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reeway Operations\Lab &amp; Maintenance\Purchasing Contracts\076\076-24\"/>
    </mc:Choice>
  </mc:AlternateContent>
  <xr:revisionPtr revIDLastSave="0" documentId="13_ncr:1_{FEB383DD-2EF8-4578-AA60-85EEAED51639}" xr6:coauthVersionLast="47" xr6:coauthVersionMax="47" xr10:uidLastSave="{00000000-0000-0000-0000-000000000000}"/>
  <bookViews>
    <workbookView xWindow="-28920" yWindow="-120" windowWidth="29040" windowHeight="16440" activeTab="3" xr2:uid="{6EFCC319-FB29-4441-9EDA-A6002ED4A0AB}"/>
  </bookViews>
  <sheets>
    <sheet name="Table of Contents" sheetId="4" r:id="rId1"/>
    <sheet name="1" sheetId="3" r:id="rId2"/>
    <sheet name="2" sheetId="2" r:id="rId3"/>
    <sheet name="3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4" i="1" l="1"/>
  <c r="B90" i="1"/>
  <c r="F88" i="1"/>
  <c r="B78" i="1"/>
  <c r="F76" i="1"/>
  <c r="B66" i="1"/>
  <c r="F64" i="1"/>
  <c r="B48" i="1"/>
  <c r="F46" i="1"/>
  <c r="B40" i="1"/>
  <c r="F38" i="1"/>
  <c r="B26" i="1"/>
  <c r="F24" i="1"/>
  <c r="B16" i="1"/>
  <c r="F14" i="1"/>
  <c r="B3" i="1"/>
  <c r="A1" i="1"/>
  <c r="F31" i="2"/>
  <c r="B24" i="2"/>
  <c r="F22" i="2"/>
  <c r="B18" i="2"/>
  <c r="F16" i="2"/>
  <c r="B10" i="2"/>
  <c r="F8" i="2"/>
  <c r="B2" i="2"/>
  <c r="A1" i="2"/>
  <c r="F33" i="3"/>
  <c r="B19" i="3"/>
  <c r="F17" i="3"/>
</calcChain>
</file>

<file path=xl/sharedStrings.xml><?xml version="1.0" encoding="utf-8"?>
<sst xmlns="http://schemas.openxmlformats.org/spreadsheetml/2006/main" count="619" uniqueCount="276">
  <si>
    <t>Vendor Name:</t>
  </si>
  <si>
    <t>ITEM #</t>
  </si>
  <si>
    <t>DESCRIPTION</t>
  </si>
  <si>
    <t>EDGE Pretium Connector Housing</t>
  </si>
  <si>
    <t>UNIT</t>
  </si>
  <si>
    <t>EACH</t>
  </si>
  <si>
    <t>Manufacturer</t>
  </si>
  <si>
    <t>CORNING</t>
  </si>
  <si>
    <t xml:space="preserve">CORNING </t>
  </si>
  <si>
    <t>AFL</t>
  </si>
  <si>
    <t>Model No.</t>
  </si>
  <si>
    <t>PCH-01U</t>
  </si>
  <si>
    <t>WCH-02P</t>
  </si>
  <si>
    <t>PCH-02U</t>
  </si>
  <si>
    <t>WCH-04P</t>
  </si>
  <si>
    <t>PCH-04U</t>
  </si>
  <si>
    <t>EDGE-02U</t>
  </si>
  <si>
    <t>EDGE-04U</t>
  </si>
  <si>
    <t>UNIT BID PRICE</t>
  </si>
  <si>
    <t>IT or Non-IT?</t>
  </si>
  <si>
    <t>Non-IT</t>
  </si>
  <si>
    <t>FOOT</t>
  </si>
  <si>
    <t>12-fiber ST Duplex Pigtailed Module, Multimode 62.5</t>
  </si>
  <si>
    <t xml:space="preserve">CCH-RM12-5T-P03KH  </t>
  </si>
  <si>
    <t>12-fiber LC Duplex Pigtailed Module, Multimode 62.5</t>
  </si>
  <si>
    <t xml:space="preserve">CCH-RM12-A8-P03KH  </t>
  </si>
  <si>
    <t>CCH-RM12-04-89G</t>
  </si>
  <si>
    <t>CCH-RM24-04-89G</t>
  </si>
  <si>
    <t>EDGE Field Termination Splice Cassette</t>
  </si>
  <si>
    <t xml:space="preserve"> EDGE-CS12-AE-P00RE</t>
  </si>
  <si>
    <t>EDGE Module LC Duplex to MTP Pinned</t>
  </si>
  <si>
    <t>EDGE Solutions MTP Adapter Panel - 24 Fiber</t>
  </si>
  <si>
    <t>EDGE-CP24-90</t>
  </si>
  <si>
    <t>CCH Panel Bracket for 1 EDGE Module</t>
  </si>
  <si>
    <t>EDGE-CCHBKT-1</t>
  </si>
  <si>
    <t>CCH Panel Bracket for 2 EDGE Modules</t>
  </si>
  <si>
    <t>EDGE-CCHBKT-2</t>
  </si>
  <si>
    <t xml:space="preserve">12-fiber LC Duplex to MTP (Pinned) Module/Cassette Single-Mode </t>
  </si>
  <si>
    <t>FM000090-B</t>
  </si>
  <si>
    <t>FM000691-B</t>
  </si>
  <si>
    <t>12-fiber LC Duplex to MTP (Pinned) Module/Cassette Multimode 62.5</t>
  </si>
  <si>
    <t>FM000092-B</t>
  </si>
  <si>
    <t>ECM-RM12-04-89G</t>
  </si>
  <si>
    <t>EDGE Single Module Housing</t>
  </si>
  <si>
    <t>EDGE-SMH-SPLC</t>
  </si>
  <si>
    <t>Fiber Patch Cord LC to LC Duplex, MultiMode 62.5 um - 3 meter</t>
  </si>
  <si>
    <t>Fiber Patch Cord ST to ST Duplex, Single Mode - 3 meter</t>
  </si>
  <si>
    <t>Fiber Patch Cord ST to ST Duplex, MultiMode 62.5 um - 3 meter</t>
  </si>
  <si>
    <t>Fiber Patch Cord ST to LC Duplex, MultiMode 62.5 um - 3 meter</t>
  </si>
  <si>
    <t>Fiber Patch Cord SC to ST Duplex, MultiMode 62.5 um - 3 meter</t>
  </si>
  <si>
    <t>Fiber Patch Cord SC to LC Duplex, MultiMode 62.5 um - 3 meter</t>
  </si>
  <si>
    <t>Pre-terminated MTP (non-pinned) to unterminated end 12-strand Fiber Optic Cable - Single Mode, Micro Distribution - 4 meter</t>
  </si>
  <si>
    <t>Unicam Connectors - LC - OM3/OM4</t>
  </si>
  <si>
    <t>Box of 25</t>
  </si>
  <si>
    <t>95-050-99-X</t>
  </si>
  <si>
    <t>Unicam Connectors - ST - OM1</t>
  </si>
  <si>
    <t>95-000-51-Z</t>
  </si>
  <si>
    <t>Unicam Connectors - LC - OS2</t>
  </si>
  <si>
    <t>95-200-99-Z</t>
  </si>
  <si>
    <t>Unicam Connectors - ST - OS2</t>
  </si>
  <si>
    <t>95-200-51-Z</t>
  </si>
  <si>
    <t>PLP</t>
  </si>
  <si>
    <t>SPLICE ENCLOSURE, DOME (6.5"x22")</t>
  </si>
  <si>
    <t>COYOTE 8006877</t>
  </si>
  <si>
    <t>SPLICE ENCLOSURE, DOME (9.5"x 28")</t>
  </si>
  <si>
    <t>COYOTE 80061057</t>
  </si>
  <si>
    <t>Commscope</t>
  </si>
  <si>
    <t>FOSC-450 A42NT0A1V</t>
  </si>
  <si>
    <t>FOSC-450 B66NT0B3V</t>
  </si>
  <si>
    <t>FOSC-450 D66NT0D6V</t>
  </si>
  <si>
    <t>Fiber Patch Cord LC to LC Duplex, Single Mode, Armored - 3 meter</t>
  </si>
  <si>
    <t>CORNING/STRAN</t>
  </si>
  <si>
    <t>950-1708-03U5U5</t>
  </si>
  <si>
    <t>Insert vendor name here</t>
  </si>
  <si>
    <t>SPLICE ENCLOSURE, DOME</t>
  </si>
  <si>
    <t>Fiber Patch Cord LC/UPC to LC/UPC Duplex, Single Mode - 3 meter</t>
  </si>
  <si>
    <t>Fiber Patch Cord LC/APC to LC/UPC Duplex, Single Mode - 3 meter</t>
  </si>
  <si>
    <t>Fiber Patch Cord LC/APC to LC/APC Duplex, Single Mode - 3 meter</t>
  </si>
  <si>
    <t>Fiber Patch Cord ST to LC/UPC Duplex, Single Mode - 3 meter</t>
  </si>
  <si>
    <t>Fiber Patch Cord SC/UPC to ST Duplex, Single Mode - 3 meter</t>
  </si>
  <si>
    <t>Fiber Patch Cord SC/UPC to LC/UPC Duplex, Single Mode - 3 meter</t>
  </si>
  <si>
    <t>FIBER OPTIC CLEAVER • AFL CT-50</t>
  </si>
  <si>
    <t>S017030</t>
  </si>
  <si>
    <t>MECHANICAL SPLICE TOOL KIT</t>
  </si>
  <si>
    <t>TKT-UNICAM-PFC</t>
  </si>
  <si>
    <t>FIBER OPTIC FUSION SPLICER • AFL FUJIKURA 90S with Battery, Charger + Cord, Cleaver</t>
  </si>
  <si>
    <t>Fiber (glass) Type</t>
  </si>
  <si>
    <t>ALTOS 012ZU4-T4F22D20</t>
  </si>
  <si>
    <t>ALTOS 024ZU4-T4F22D20</t>
  </si>
  <si>
    <t>ALTOS 072ZU4-T4F22D20</t>
  </si>
  <si>
    <t>ALTOS 144ZU4-T4122D20</t>
  </si>
  <si>
    <t>ALTOS 288ZU4-T4722D20</t>
  </si>
  <si>
    <t>ALTOS 048KU4-T4730D20</t>
  </si>
  <si>
    <t>MINIXTEND 012ZM4-T4F22A20</t>
  </si>
  <si>
    <t>MINIXTEND 024ZM4-T4F22A20</t>
  </si>
  <si>
    <t>MINIXTEND 048ZM4-T4F22A20</t>
  </si>
  <si>
    <t>MINIXTEND 072ZM4-T4F22A20</t>
  </si>
  <si>
    <t>MINIXTEND 144ZM4-T4F22A20</t>
  </si>
  <si>
    <t>MINIXTEND HD 288ZH4-Y4F40A20</t>
  </si>
  <si>
    <t>LE012-9-C5101N1D</t>
  </si>
  <si>
    <t>LE024-9-C5101N1D</t>
  </si>
  <si>
    <t>LE072-9-C6101N1D</t>
  </si>
  <si>
    <t>LE144-9-CC101N1D</t>
  </si>
  <si>
    <t>LE288-9-C0301N1D</t>
  </si>
  <si>
    <t>LM012AZC6101NS</t>
  </si>
  <si>
    <t>LM048AZC6101NS</t>
  </si>
  <si>
    <t>LM072AZC6101NS</t>
  </si>
  <si>
    <t>LM144AZC6101NS</t>
  </si>
  <si>
    <t>LM288AZC6101NS</t>
  </si>
  <si>
    <t>LM432AZC6101NS</t>
  </si>
  <si>
    <t>FS300-325-SMPO-P1-W0-ENG-US-M</t>
  </si>
  <si>
    <t>FS300-PRO-P1-W0-A-H1-ENG-US-LC/ASC-SC-ST1-LC</t>
  </si>
  <si>
    <t>FIBER OPTIC OTDR • AFL FS300 with OLS and OPM and SM MPO switch</t>
  </si>
  <si>
    <t>FIBER OPTIC OTDR • AFL FS300 with OLS and OPM</t>
  </si>
  <si>
    <t>1A-1</t>
  </si>
  <si>
    <t>1A-2</t>
  </si>
  <si>
    <t>1A-3</t>
  </si>
  <si>
    <t>1A-4</t>
  </si>
  <si>
    <t>1A-5</t>
  </si>
  <si>
    <t>1A-6</t>
  </si>
  <si>
    <t>1A-7</t>
  </si>
  <si>
    <t>1A-8</t>
  </si>
  <si>
    <t>1A-9</t>
  </si>
  <si>
    <t>1A-10</t>
  </si>
  <si>
    <t>1A-11</t>
  </si>
  <si>
    <t>1A-12</t>
  </si>
  <si>
    <t>1B-1</t>
  </si>
  <si>
    <t>1B-2</t>
  </si>
  <si>
    <t>1B-3</t>
  </si>
  <si>
    <t>1B-4</t>
  </si>
  <si>
    <t>1B-5</t>
  </si>
  <si>
    <t>1B-6</t>
  </si>
  <si>
    <t>1B-7</t>
  </si>
  <si>
    <t>1B-8</t>
  </si>
  <si>
    <t>1B-9</t>
  </si>
  <si>
    <t>1B-10</t>
  </si>
  <si>
    <t>1B-11</t>
  </si>
  <si>
    <t>12-fiber LC Duplex to MTP (Pinned) Module/Cassette Single-Mode</t>
  </si>
  <si>
    <t>24-fiber LC Duplex to MTP (Pinned) Module/Cassette Single-Mode</t>
  </si>
  <si>
    <t>3A-1</t>
  </si>
  <si>
    <t>3A-2</t>
  </si>
  <si>
    <t>3A-3</t>
  </si>
  <si>
    <t>3A-4</t>
  </si>
  <si>
    <t>2A-1</t>
  </si>
  <si>
    <t>2A-2</t>
  </si>
  <si>
    <t>2A-3</t>
  </si>
  <si>
    <t>3A-5</t>
  </si>
  <si>
    <t>3A-6</t>
  </si>
  <si>
    <t>3B-1</t>
  </si>
  <si>
    <t>3B-2</t>
  </si>
  <si>
    <t>3B-3</t>
  </si>
  <si>
    <t>3B-4</t>
  </si>
  <si>
    <t>3B-5</t>
  </si>
  <si>
    <t>3B-6</t>
  </si>
  <si>
    <t>3C-1</t>
  </si>
  <si>
    <t>3C-2</t>
  </si>
  <si>
    <t>3C-3</t>
  </si>
  <si>
    <t>3D-1</t>
  </si>
  <si>
    <t>3D-2</t>
  </si>
  <si>
    <t>3D-3</t>
  </si>
  <si>
    <t>3D-4</t>
  </si>
  <si>
    <t>3E-1</t>
  </si>
  <si>
    <t>3E-2</t>
  </si>
  <si>
    <t>3E-3</t>
  </si>
  <si>
    <t>3E-4</t>
  </si>
  <si>
    <t>3F-1</t>
  </si>
  <si>
    <t>3F-2</t>
  </si>
  <si>
    <t>3F-3</t>
  </si>
  <si>
    <t>3F-4</t>
  </si>
  <si>
    <t>3F-5</t>
  </si>
  <si>
    <t>3F-6</t>
  </si>
  <si>
    <t>3F-7</t>
  </si>
  <si>
    <t>3F-8</t>
  </si>
  <si>
    <t>3G-1</t>
  </si>
  <si>
    <t>3G-2</t>
  </si>
  <si>
    <t>3G-3</t>
  </si>
  <si>
    <t>3G-4</t>
  </si>
  <si>
    <t>3G-5</t>
  </si>
  <si>
    <t>3G-6</t>
  </si>
  <si>
    <t>3H-1</t>
  </si>
  <si>
    <t>Table of Contents</t>
  </si>
  <si>
    <t>GROUP 1 - FIBER OPTIC CABLE</t>
  </si>
  <si>
    <t>GROUP 2 - FIBER OPTIC EQUIPMENT</t>
  </si>
  <si>
    <t>GROUP 3 - FIBER OPTIC CABLE ACCESSORIES</t>
  </si>
  <si>
    <t>FOCIS-FLX-P4XUA</t>
  </si>
  <si>
    <t>FOCUS FLEX FIBER OPTIC CONNECTOR INSPECTION SYSTEM WITH LC/UPC, LC/APC, and SC/APC FERRULE AND BULKHEAD TIPS</t>
  </si>
  <si>
    <t xml:space="preserve">Optical Launch Cable for OTDR (SC/APC to LC/UPC) Singlemode, 500 meter </t>
  </si>
  <si>
    <t>Optical Launch Cable for OTDR (ST to ST) MultiMode, 62.5um, 100 meter</t>
  </si>
  <si>
    <t>Optical Launch Cable for OTDR (SC to LC) MultiMode, 50um, 100 meter</t>
  </si>
  <si>
    <t>SPLICE ENCLOSURE, DOME (6.5"x17")</t>
  </si>
  <si>
    <t>SPLICE ENCLOSURE, DOME (9.5"x19")</t>
  </si>
  <si>
    <t>COYOTE 8006944</t>
  </si>
  <si>
    <t>COYOTE COY919B-000</t>
  </si>
  <si>
    <t xml:space="preserve">076-24    PRICING  </t>
  </si>
  <si>
    <t>3G-7</t>
  </si>
  <si>
    <t>FASTConnect, Multimode, LC-OM3/OM4</t>
  </si>
  <si>
    <t>Box of 100</t>
  </si>
  <si>
    <t>FAST-LC-MM50L-100</t>
  </si>
  <si>
    <t>FAST-LC-SM-100</t>
  </si>
  <si>
    <t>FASTConnect, Multimode, ST-OM1</t>
  </si>
  <si>
    <t>FAST-ST-MM62.5-100</t>
  </si>
  <si>
    <t>FAST-ST-SM-100</t>
  </si>
  <si>
    <t>Group 2A - Fiber Optic Equipment (MULTIPLE AWARD)</t>
  </si>
  <si>
    <t>Group 1B - Fiber Optic Cable (MULTIPLE AWARD)</t>
  </si>
  <si>
    <t>Group 1A - Fiber Optic Cable (MULTIPLE AWARD)</t>
  </si>
  <si>
    <t>S017511</t>
  </si>
  <si>
    <t>FIBER OPTIC FUSION SPLICER • AFL FUJIKURA 90R with Battery, Charger + Cord, Cleaver, Thermal Stripper</t>
  </si>
  <si>
    <t>S017521</t>
  </si>
  <si>
    <t>Group 2B - Fiber Optic Equipment (MULTIPLE AWARD)</t>
  </si>
  <si>
    <t>Group 2C - Fiber Optic Equipment (MULTIPLE AWARD)</t>
  </si>
  <si>
    <t>Group 2E- Fiber Optic Equipment (MULTIPLE AWARD)</t>
  </si>
  <si>
    <t xml:space="preserve">FIBER OPTIC CABLE, SINGLE MODE, 12 FIBER (minimum 5000 feet) </t>
  </si>
  <si>
    <t xml:space="preserve">FIBER OPTIC CABLE, SINGLE MODE, 24 FIBER (minimum 5000 feet) </t>
  </si>
  <si>
    <t xml:space="preserve">FIBER OPTIC CABLE, SINGLE MODE, 72 FIBER (minimum 5000 feet) </t>
  </si>
  <si>
    <t xml:space="preserve">FIBER OPTIC CABLE, SINGLE MODE, 144 FIBER (minimum 5000 feet) </t>
  </si>
  <si>
    <t xml:space="preserve">FIBER OPTIC CABLE, SINGLE MODE, 288 FIBER (minimum 5000 feet) </t>
  </si>
  <si>
    <t xml:space="preserve">FIBER OPTIC CABLE, MULTI MODE, 48 FIBER (minimum 5000 feet) </t>
  </si>
  <si>
    <t xml:space="preserve">AIR-BLOWN FIBER OPTIC CABLE, SINGLE MODE, 12 FIBER (minimum 5000 feet) </t>
  </si>
  <si>
    <t xml:space="preserve">AIR-BLOWN FIBER OPTIC CABLE, SINGLE MODE, 24 FIBER (minimum 5000 feet) </t>
  </si>
  <si>
    <t xml:space="preserve">AIR-BLOWN FIBER OPTIC CABLE, SINGLE MODE, 48 FIBER (minimum 5000 feet) </t>
  </si>
  <si>
    <t xml:space="preserve">AIR-BLOWN FIBER OPTIC CABLE, SINGLE MODE, 72 FIBER (minimum 5000 feet) </t>
  </si>
  <si>
    <t xml:space="preserve">AIR-BLOWN FIBER OPTIC CABLE, SINGLE MODE, 144 FIBER (minimum 5000 feet) </t>
  </si>
  <si>
    <t xml:space="preserve">AIR-BLOWN FIBER OPTIC CABLE, SINGLE MODE, 288 FIBER (minimum 5000 feet) </t>
  </si>
  <si>
    <t xml:space="preserve">AIR-BLOWN FIBER OPTIC CABLE, SINGLE MODE, 12 FIBER  (minimum 5000 feet) </t>
  </si>
  <si>
    <t xml:space="preserve">AIR-BLOWN FIBER OPTIC CABLE, SINGLE MODE, 432 FIBER (minimum 5000 feet) </t>
  </si>
  <si>
    <t>2B-1</t>
  </si>
  <si>
    <t>2B-2</t>
  </si>
  <si>
    <t>2B-3</t>
  </si>
  <si>
    <t>2C-1</t>
  </si>
  <si>
    <t>Group 3A - Fiber Optic Cable Accessories - Corning Termination Panels (MULTIPLE AWARD)</t>
  </si>
  <si>
    <t>Group 3B - Fiber Optic Cable Accessories - AFL Termination Panels (MULTIPLE AWARD)</t>
  </si>
  <si>
    <t>Group 3C - Fiber Optic Termination Panel Connector Modules, Corning (MULTIPLE AWARD)</t>
  </si>
  <si>
    <t>Group 3D - Fiber Optic Termination Panel Connector Modules, AFL (MULTIPLE AWARD)</t>
  </si>
  <si>
    <t>Group 3E - Fiber Optic Patch Cables and Pigtails (MULTIPLE AWARD)</t>
  </si>
  <si>
    <t>Group 3F - Fiber Optic Mechanical Connectors (MULTIPLE AWARD)</t>
  </si>
  <si>
    <t>Group 3G - Fiber Optic Splice Enclosures (MULTIPLE AWARD)</t>
  </si>
  <si>
    <t>Group 3H - Armored Fiber Optic Patch Cables (LOW BID PER GROUP)</t>
  </si>
  <si>
    <t>3A-7</t>
  </si>
  <si>
    <t>3A-8</t>
  </si>
  <si>
    <t>3C-4</t>
  </si>
  <si>
    <t>3C-5</t>
  </si>
  <si>
    <t>3C-6</t>
  </si>
  <si>
    <t>3C-7</t>
  </si>
  <si>
    <t>3C-8</t>
  </si>
  <si>
    <t>3C-9</t>
  </si>
  <si>
    <t>3E-5</t>
  </si>
  <si>
    <t>3E-6</t>
  </si>
  <si>
    <t>3E-7</t>
  </si>
  <si>
    <t>3E-8</t>
  </si>
  <si>
    <t>3E-9</t>
  </si>
  <si>
    <t>3E-10</t>
  </si>
  <si>
    <t>3E-11</t>
  </si>
  <si>
    <t>3E-12</t>
  </si>
  <si>
    <t>3E-13</t>
  </si>
  <si>
    <t>TERMINATION PANEL, 1U, 19 Inch Rack Mount</t>
  </si>
  <si>
    <t>ASCEND 1RU</t>
  </si>
  <si>
    <t>ASCEND 2RU</t>
  </si>
  <si>
    <t>ASCEND 4RU</t>
  </si>
  <si>
    <t>ASCEND-1RU-12-RT</t>
  </si>
  <si>
    <t>ASCEND-2RU-12-RT</t>
  </si>
  <si>
    <t>ASCEND-4RU-12-RT</t>
  </si>
  <si>
    <t>TERMINATION PANEL, 2U, 19 Inch Rack Mount</t>
  </si>
  <si>
    <t>TERMINATION PANEL, 4U, 19 Inch Rack Mount</t>
  </si>
  <si>
    <t>TERMINATION PANEL, 4 Module, Wall Mount</t>
  </si>
  <si>
    <t>TERMINATION PANEL, 2 Module, Wall Mount</t>
  </si>
  <si>
    <t>Ascend Fanout Cassette</t>
  </si>
  <si>
    <t>A12-FC-M1-LU</t>
  </si>
  <si>
    <t>XFM-1RU</t>
  </si>
  <si>
    <t>XFM-2RU</t>
  </si>
  <si>
    <t>XFM-4RU</t>
  </si>
  <si>
    <t>2D-1</t>
  </si>
  <si>
    <t>2D-2</t>
  </si>
  <si>
    <t>2D-3</t>
  </si>
  <si>
    <t>2D-4</t>
  </si>
  <si>
    <t>FASTConnect, Single Mode, LC-OS2</t>
  </si>
  <si>
    <t>FASTConnect, Single Mode, ST-OS2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</si>
</sst>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sz val="8"/>
      <name val="Calibri"/>
      <family val="2"/>
      <scheme val="minor"/>
    </font>
    <font>
      <b/>
      <sz val="14"/>
      <name val="Arial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14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indexed="62"/>
      <name val="Calibri Light"/>
      <family val="2"/>
      <scheme val="major"/>
    </font>
    <font>
      <b/>
      <sz val="12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5D9F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9" fillId="7" borderId="0" applyNumberFormat="0" applyBorder="0" applyAlignment="0" applyProtection="0"/>
    <xf numFmtId="0" fontId="10" fillId="9" borderId="6" applyNumberFormat="0" applyAlignment="0" applyProtection="0"/>
    <xf numFmtId="0" fontId="13" fillId="0" borderId="8" applyNumberFormat="0" applyFill="0" applyAlignment="0" applyProtection="0"/>
    <xf numFmtId="0" fontId="14" fillId="10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1" borderId="0" applyNumberFormat="0" applyBorder="0" applyAlignment="0" applyProtection="0"/>
    <xf numFmtId="0" fontId="22" fillId="8" borderId="0" applyNumberFormat="0" applyBorder="0" applyAlignment="0" applyProtection="0"/>
    <xf numFmtId="0" fontId="12" fillId="17" borderId="6" applyNumberFormat="0" applyAlignment="0" applyProtection="0"/>
    <xf numFmtId="0" fontId="21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5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" fillId="0" borderId="0"/>
    <xf numFmtId="0" fontId="27" fillId="0" borderId="0"/>
    <xf numFmtId="0" fontId="1" fillId="0" borderId="0"/>
    <xf numFmtId="0" fontId="20" fillId="25" borderId="10" applyNumberFormat="0" applyFont="0" applyAlignment="0" applyProtection="0"/>
    <xf numFmtId="0" fontId="11" fillId="17" borderId="7" applyNumberFormat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" fillId="0" borderId="0"/>
    <xf numFmtId="0" fontId="30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1" xfId="2" applyFont="1" applyBorder="1" applyAlignment="1">
      <alignment horizontal="right" vertical="center"/>
    </xf>
    <xf numFmtId="0" fontId="3" fillId="3" borderId="1" xfId="2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2" fillId="6" borderId="1" xfId="1" applyNumberFormat="1" applyFont="1" applyFill="1" applyBorder="1" applyAlignment="1" applyProtection="1">
      <protection locked="0"/>
    </xf>
    <xf numFmtId="164" fontId="3" fillId="0" borderId="1" xfId="1" applyNumberFormat="1" applyFont="1" applyBorder="1" applyAlignment="1" applyProtection="1">
      <alignment horizontal="center" vertical="center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2" applyFont="1" applyFill="1" applyBorder="1" applyAlignment="1">
      <alignment vertical="center"/>
    </xf>
    <xf numFmtId="164" fontId="2" fillId="6" borderId="1" xfId="3" applyNumberFormat="1" applyFont="1" applyFill="1" applyBorder="1" applyAlignment="1" applyProtection="1">
      <protection locked="0"/>
    </xf>
    <xf numFmtId="7" fontId="2" fillId="6" borderId="1" xfId="3" applyNumberFormat="1" applyFont="1" applyFill="1" applyBorder="1" applyAlignment="1" applyProtection="1">
      <alignment horizontal="center"/>
      <protection locked="0"/>
    </xf>
    <xf numFmtId="164" fontId="3" fillId="0" borderId="1" xfId="3" applyNumberFormat="1" applyFont="1" applyBorder="1" applyAlignment="1" applyProtection="1">
      <alignment horizontal="center" vertical="center"/>
    </xf>
    <xf numFmtId="164" fontId="2" fillId="6" borderId="1" xfId="3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49" fontId="0" fillId="6" borderId="1" xfId="0" applyNumberFormat="1" applyFill="1" applyBorder="1" applyProtection="1">
      <protection locked="0"/>
    </xf>
    <xf numFmtId="164" fontId="2" fillId="6" borderId="1" xfId="3" applyNumberFormat="1" applyFont="1" applyFill="1" applyBorder="1" applyAlignment="1" applyProtection="1">
      <alignment horizont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50" applyAlignment="1">
      <alignment horizontal="center"/>
    </xf>
    <xf numFmtId="0" fontId="2" fillId="0" borderId="0" xfId="50"/>
    <xf numFmtId="0" fontId="31" fillId="0" borderId="0" xfId="51" applyFont="1"/>
    <xf numFmtId="0" fontId="32" fillId="0" borderId="0" xfId="50" applyFont="1"/>
    <xf numFmtId="164" fontId="6" fillId="5" borderId="15" xfId="0" applyNumberFormat="1" applyFont="1" applyFill="1" applyBorder="1" applyAlignment="1" applyProtection="1">
      <alignment horizontal="center" vertical="center"/>
      <protection locked="0"/>
    </xf>
    <xf numFmtId="164" fontId="6" fillId="5" borderId="1" xfId="44" applyNumberFormat="1" applyFont="1" applyFill="1" applyBorder="1" applyAlignment="1" applyProtection="1">
      <alignment horizontal="center" vertical="center"/>
      <protection locked="0"/>
    </xf>
    <xf numFmtId="164" fontId="6" fillId="5" borderId="1" xfId="0" quotePrefix="1" applyNumberFormat="1" applyFont="1" applyFill="1" applyBorder="1" applyAlignment="1" applyProtection="1">
      <alignment horizontal="center" vertical="center"/>
      <protection locked="0"/>
    </xf>
    <xf numFmtId="0" fontId="8" fillId="0" borderId="1" xfId="2" applyFont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/>
    </xf>
    <xf numFmtId="0" fontId="2" fillId="2" borderId="1" xfId="2" applyFill="1" applyBorder="1" applyAlignment="1">
      <alignment horizontal="center"/>
    </xf>
    <xf numFmtId="0" fontId="29" fillId="0" borderId="1" xfId="2" applyFont="1" applyBorder="1" applyAlignment="1" applyProtection="1">
      <alignment horizontal="center"/>
      <protection locked="0"/>
    </xf>
    <xf numFmtId="0" fontId="4" fillId="27" borderId="14" xfId="2" applyFont="1" applyFill="1" applyBorder="1" applyAlignment="1">
      <alignment horizontal="center" vertical="center"/>
    </xf>
    <xf numFmtId="0" fontId="4" fillId="27" borderId="0" xfId="2" applyFont="1" applyFill="1" applyAlignment="1">
      <alignment horizontal="center" vertical="center"/>
    </xf>
    <xf numFmtId="0" fontId="29" fillId="0" borderId="2" xfId="2" applyFont="1" applyBorder="1" applyAlignment="1" applyProtection="1">
      <alignment horizontal="center"/>
      <protection locked="0"/>
    </xf>
    <xf numFmtId="0" fontId="29" fillId="0" borderId="3" xfId="2" applyFont="1" applyBorder="1" applyAlignment="1" applyProtection="1">
      <alignment horizontal="center"/>
      <protection locked="0"/>
    </xf>
    <xf numFmtId="0" fontId="29" fillId="0" borderId="4" xfId="2" applyFont="1" applyBorder="1" applyAlignment="1" applyProtection="1">
      <alignment horizontal="center"/>
      <protection locked="0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4" fillId="27" borderId="1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</cellXfs>
  <cellStyles count="52">
    <cellStyle name="20% - Accent1 2" xfId="14" xr:uid="{00000000-0005-0000-0000-000000000000}"/>
    <cellStyle name="20% - Accent2 2" xfId="15" xr:uid="{00000000-0005-0000-0000-000001000000}"/>
    <cellStyle name="20% - Accent3 2" xfId="16" xr:uid="{00000000-0005-0000-0000-000002000000}"/>
    <cellStyle name="20% - Accent4 2" xfId="17" xr:uid="{00000000-0005-0000-0000-000003000000}"/>
    <cellStyle name="20% - Accent5 2" xfId="18" xr:uid="{00000000-0005-0000-0000-000004000000}"/>
    <cellStyle name="20% - Accent6" xfId="12" builtinId="50" customBuiltin="1"/>
    <cellStyle name="40% - Accent1 2" xfId="19" xr:uid="{00000000-0005-0000-0000-000006000000}"/>
    <cellStyle name="40% - Accent2 2" xfId="20" xr:uid="{00000000-0005-0000-0000-000007000000}"/>
    <cellStyle name="40% - Accent3 2" xfId="21" xr:uid="{00000000-0005-0000-0000-000008000000}"/>
    <cellStyle name="40% - Accent4 2" xfId="22" xr:uid="{00000000-0005-0000-0000-000009000000}"/>
    <cellStyle name="40% - Accent5" xfId="11" builtinId="47" customBuiltin="1"/>
    <cellStyle name="40% - Accent6 2" xfId="23" xr:uid="{00000000-0005-0000-0000-00000B000000}"/>
    <cellStyle name="60% - Accent1 2" xfId="24" xr:uid="{00000000-0005-0000-0000-00000C000000}"/>
    <cellStyle name="60% - Accent2 2" xfId="25" xr:uid="{00000000-0005-0000-0000-00003C000000}"/>
    <cellStyle name="60% - Accent3 2" xfId="26" xr:uid="{00000000-0005-0000-0000-00000E000000}"/>
    <cellStyle name="60% - Accent4 2" xfId="27" xr:uid="{00000000-0005-0000-0000-00000F000000}"/>
    <cellStyle name="60% - Accent5 2" xfId="28" xr:uid="{00000000-0005-0000-0000-00003F000000}"/>
    <cellStyle name="60% - Accent6 2" xfId="29" xr:uid="{00000000-0005-0000-0000-000011000000}"/>
    <cellStyle name="Accent1 2" xfId="30" xr:uid="{00000000-0005-0000-0000-000012000000}"/>
    <cellStyle name="Accent2 2" xfId="31" xr:uid="{00000000-0005-0000-0000-000013000000}"/>
    <cellStyle name="Accent3 2" xfId="32" xr:uid="{00000000-0005-0000-0000-000014000000}"/>
    <cellStyle name="Accent4 2" xfId="33" xr:uid="{00000000-0005-0000-0000-000015000000}"/>
    <cellStyle name="Accent5" xfId="10" builtinId="45" customBuiltin="1"/>
    <cellStyle name="Accent6 2" xfId="34" xr:uid="{00000000-0005-0000-0000-000017000000}"/>
    <cellStyle name="Bad 2" xfId="35" xr:uid="{00000000-0005-0000-0000-000018000000}"/>
    <cellStyle name="Calculation 2" xfId="36" xr:uid="{00000000-0005-0000-0000-000019000000}"/>
    <cellStyle name="Check Cell" xfId="7" builtinId="23" customBuiltin="1"/>
    <cellStyle name="ColLevel_2" xfId="37" xr:uid="{00000000-0005-0000-0000-00001B000000}"/>
    <cellStyle name="Currency" xfId="1" builtinId="4"/>
    <cellStyle name="Currency 2" xfId="3" xr:uid="{E31B7B22-BD5E-4BAC-BCAF-8EE0F45529C6}"/>
    <cellStyle name="Explanatory Text" xfId="9" builtinId="53" customBuiltin="1"/>
    <cellStyle name="Good" xfId="4" builtinId="26" customBuiltin="1"/>
    <cellStyle name="Heading 1 2" xfId="38" xr:uid="{00000000-0005-0000-0000-000020000000}"/>
    <cellStyle name="Heading 2 2" xfId="39" xr:uid="{00000000-0005-0000-0000-000021000000}"/>
    <cellStyle name="Heading 3 2" xfId="40" xr:uid="{00000000-0005-0000-0000-000022000000}"/>
    <cellStyle name="Heading 4 2" xfId="41" xr:uid="{00000000-0005-0000-0000-000023000000}"/>
    <cellStyle name="Hyperlink 2 2" xfId="51" xr:uid="{81404AC7-967E-4FE7-AA5B-692DF3120485}"/>
    <cellStyle name="Input" xfId="5" builtinId="20" customBuiltin="1"/>
    <cellStyle name="Linked Cell" xfId="6" builtinId="24" customBuiltin="1"/>
    <cellStyle name="Neutral 2" xfId="42" xr:uid="{00000000-0005-0000-0000-000026000000}"/>
    <cellStyle name="Normal" xfId="0" builtinId="0"/>
    <cellStyle name="Normal 2" xfId="2" xr:uid="{08EE39F3-2C7F-4B21-A3DD-AAEBA99438AB}"/>
    <cellStyle name="Normal 2 2" xfId="43" xr:uid="{00000000-0005-0000-0000-000029000000}"/>
    <cellStyle name="Normal 3" xfId="44" xr:uid="{00000000-0005-0000-0000-00002A000000}"/>
    <cellStyle name="Normal 4" xfId="45" xr:uid="{00000000-0005-0000-0000-00002B000000}"/>
    <cellStyle name="Normal 4 2" xfId="50" xr:uid="{382E4D2D-DF5B-4447-83E0-9B0CA44E0540}"/>
    <cellStyle name="Normal 5" xfId="13" xr:uid="{00000000-0005-0000-0000-000050000000}"/>
    <cellStyle name="Note 2" xfId="46" xr:uid="{00000000-0005-0000-0000-00002C000000}"/>
    <cellStyle name="Output 2" xfId="47" xr:uid="{00000000-0005-0000-0000-00002D000000}"/>
    <cellStyle name="Title 2" xfId="48" xr:uid="{00000000-0005-0000-0000-00002E000000}"/>
    <cellStyle name="Total 2" xfId="49" xr:uid="{00000000-0005-0000-0000-00002F000000}"/>
    <cellStyle name="Warning Text" xfId="8" builtinId="11" customBuiltin="1"/>
  </cellStyles>
  <dxfs count="0"/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503F8-E2F6-40C9-9FD6-26DFDF0A1B37}">
  <dimension ref="A1:A27"/>
  <sheetViews>
    <sheetView zoomScale="200" zoomScaleNormal="200" workbookViewId="0"/>
  </sheetViews>
  <sheetFormatPr defaultColWidth="0" defaultRowHeight="12.75" customHeight="1" zeroHeight="1" x14ac:dyDescent="0.2"/>
  <cols>
    <col min="1" max="1" width="45.7109375" style="21" bestFit="1" customWidth="1"/>
    <col min="2" max="16384" width="9.140625" style="19" hidden="1"/>
  </cols>
  <sheetData>
    <row r="1" spans="1:1" x14ac:dyDescent="0.2">
      <c r="A1" s="18" t="s">
        <v>180</v>
      </c>
    </row>
    <row r="2" spans="1:1" x14ac:dyDescent="0.2">
      <c r="A2" s="20" t="s">
        <v>181</v>
      </c>
    </row>
    <row r="3" spans="1:1" x14ac:dyDescent="0.2">
      <c r="A3" s="20" t="s">
        <v>182</v>
      </c>
    </row>
    <row r="4" spans="1:1" x14ac:dyDescent="0.2">
      <c r="A4" s="20" t="s">
        <v>183</v>
      </c>
    </row>
    <row r="8" spans="1:1" s="21" customFormat="1" ht="12.75" hidden="1" customHeight="1" x14ac:dyDescent="0.2"/>
    <row r="9" spans="1:1" s="21" customFormat="1" ht="12.75" hidden="1" customHeight="1" x14ac:dyDescent="0.2"/>
    <row r="10" spans="1:1" s="21" customFormat="1" ht="12.75" hidden="1" customHeight="1" x14ac:dyDescent="0.2"/>
    <row r="11" spans="1:1" s="21" customFormat="1" ht="12.75" hidden="1" customHeight="1" x14ac:dyDescent="0.2"/>
    <row r="12" spans="1:1" s="21" customFormat="1" ht="12.75" hidden="1" customHeight="1" x14ac:dyDescent="0.2"/>
    <row r="13" spans="1:1" s="21" customFormat="1" ht="12.75" hidden="1" customHeight="1" x14ac:dyDescent="0.2"/>
    <row r="14" spans="1:1" s="21" customFormat="1" ht="12.75" hidden="1" customHeight="1" x14ac:dyDescent="0.2"/>
    <row r="15" spans="1:1" s="21" customFormat="1" ht="12.75" hidden="1" customHeight="1" x14ac:dyDescent="0.2"/>
    <row r="16" spans="1:1" s="21" customFormat="1" ht="12.75" hidden="1" customHeight="1" x14ac:dyDescent="0.2"/>
    <row r="17" s="21" customFormat="1" ht="12.75" hidden="1" customHeight="1" x14ac:dyDescent="0.2"/>
    <row r="18" s="21" customFormat="1" ht="12.75" hidden="1" customHeight="1" x14ac:dyDescent="0.2"/>
    <row r="19" s="21" customFormat="1" ht="12.75" hidden="1" customHeight="1" x14ac:dyDescent="0.2"/>
    <row r="20" s="21" customFormat="1" ht="12.75" hidden="1" customHeight="1" x14ac:dyDescent="0.2"/>
    <row r="21" s="21" customFormat="1" ht="12.75" hidden="1" customHeight="1" x14ac:dyDescent="0.2"/>
    <row r="22" s="21" customFormat="1" ht="12.75" hidden="1" customHeight="1" x14ac:dyDescent="0.2"/>
    <row r="23" s="21" customFormat="1" ht="12.75" hidden="1" customHeight="1" x14ac:dyDescent="0.2"/>
    <row r="24" s="21" customFormat="1" ht="12.75" hidden="1" customHeight="1" x14ac:dyDescent="0.2"/>
    <row r="25" s="21" customFormat="1" ht="12.75" hidden="1" customHeight="1" x14ac:dyDescent="0.2"/>
    <row r="26" s="21" customFormat="1" ht="12.75" hidden="1" customHeight="1" x14ac:dyDescent="0.2"/>
    <row r="27" s="21" customFormat="1" ht="12.75" hidden="1" customHeight="1" x14ac:dyDescent="0.2"/>
  </sheetData>
  <hyperlinks>
    <hyperlink ref="A2" location="'1'!A1" display="GROUP 1 - CCTV" xr:uid="{32E703D6-C973-45C2-B6C0-CC997B3DFFA3}"/>
    <hyperlink ref="A4" location="'3'!A1" display="GROUP 3- LOWERING UNITS" xr:uid="{C3AC6060-1F8B-4E7B-B0E9-4C46F5F59A22}"/>
    <hyperlink ref="A3" location="'2'!A1" display="GROUP 2 - PORTABLE CCTV" xr:uid="{0C95ACB0-EEAC-49E5-8B86-11C183DCC384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CAB6F-6003-470E-B3DE-6D1BC4327611}">
  <dimension ref="A1:H44"/>
  <sheetViews>
    <sheetView workbookViewId="0">
      <selection activeCell="F36" sqref="F36"/>
    </sheetView>
  </sheetViews>
  <sheetFormatPr defaultColWidth="0" defaultRowHeight="15" zeroHeight="1" x14ac:dyDescent="0.25"/>
  <cols>
    <col min="1" max="1" width="15.7109375" customWidth="1"/>
    <col min="2" max="2" width="75.7109375" customWidth="1"/>
    <col min="3" max="3" width="8.7109375" customWidth="1"/>
    <col min="4" max="4" width="15.7109375" customWidth="1"/>
    <col min="5" max="5" width="30.7109375" customWidth="1"/>
    <col min="6" max="6" width="15.7109375" customWidth="1"/>
    <col min="7" max="7" width="18.7109375" customWidth="1"/>
    <col min="8" max="8" width="15.7109375" customWidth="1"/>
    <col min="9" max="16384" width="9.140625" hidden="1"/>
  </cols>
  <sheetData>
    <row r="1" spans="1:8" ht="15.75" x14ac:dyDescent="0.25">
      <c r="A1" s="29" t="s">
        <v>193</v>
      </c>
      <c r="B1" s="30"/>
      <c r="C1" s="30"/>
      <c r="D1" s="30"/>
      <c r="E1" s="30"/>
      <c r="F1" s="30"/>
      <c r="G1" s="30"/>
      <c r="H1" s="30"/>
    </row>
    <row r="2" spans="1:8" ht="15.75" x14ac:dyDescent="0.25">
      <c r="A2" s="1" t="s">
        <v>0</v>
      </c>
      <c r="B2" s="31" t="s">
        <v>73</v>
      </c>
      <c r="C2" s="32"/>
      <c r="D2" s="32"/>
      <c r="E2" s="32"/>
      <c r="F2" s="32"/>
      <c r="G2" s="32"/>
      <c r="H2" s="33"/>
    </row>
    <row r="3" spans="1:8" ht="18" x14ac:dyDescent="0.25">
      <c r="A3" s="34" t="s">
        <v>204</v>
      </c>
      <c r="B3" s="35"/>
      <c r="C3" s="35"/>
      <c r="D3" s="35"/>
      <c r="E3" s="35"/>
      <c r="F3" s="35"/>
      <c r="G3" s="35"/>
      <c r="H3" s="36"/>
    </row>
    <row r="4" spans="1:8" x14ac:dyDescent="0.25">
      <c r="A4" s="2" t="s">
        <v>1</v>
      </c>
      <c r="B4" s="2" t="s">
        <v>2</v>
      </c>
      <c r="C4" s="2" t="s">
        <v>4</v>
      </c>
      <c r="D4" s="3" t="s">
        <v>6</v>
      </c>
      <c r="E4" s="3" t="s">
        <v>10</v>
      </c>
      <c r="F4" s="4" t="s">
        <v>18</v>
      </c>
      <c r="G4" s="3" t="s">
        <v>86</v>
      </c>
      <c r="H4" s="4" t="s">
        <v>19</v>
      </c>
    </row>
    <row r="5" spans="1:8" x14ac:dyDescent="0.25">
      <c r="A5" s="7" t="s">
        <v>114</v>
      </c>
      <c r="B5" s="7" t="s">
        <v>211</v>
      </c>
      <c r="C5" s="7" t="s">
        <v>21</v>
      </c>
      <c r="D5" s="7" t="s">
        <v>7</v>
      </c>
      <c r="E5" s="7" t="s">
        <v>87</v>
      </c>
      <c r="F5" s="9"/>
      <c r="G5" s="14"/>
      <c r="H5" s="7" t="s">
        <v>20</v>
      </c>
    </row>
    <row r="6" spans="1:8" x14ac:dyDescent="0.25">
      <c r="A6" s="7" t="s">
        <v>115</v>
      </c>
      <c r="B6" s="7" t="s">
        <v>212</v>
      </c>
      <c r="C6" s="7" t="s">
        <v>21</v>
      </c>
      <c r="D6" s="7" t="s">
        <v>7</v>
      </c>
      <c r="E6" s="7" t="s">
        <v>88</v>
      </c>
      <c r="F6" s="9"/>
      <c r="G6" s="14"/>
      <c r="H6" s="7" t="s">
        <v>20</v>
      </c>
    </row>
    <row r="7" spans="1:8" x14ac:dyDescent="0.25">
      <c r="A7" s="7" t="s">
        <v>116</v>
      </c>
      <c r="B7" s="7" t="s">
        <v>213</v>
      </c>
      <c r="C7" s="7" t="s">
        <v>21</v>
      </c>
      <c r="D7" s="7" t="s">
        <v>7</v>
      </c>
      <c r="E7" s="7" t="s">
        <v>89</v>
      </c>
      <c r="F7" s="9"/>
      <c r="G7" s="14"/>
      <c r="H7" s="7" t="s">
        <v>20</v>
      </c>
    </row>
    <row r="8" spans="1:8" x14ac:dyDescent="0.25">
      <c r="A8" s="7" t="s">
        <v>117</v>
      </c>
      <c r="B8" s="7" t="s">
        <v>214</v>
      </c>
      <c r="C8" s="7" t="s">
        <v>21</v>
      </c>
      <c r="D8" s="7" t="s">
        <v>7</v>
      </c>
      <c r="E8" s="7" t="s">
        <v>90</v>
      </c>
      <c r="F8" s="9"/>
      <c r="G8" s="14"/>
      <c r="H8" s="7" t="s">
        <v>20</v>
      </c>
    </row>
    <row r="9" spans="1:8" x14ac:dyDescent="0.25">
      <c r="A9" s="7" t="s">
        <v>118</v>
      </c>
      <c r="B9" s="7" t="s">
        <v>215</v>
      </c>
      <c r="C9" s="7" t="s">
        <v>21</v>
      </c>
      <c r="D9" s="7" t="s">
        <v>7</v>
      </c>
      <c r="E9" s="7" t="s">
        <v>91</v>
      </c>
      <c r="F9" s="9"/>
      <c r="G9" s="14"/>
      <c r="H9" s="7" t="s">
        <v>20</v>
      </c>
    </row>
    <row r="10" spans="1:8" x14ac:dyDescent="0.25">
      <c r="A10" s="7" t="s">
        <v>119</v>
      </c>
      <c r="B10" s="7" t="s">
        <v>216</v>
      </c>
      <c r="C10" s="7" t="s">
        <v>21</v>
      </c>
      <c r="D10" s="7" t="s">
        <v>7</v>
      </c>
      <c r="E10" s="7" t="s">
        <v>92</v>
      </c>
      <c r="F10" s="9"/>
      <c r="G10" s="14"/>
      <c r="H10" s="7" t="s">
        <v>20</v>
      </c>
    </row>
    <row r="11" spans="1:8" x14ac:dyDescent="0.25">
      <c r="A11" s="7" t="s">
        <v>120</v>
      </c>
      <c r="B11" s="7" t="s">
        <v>217</v>
      </c>
      <c r="C11" s="7" t="s">
        <v>21</v>
      </c>
      <c r="D11" s="7" t="s">
        <v>7</v>
      </c>
      <c r="E11" s="7" t="s">
        <v>93</v>
      </c>
      <c r="F11" s="15"/>
      <c r="G11" s="14"/>
      <c r="H11" s="7" t="s">
        <v>20</v>
      </c>
    </row>
    <row r="12" spans="1:8" x14ac:dyDescent="0.25">
      <c r="A12" s="7" t="s">
        <v>121</v>
      </c>
      <c r="B12" s="7" t="s">
        <v>218</v>
      </c>
      <c r="C12" s="7" t="s">
        <v>21</v>
      </c>
      <c r="D12" s="7" t="s">
        <v>7</v>
      </c>
      <c r="E12" s="7" t="s">
        <v>94</v>
      </c>
      <c r="F12" s="15"/>
      <c r="G12" s="14"/>
      <c r="H12" s="7" t="s">
        <v>20</v>
      </c>
    </row>
    <row r="13" spans="1:8" x14ac:dyDescent="0.25">
      <c r="A13" s="7" t="s">
        <v>122</v>
      </c>
      <c r="B13" s="7" t="s">
        <v>219</v>
      </c>
      <c r="C13" s="7" t="s">
        <v>21</v>
      </c>
      <c r="D13" s="7" t="s">
        <v>7</v>
      </c>
      <c r="E13" s="7" t="s">
        <v>95</v>
      </c>
      <c r="F13" s="15"/>
      <c r="G13" s="14"/>
      <c r="H13" s="7" t="s">
        <v>20</v>
      </c>
    </row>
    <row r="14" spans="1:8" x14ac:dyDescent="0.25">
      <c r="A14" s="7" t="s">
        <v>123</v>
      </c>
      <c r="B14" s="7" t="s">
        <v>220</v>
      </c>
      <c r="C14" s="7" t="s">
        <v>21</v>
      </c>
      <c r="D14" s="7" t="s">
        <v>7</v>
      </c>
      <c r="E14" s="7" t="s">
        <v>96</v>
      </c>
      <c r="F14" s="15"/>
      <c r="G14" s="14"/>
      <c r="H14" s="7" t="s">
        <v>20</v>
      </c>
    </row>
    <row r="15" spans="1:8" x14ac:dyDescent="0.25">
      <c r="A15" s="7" t="s">
        <v>124</v>
      </c>
      <c r="B15" s="7" t="s">
        <v>221</v>
      </c>
      <c r="C15" s="7" t="s">
        <v>21</v>
      </c>
      <c r="D15" s="7" t="s">
        <v>7</v>
      </c>
      <c r="E15" s="7" t="s">
        <v>97</v>
      </c>
      <c r="F15" s="15"/>
      <c r="G15" s="14"/>
      <c r="H15" s="7" t="s">
        <v>20</v>
      </c>
    </row>
    <row r="16" spans="1:8" x14ac:dyDescent="0.25">
      <c r="A16" s="7" t="s">
        <v>125</v>
      </c>
      <c r="B16" s="7" t="s">
        <v>222</v>
      </c>
      <c r="C16" s="7" t="s">
        <v>21</v>
      </c>
      <c r="D16" s="7" t="s">
        <v>7</v>
      </c>
      <c r="E16" s="7" t="s">
        <v>98</v>
      </c>
      <c r="F16" s="15"/>
      <c r="G16" s="14"/>
      <c r="H16" s="7" t="s">
        <v>20</v>
      </c>
    </row>
    <row r="17" spans="1:8" x14ac:dyDescent="0.25">
      <c r="A17" s="26"/>
      <c r="B17" s="26"/>
      <c r="C17" s="26"/>
      <c r="D17" s="26"/>
      <c r="E17" s="26"/>
      <c r="F17" s="11">
        <f>SUM(F5:F16)</f>
        <v>0</v>
      </c>
      <c r="G17" s="8"/>
      <c r="H17" s="8"/>
    </row>
    <row r="18" spans="1:8" x14ac:dyDescent="0.25">
      <c r="A18" s="27"/>
      <c r="B18" s="27"/>
      <c r="C18" s="27"/>
      <c r="D18" s="27"/>
      <c r="E18" s="27"/>
      <c r="F18" s="27"/>
      <c r="G18" s="27"/>
      <c r="H18" s="27"/>
    </row>
    <row r="19" spans="1:8" ht="15.75" x14ac:dyDescent="0.25">
      <c r="A19" s="1" t="s">
        <v>0</v>
      </c>
      <c r="B19" s="28" t="str">
        <f>B2</f>
        <v>Insert vendor name here</v>
      </c>
      <c r="C19" s="28"/>
      <c r="D19" s="28"/>
      <c r="E19" s="28"/>
      <c r="F19" s="28"/>
      <c r="G19" s="28"/>
      <c r="H19" s="13"/>
    </row>
    <row r="20" spans="1:8" ht="18" x14ac:dyDescent="0.25">
      <c r="A20" s="25" t="s">
        <v>203</v>
      </c>
      <c r="B20" s="25"/>
      <c r="C20" s="25"/>
      <c r="D20" s="25"/>
      <c r="E20" s="25"/>
      <c r="F20" s="25"/>
      <c r="G20" s="25"/>
      <c r="H20" s="13"/>
    </row>
    <row r="21" spans="1:8" x14ac:dyDescent="0.25">
      <c r="A21" s="2" t="s">
        <v>1</v>
      </c>
      <c r="B21" s="2" t="s">
        <v>2</v>
      </c>
      <c r="C21" s="2" t="s">
        <v>4</v>
      </c>
      <c r="D21" s="3" t="s">
        <v>6</v>
      </c>
      <c r="E21" s="3" t="s">
        <v>10</v>
      </c>
      <c r="F21" s="4" t="s">
        <v>18</v>
      </c>
      <c r="G21" s="3" t="s">
        <v>86</v>
      </c>
      <c r="H21" s="4" t="s">
        <v>19</v>
      </c>
    </row>
    <row r="22" spans="1:8" x14ac:dyDescent="0.25">
      <c r="A22" s="7" t="s">
        <v>126</v>
      </c>
      <c r="B22" s="7" t="s">
        <v>211</v>
      </c>
      <c r="C22" s="7" t="s">
        <v>21</v>
      </c>
      <c r="D22" s="7" t="s">
        <v>9</v>
      </c>
      <c r="E22" s="7" t="s">
        <v>99</v>
      </c>
      <c r="F22" s="15"/>
      <c r="G22" s="14"/>
      <c r="H22" s="7" t="s">
        <v>20</v>
      </c>
    </row>
    <row r="23" spans="1:8" x14ac:dyDescent="0.25">
      <c r="A23" s="7" t="s">
        <v>127</v>
      </c>
      <c r="B23" s="7" t="s">
        <v>212</v>
      </c>
      <c r="C23" s="7" t="s">
        <v>21</v>
      </c>
      <c r="D23" s="7" t="s">
        <v>9</v>
      </c>
      <c r="E23" s="7" t="s">
        <v>100</v>
      </c>
      <c r="F23" s="15"/>
      <c r="G23" s="14"/>
      <c r="H23" s="7" t="s">
        <v>20</v>
      </c>
    </row>
    <row r="24" spans="1:8" x14ac:dyDescent="0.25">
      <c r="A24" s="7" t="s">
        <v>128</v>
      </c>
      <c r="B24" s="7" t="s">
        <v>213</v>
      </c>
      <c r="C24" s="7" t="s">
        <v>21</v>
      </c>
      <c r="D24" s="7" t="s">
        <v>9</v>
      </c>
      <c r="E24" s="7" t="s">
        <v>101</v>
      </c>
      <c r="F24" s="15"/>
      <c r="G24" s="14"/>
      <c r="H24" s="7" t="s">
        <v>20</v>
      </c>
    </row>
    <row r="25" spans="1:8" x14ac:dyDescent="0.25">
      <c r="A25" s="7" t="s">
        <v>129</v>
      </c>
      <c r="B25" s="7" t="s">
        <v>214</v>
      </c>
      <c r="C25" s="7" t="s">
        <v>21</v>
      </c>
      <c r="D25" s="7" t="s">
        <v>9</v>
      </c>
      <c r="E25" s="7" t="s">
        <v>102</v>
      </c>
      <c r="F25" s="15"/>
      <c r="G25" s="14"/>
      <c r="H25" s="7" t="s">
        <v>20</v>
      </c>
    </row>
    <row r="26" spans="1:8" x14ac:dyDescent="0.25">
      <c r="A26" s="7" t="s">
        <v>130</v>
      </c>
      <c r="B26" s="7" t="s">
        <v>215</v>
      </c>
      <c r="C26" s="7" t="s">
        <v>21</v>
      </c>
      <c r="D26" s="7" t="s">
        <v>9</v>
      </c>
      <c r="E26" s="7" t="s">
        <v>103</v>
      </c>
      <c r="F26" s="15"/>
      <c r="G26" s="14"/>
      <c r="H26" s="7" t="s">
        <v>20</v>
      </c>
    </row>
    <row r="27" spans="1:8" x14ac:dyDescent="0.25">
      <c r="A27" s="7" t="s">
        <v>131</v>
      </c>
      <c r="B27" s="7" t="s">
        <v>223</v>
      </c>
      <c r="C27" s="7" t="s">
        <v>21</v>
      </c>
      <c r="D27" s="7" t="s">
        <v>9</v>
      </c>
      <c r="E27" s="7" t="s">
        <v>104</v>
      </c>
      <c r="F27" s="15"/>
      <c r="G27" s="14"/>
      <c r="H27" s="7" t="s">
        <v>20</v>
      </c>
    </row>
    <row r="28" spans="1:8" x14ac:dyDescent="0.25">
      <c r="A28" s="7" t="s">
        <v>132</v>
      </c>
      <c r="B28" s="7" t="s">
        <v>219</v>
      </c>
      <c r="C28" s="7" t="s">
        <v>21</v>
      </c>
      <c r="D28" s="7" t="s">
        <v>9</v>
      </c>
      <c r="E28" s="7" t="s">
        <v>105</v>
      </c>
      <c r="F28" s="15"/>
      <c r="G28" s="14"/>
      <c r="H28" s="7" t="s">
        <v>20</v>
      </c>
    </row>
    <row r="29" spans="1:8" x14ac:dyDescent="0.25">
      <c r="A29" s="7" t="s">
        <v>133</v>
      </c>
      <c r="B29" s="7" t="s">
        <v>220</v>
      </c>
      <c r="C29" s="7" t="s">
        <v>21</v>
      </c>
      <c r="D29" s="7" t="s">
        <v>9</v>
      </c>
      <c r="E29" s="7" t="s">
        <v>106</v>
      </c>
      <c r="F29" s="15"/>
      <c r="G29" s="14"/>
      <c r="H29" s="7" t="s">
        <v>20</v>
      </c>
    </row>
    <row r="30" spans="1:8" x14ac:dyDescent="0.25">
      <c r="A30" s="7" t="s">
        <v>134</v>
      </c>
      <c r="B30" s="7" t="s">
        <v>221</v>
      </c>
      <c r="C30" s="7" t="s">
        <v>21</v>
      </c>
      <c r="D30" s="7" t="s">
        <v>9</v>
      </c>
      <c r="E30" s="7" t="s">
        <v>107</v>
      </c>
      <c r="F30" s="15"/>
      <c r="G30" s="14"/>
      <c r="H30" s="7" t="s">
        <v>20</v>
      </c>
    </row>
    <row r="31" spans="1:8" x14ac:dyDescent="0.25">
      <c r="A31" s="7" t="s">
        <v>135</v>
      </c>
      <c r="B31" s="7" t="s">
        <v>222</v>
      </c>
      <c r="C31" s="7" t="s">
        <v>21</v>
      </c>
      <c r="D31" s="7" t="s">
        <v>9</v>
      </c>
      <c r="E31" s="7" t="s">
        <v>108</v>
      </c>
      <c r="F31" s="15"/>
      <c r="G31" s="14"/>
      <c r="H31" s="7" t="s">
        <v>20</v>
      </c>
    </row>
    <row r="32" spans="1:8" x14ac:dyDescent="0.25">
      <c r="A32" s="7" t="s">
        <v>136</v>
      </c>
      <c r="B32" s="7" t="s">
        <v>224</v>
      </c>
      <c r="C32" s="7" t="s">
        <v>21</v>
      </c>
      <c r="D32" s="7" t="s">
        <v>9</v>
      </c>
      <c r="E32" s="7" t="s">
        <v>109</v>
      </c>
      <c r="F32" s="15"/>
      <c r="G32" s="14"/>
      <c r="H32" s="7" t="s">
        <v>20</v>
      </c>
    </row>
    <row r="33" spans="1:8" x14ac:dyDescent="0.25">
      <c r="A33" s="26"/>
      <c r="B33" s="26"/>
      <c r="C33" s="26"/>
      <c r="D33" s="26"/>
      <c r="E33" s="26"/>
      <c r="F33" s="11">
        <f>SUM(F22:F32)</f>
        <v>0</v>
      </c>
      <c r="G33" s="8"/>
      <c r="H33" s="8"/>
    </row>
    <row r="34" spans="1:8" x14ac:dyDescent="0.25">
      <c r="A34" s="27"/>
      <c r="B34" s="27"/>
      <c r="C34" s="27"/>
      <c r="D34" s="27"/>
      <c r="E34" s="27"/>
      <c r="F34" s="27"/>
      <c r="G34" s="27"/>
      <c r="H34" s="27"/>
    </row>
    <row r="35" spans="1:8" x14ac:dyDescent="0.25"/>
    <row r="36" spans="1:8" x14ac:dyDescent="0.25"/>
    <row r="37" spans="1:8" x14ac:dyDescent="0.25"/>
    <row r="38" spans="1:8" x14ac:dyDescent="0.25"/>
    <row r="39" spans="1:8" x14ac:dyDescent="0.25"/>
    <row r="40" spans="1:8" x14ac:dyDescent="0.25"/>
    <row r="41" spans="1:8" x14ac:dyDescent="0.25"/>
    <row r="42" spans="1:8" x14ac:dyDescent="0.25"/>
    <row r="43" spans="1:8" x14ac:dyDescent="0.25"/>
    <row r="44" spans="1:8" x14ac:dyDescent="0.25"/>
  </sheetData>
  <mergeCells count="9">
    <mergeCell ref="A20:G20"/>
    <mergeCell ref="A33:E33"/>
    <mergeCell ref="A34:H34"/>
    <mergeCell ref="B19:G19"/>
    <mergeCell ref="A1:H1"/>
    <mergeCell ref="B2:H2"/>
    <mergeCell ref="A3:H3"/>
    <mergeCell ref="A17:E17"/>
    <mergeCell ref="A18:H18"/>
  </mergeCells>
  <phoneticPr fontId="7" type="noConversion"/>
  <dataValidations count="2">
    <dataValidation type="decimal" operator="greaterThan" allowBlank="1" showInputMessage="1" showErrorMessage="1" sqref="F22:F32 F5:F16" xr:uid="{629BB818-710B-4E7C-9F63-DE814AD7583D}">
      <formula1>0</formula1>
    </dataValidation>
    <dataValidation operator="greaterThan" allowBlank="1" showInputMessage="1" showErrorMessage="1" sqref="F33 F17" xr:uid="{D1F22E93-8266-4F95-8366-A110A36F50FE}"/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1263B-CA3F-4AAE-903D-8B3EFC2CA28D}">
  <dimension ref="A1:H60"/>
  <sheetViews>
    <sheetView topLeftCell="A3" workbookViewId="0">
      <selection activeCell="A29" sqref="A29"/>
    </sheetView>
  </sheetViews>
  <sheetFormatPr defaultColWidth="0" defaultRowHeight="15" zeroHeight="1" x14ac:dyDescent="0.25"/>
  <cols>
    <col min="1" max="1" width="15.7109375" customWidth="1"/>
    <col min="2" max="2" width="75.7109375" customWidth="1"/>
    <col min="3" max="3" width="8.7109375" customWidth="1"/>
    <col min="4" max="4" width="15.7109375" customWidth="1"/>
    <col min="5" max="5" width="30.7109375" customWidth="1"/>
    <col min="6" max="7" width="15.7109375" customWidth="1"/>
    <col min="8" max="8" width="0" hidden="1" customWidth="1"/>
    <col min="9" max="16384" width="9.140625" hidden="1"/>
  </cols>
  <sheetData>
    <row r="1" spans="1:7" ht="15.75" x14ac:dyDescent="0.25">
      <c r="A1" s="37" t="str">
        <f>'1'!A1:H1</f>
        <v xml:space="preserve">076-24    PRICING  </v>
      </c>
      <c r="B1" s="37"/>
      <c r="C1" s="37"/>
      <c r="D1" s="37"/>
      <c r="E1" s="37"/>
      <c r="F1" s="37"/>
      <c r="G1" s="37"/>
    </row>
    <row r="2" spans="1:7" ht="15.75" x14ac:dyDescent="0.25">
      <c r="A2" s="1" t="s">
        <v>0</v>
      </c>
      <c r="B2" s="28" t="str">
        <f>'1'!B2:H2</f>
        <v>Insert vendor name here</v>
      </c>
      <c r="C2" s="28"/>
      <c r="D2" s="28"/>
      <c r="E2" s="28"/>
      <c r="F2" s="28"/>
      <c r="G2" s="28"/>
    </row>
    <row r="3" spans="1:7" ht="18" x14ac:dyDescent="0.25">
      <c r="A3" s="25" t="s">
        <v>202</v>
      </c>
      <c r="B3" s="25"/>
      <c r="C3" s="25"/>
      <c r="D3" s="25"/>
      <c r="E3" s="25"/>
      <c r="F3" s="25"/>
      <c r="G3" s="25"/>
    </row>
    <row r="4" spans="1:7" x14ac:dyDescent="0.25">
      <c r="A4" s="2" t="s">
        <v>1</v>
      </c>
      <c r="B4" s="2" t="s">
        <v>2</v>
      </c>
      <c r="C4" s="2" t="s">
        <v>4</v>
      </c>
      <c r="D4" s="3" t="s">
        <v>6</v>
      </c>
      <c r="E4" s="3" t="s">
        <v>10</v>
      </c>
      <c r="F4" s="4" t="s">
        <v>18</v>
      </c>
      <c r="G4" s="4" t="s">
        <v>19</v>
      </c>
    </row>
    <row r="5" spans="1:7" ht="30" x14ac:dyDescent="0.25">
      <c r="A5" s="7" t="s">
        <v>143</v>
      </c>
      <c r="B5" s="16" t="s">
        <v>85</v>
      </c>
      <c r="C5" s="7" t="s">
        <v>5</v>
      </c>
      <c r="D5" s="7" t="s">
        <v>9</v>
      </c>
      <c r="E5" s="7" t="s">
        <v>207</v>
      </c>
      <c r="F5" s="12"/>
      <c r="G5" s="7" t="s">
        <v>20</v>
      </c>
    </row>
    <row r="6" spans="1:7" ht="30" x14ac:dyDescent="0.25">
      <c r="A6" s="7" t="s">
        <v>144</v>
      </c>
      <c r="B6" s="16" t="s">
        <v>206</v>
      </c>
      <c r="C6" s="7" t="s">
        <v>5</v>
      </c>
      <c r="D6" s="7" t="s">
        <v>9</v>
      </c>
      <c r="E6" s="7" t="s">
        <v>205</v>
      </c>
      <c r="F6" s="12"/>
      <c r="G6" s="7" t="s">
        <v>20</v>
      </c>
    </row>
    <row r="7" spans="1:7" x14ac:dyDescent="0.25">
      <c r="A7" s="7" t="s">
        <v>145</v>
      </c>
      <c r="B7" s="7" t="s">
        <v>81</v>
      </c>
      <c r="C7" s="7" t="s">
        <v>5</v>
      </c>
      <c r="D7" s="7" t="s">
        <v>9</v>
      </c>
      <c r="E7" s="7" t="s">
        <v>82</v>
      </c>
      <c r="F7" s="12"/>
      <c r="G7" s="7" t="s">
        <v>20</v>
      </c>
    </row>
    <row r="8" spans="1:7" x14ac:dyDescent="0.25">
      <c r="A8" s="26"/>
      <c r="B8" s="26"/>
      <c r="C8" s="26"/>
      <c r="D8" s="26"/>
      <c r="E8" s="26"/>
      <c r="F8" s="11">
        <f>SUM(F5:F7)</f>
        <v>0</v>
      </c>
      <c r="G8" s="8"/>
    </row>
    <row r="9" spans="1:7" x14ac:dyDescent="0.25">
      <c r="A9" s="27"/>
      <c r="B9" s="27"/>
      <c r="C9" s="27"/>
      <c r="D9" s="27"/>
      <c r="E9" s="27"/>
      <c r="F9" s="27"/>
      <c r="G9" s="27"/>
    </row>
    <row r="10" spans="1:7" ht="15.75" x14ac:dyDescent="0.25">
      <c r="A10" s="1" t="s">
        <v>0</v>
      </c>
      <c r="B10" s="28" t="str">
        <f>'1'!B2:H2</f>
        <v>Insert vendor name here</v>
      </c>
      <c r="C10" s="28"/>
      <c r="D10" s="28"/>
      <c r="E10" s="28"/>
      <c r="F10" s="28"/>
      <c r="G10" s="28"/>
    </row>
    <row r="11" spans="1:7" ht="18" x14ac:dyDescent="0.25">
      <c r="A11" s="25" t="s">
        <v>208</v>
      </c>
      <c r="B11" s="25"/>
      <c r="C11" s="25"/>
      <c r="D11" s="25"/>
      <c r="E11" s="25"/>
      <c r="F11" s="25"/>
      <c r="G11" s="13"/>
    </row>
    <row r="12" spans="1:7" x14ac:dyDescent="0.25">
      <c r="A12" s="2" t="s">
        <v>1</v>
      </c>
      <c r="B12" s="2" t="s">
        <v>2</v>
      </c>
      <c r="C12" s="2" t="s">
        <v>4</v>
      </c>
      <c r="D12" s="3" t="s">
        <v>6</v>
      </c>
      <c r="E12" s="3" t="s">
        <v>10</v>
      </c>
      <c r="F12" s="4" t="s">
        <v>18</v>
      </c>
      <c r="G12" s="4" t="s">
        <v>19</v>
      </c>
    </row>
    <row r="13" spans="1:7" x14ac:dyDescent="0.25">
      <c r="A13" s="7" t="s">
        <v>225</v>
      </c>
      <c r="B13" s="7" t="s">
        <v>112</v>
      </c>
      <c r="C13" s="7" t="s">
        <v>5</v>
      </c>
      <c r="D13" s="7" t="s">
        <v>9</v>
      </c>
      <c r="E13" s="7" t="s">
        <v>110</v>
      </c>
      <c r="F13" s="12"/>
      <c r="G13" s="7" t="s">
        <v>20</v>
      </c>
    </row>
    <row r="14" spans="1:7" ht="30" x14ac:dyDescent="0.25">
      <c r="A14" s="7" t="s">
        <v>226</v>
      </c>
      <c r="B14" s="16" t="s">
        <v>113</v>
      </c>
      <c r="C14" s="7" t="s">
        <v>5</v>
      </c>
      <c r="D14" s="7" t="s">
        <v>9</v>
      </c>
      <c r="E14" s="16" t="s">
        <v>111</v>
      </c>
      <c r="F14" s="12"/>
      <c r="G14" s="7" t="s">
        <v>20</v>
      </c>
    </row>
    <row r="15" spans="1:7" ht="30" x14ac:dyDescent="0.25">
      <c r="A15" s="7" t="s">
        <v>227</v>
      </c>
      <c r="B15" s="16" t="s">
        <v>185</v>
      </c>
      <c r="C15" s="7" t="s">
        <v>5</v>
      </c>
      <c r="D15" s="7" t="s">
        <v>9</v>
      </c>
      <c r="E15" s="7" t="s">
        <v>184</v>
      </c>
      <c r="F15" s="12"/>
      <c r="G15" s="7" t="s">
        <v>20</v>
      </c>
    </row>
    <row r="16" spans="1:7" x14ac:dyDescent="0.25">
      <c r="A16" s="38"/>
      <c r="B16" s="38"/>
      <c r="C16" s="38"/>
      <c r="D16" s="38"/>
      <c r="E16" s="38"/>
      <c r="F16" s="11">
        <f>SUM(F13:F14)</f>
        <v>0</v>
      </c>
      <c r="G16" s="8"/>
    </row>
    <row r="17" spans="1:7" x14ac:dyDescent="0.25">
      <c r="A17" s="27"/>
      <c r="B17" s="27"/>
      <c r="C17" s="27"/>
      <c r="D17" s="27"/>
      <c r="E17" s="27"/>
      <c r="F17" s="27"/>
      <c r="G17" s="27"/>
    </row>
    <row r="18" spans="1:7" ht="15.75" x14ac:dyDescent="0.25">
      <c r="A18" s="1" t="s">
        <v>0</v>
      </c>
      <c r="B18" s="28" t="str">
        <f>'1'!B2:H2</f>
        <v>Insert vendor name here</v>
      </c>
      <c r="C18" s="28"/>
      <c r="D18" s="28"/>
      <c r="E18" s="28"/>
      <c r="F18" s="28"/>
      <c r="G18" s="28"/>
    </row>
    <row r="19" spans="1:7" ht="18" x14ac:dyDescent="0.25">
      <c r="A19" s="25" t="s">
        <v>209</v>
      </c>
      <c r="B19" s="25"/>
      <c r="C19" s="25"/>
      <c r="D19" s="25"/>
      <c r="E19" s="25"/>
      <c r="F19" s="25"/>
      <c r="G19" s="13"/>
    </row>
    <row r="20" spans="1:7" x14ac:dyDescent="0.25">
      <c r="A20" s="2" t="s">
        <v>1</v>
      </c>
      <c r="B20" s="2" t="s">
        <v>2</v>
      </c>
      <c r="C20" s="2" t="s">
        <v>4</v>
      </c>
      <c r="D20" s="3" t="s">
        <v>6</v>
      </c>
      <c r="E20" s="3" t="s">
        <v>10</v>
      </c>
      <c r="F20" s="4" t="s">
        <v>18</v>
      </c>
      <c r="G20" s="4" t="s">
        <v>19</v>
      </c>
    </row>
    <row r="21" spans="1:7" x14ac:dyDescent="0.25">
      <c r="A21" s="7" t="s">
        <v>228</v>
      </c>
      <c r="B21" s="7" t="s">
        <v>83</v>
      </c>
      <c r="C21" s="7" t="s">
        <v>5</v>
      </c>
      <c r="D21" s="7" t="s">
        <v>7</v>
      </c>
      <c r="E21" s="7" t="s">
        <v>84</v>
      </c>
      <c r="F21" s="12"/>
      <c r="G21" s="7" t="s">
        <v>20</v>
      </c>
    </row>
    <row r="22" spans="1:7" x14ac:dyDescent="0.25">
      <c r="A22" s="26"/>
      <c r="B22" s="26"/>
      <c r="C22" s="26"/>
      <c r="D22" s="26"/>
      <c r="E22" s="26"/>
      <c r="F22" s="11">
        <f>SUM(F21)</f>
        <v>0</v>
      </c>
      <c r="G22" s="8"/>
    </row>
    <row r="23" spans="1:7" x14ac:dyDescent="0.25">
      <c r="A23" s="27"/>
      <c r="B23" s="27"/>
      <c r="C23" s="27"/>
      <c r="D23" s="27"/>
      <c r="E23" s="27"/>
      <c r="F23" s="27"/>
      <c r="G23" s="27"/>
    </row>
    <row r="24" spans="1:7" ht="15.75" x14ac:dyDescent="0.25">
      <c r="A24" s="1" t="s">
        <v>0</v>
      </c>
      <c r="B24" s="28" t="str">
        <f>'1'!B2:H2</f>
        <v>Insert vendor name here</v>
      </c>
      <c r="C24" s="28"/>
      <c r="D24" s="28"/>
      <c r="E24" s="28"/>
      <c r="F24" s="28"/>
      <c r="G24" s="28"/>
    </row>
    <row r="25" spans="1:7" ht="18" x14ac:dyDescent="0.25">
      <c r="A25" s="25" t="s">
        <v>210</v>
      </c>
      <c r="B25" s="25"/>
      <c r="C25" s="25"/>
      <c r="D25" s="25"/>
      <c r="E25" s="25"/>
      <c r="F25" s="25"/>
      <c r="G25" s="13"/>
    </row>
    <row r="26" spans="1:7" x14ac:dyDescent="0.25">
      <c r="A26" s="2" t="s">
        <v>1</v>
      </c>
      <c r="B26" s="2" t="s">
        <v>2</v>
      </c>
      <c r="C26" s="2" t="s">
        <v>4</v>
      </c>
      <c r="D26" s="3" t="s">
        <v>6</v>
      </c>
      <c r="E26" s="3" t="s">
        <v>10</v>
      </c>
      <c r="F26" s="4" t="s">
        <v>18</v>
      </c>
      <c r="G26" s="4" t="s">
        <v>19</v>
      </c>
    </row>
    <row r="27" spans="1:7" x14ac:dyDescent="0.25">
      <c r="A27" s="24" t="s">
        <v>270</v>
      </c>
      <c r="B27" s="7" t="s">
        <v>187</v>
      </c>
      <c r="C27" s="7" t="s">
        <v>5</v>
      </c>
      <c r="D27" s="7"/>
      <c r="E27" s="7"/>
      <c r="F27" s="12"/>
      <c r="G27" s="7" t="s">
        <v>20</v>
      </c>
    </row>
    <row r="28" spans="1:7" hidden="1" x14ac:dyDescent="0.25">
      <c r="A28" s="24" t="s">
        <v>271</v>
      </c>
      <c r="B28" s="7" t="s">
        <v>186</v>
      </c>
      <c r="C28" s="7" t="s">
        <v>5</v>
      </c>
      <c r="D28" s="7"/>
      <c r="E28" s="7"/>
      <c r="F28" s="12"/>
      <c r="G28" s="7" t="s">
        <v>20</v>
      </c>
    </row>
    <row r="29" spans="1:7" x14ac:dyDescent="0.25">
      <c r="A29" s="24" t="s">
        <v>272</v>
      </c>
      <c r="B29" s="7" t="s">
        <v>188</v>
      </c>
      <c r="C29" s="7" t="s">
        <v>5</v>
      </c>
      <c r="D29" s="7"/>
      <c r="E29" s="7"/>
      <c r="F29" s="12"/>
      <c r="G29" s="7" t="s">
        <v>20</v>
      </c>
    </row>
    <row r="30" spans="1:7" x14ac:dyDescent="0.25">
      <c r="A30" s="24" t="s">
        <v>273</v>
      </c>
      <c r="B30" s="23" t="s">
        <v>186</v>
      </c>
      <c r="C30" s="23" t="s">
        <v>5</v>
      </c>
      <c r="D30" s="7"/>
      <c r="E30" s="7"/>
      <c r="F30" s="12"/>
      <c r="G30" s="7" t="s">
        <v>20</v>
      </c>
    </row>
    <row r="31" spans="1:7" x14ac:dyDescent="0.25">
      <c r="A31" s="26"/>
      <c r="B31" s="26"/>
      <c r="C31" s="26"/>
      <c r="D31" s="26"/>
      <c r="E31" s="26"/>
      <c r="F31" s="11">
        <f>SUM(F27:F29)</f>
        <v>0</v>
      </c>
      <c r="G31" s="8"/>
    </row>
    <row r="32" spans="1:7" x14ac:dyDescent="0.25">
      <c r="A32" s="27"/>
      <c r="B32" s="27"/>
      <c r="C32" s="27"/>
      <c r="D32" s="27"/>
      <c r="E32" s="27"/>
      <c r="F32" s="27"/>
      <c r="G32" s="27"/>
    </row>
    <row r="33" x14ac:dyDescent="0.25"/>
    <row r="34" x14ac:dyDescent="0.25"/>
    <row r="35" x14ac:dyDescent="0.25"/>
    <row r="36" x14ac:dyDescent="0.25"/>
    <row r="38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mergeCells count="17">
    <mergeCell ref="B18:G18"/>
    <mergeCell ref="B24:G24"/>
    <mergeCell ref="B10:G10"/>
    <mergeCell ref="A25:F25"/>
    <mergeCell ref="A11:F11"/>
    <mergeCell ref="A16:E16"/>
    <mergeCell ref="A17:G17"/>
    <mergeCell ref="A31:E31"/>
    <mergeCell ref="A32:G32"/>
    <mergeCell ref="A19:F19"/>
    <mergeCell ref="A22:E22"/>
    <mergeCell ref="A23:G23"/>
    <mergeCell ref="A1:G1"/>
    <mergeCell ref="A3:G3"/>
    <mergeCell ref="A8:E8"/>
    <mergeCell ref="A9:G9"/>
    <mergeCell ref="B2:G2"/>
  </mergeCells>
  <phoneticPr fontId="7" type="noConversion"/>
  <dataValidations count="1">
    <dataValidation type="decimal" operator="greaterThan" allowBlank="1" showInputMessage="1" showErrorMessage="1" sqref="F21 F27:F30 F13:F15 F5:F7" xr:uid="{15F762D0-7552-4D3E-855B-66B16E849639}">
      <formula1>0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B5F6B-C910-4954-A48D-C6E1FAAF89E4}">
  <dimension ref="A1:G113"/>
  <sheetViews>
    <sheetView tabSelected="1" topLeftCell="A52" zoomScaleNormal="100" workbookViewId="0">
      <selection activeCell="B73" sqref="B73"/>
    </sheetView>
  </sheetViews>
  <sheetFormatPr defaultColWidth="0" defaultRowHeight="15" zeroHeight="1" x14ac:dyDescent="0.25"/>
  <cols>
    <col min="1" max="1" width="15.7109375" customWidth="1"/>
    <col min="2" max="2" width="75.7109375" customWidth="1"/>
    <col min="3" max="3" width="9.85546875" customWidth="1"/>
    <col min="4" max="4" width="15.7109375" customWidth="1"/>
    <col min="5" max="5" width="30.7109375" customWidth="1"/>
    <col min="6" max="7" width="15.7109375" customWidth="1"/>
    <col min="8" max="16384" width="9.140625" hidden="1"/>
  </cols>
  <sheetData>
    <row r="1" spans="1:7" ht="15.75" x14ac:dyDescent="0.25">
      <c r="A1" s="37" t="str">
        <f>'1'!A1:H1</f>
        <v xml:space="preserve">076-24    PRICING  </v>
      </c>
      <c r="B1" s="37"/>
      <c r="C1" s="37"/>
      <c r="D1" s="37"/>
      <c r="E1" s="37"/>
      <c r="F1" s="37"/>
      <c r="G1" s="37"/>
    </row>
    <row r="2" spans="1:7" x14ac:dyDescent="0.25">
      <c r="A2" s="27"/>
      <c r="B2" s="27"/>
      <c r="C2" s="27"/>
      <c r="D2" s="27"/>
      <c r="E2" s="27"/>
      <c r="F2" s="27"/>
      <c r="G2" s="27"/>
    </row>
    <row r="3" spans="1:7" ht="15.75" x14ac:dyDescent="0.25">
      <c r="A3" s="1" t="s">
        <v>0</v>
      </c>
      <c r="B3" s="28" t="str">
        <f>'1'!B2:H2</f>
        <v>Insert vendor name here</v>
      </c>
      <c r="C3" s="28"/>
      <c r="D3" s="28"/>
      <c r="E3" s="28"/>
      <c r="F3" s="28"/>
      <c r="G3" s="28"/>
    </row>
    <row r="4" spans="1:7" ht="15.75" x14ac:dyDescent="0.25">
      <c r="A4" s="39" t="s">
        <v>229</v>
      </c>
      <c r="B4" s="39"/>
      <c r="C4" s="39"/>
      <c r="D4" s="39"/>
      <c r="E4" s="39"/>
      <c r="F4" s="39"/>
      <c r="G4" s="39"/>
    </row>
    <row r="5" spans="1:7" x14ac:dyDescent="0.25">
      <c r="A5" s="2" t="s">
        <v>1</v>
      </c>
      <c r="B5" s="2" t="s">
        <v>2</v>
      </c>
      <c r="C5" s="2" t="s">
        <v>4</v>
      </c>
      <c r="D5" s="3" t="s">
        <v>6</v>
      </c>
      <c r="E5" s="3" t="s">
        <v>10</v>
      </c>
      <c r="F5" s="4" t="s">
        <v>18</v>
      </c>
      <c r="G5" s="4" t="s">
        <v>19</v>
      </c>
    </row>
    <row r="6" spans="1:7" x14ac:dyDescent="0.25">
      <c r="A6" s="7" t="s">
        <v>139</v>
      </c>
      <c r="B6" s="7" t="s">
        <v>254</v>
      </c>
      <c r="C6" s="7" t="s">
        <v>5</v>
      </c>
      <c r="D6" s="7" t="s">
        <v>7</v>
      </c>
      <c r="E6" s="7" t="s">
        <v>11</v>
      </c>
      <c r="F6" s="5"/>
      <c r="G6" s="7" t="s">
        <v>20</v>
      </c>
    </row>
    <row r="7" spans="1:7" x14ac:dyDescent="0.25">
      <c r="A7" s="7" t="s">
        <v>140</v>
      </c>
      <c r="B7" s="7" t="s">
        <v>264</v>
      </c>
      <c r="C7" s="7" t="s">
        <v>5</v>
      </c>
      <c r="D7" s="7" t="s">
        <v>8</v>
      </c>
      <c r="E7" s="7" t="s">
        <v>12</v>
      </c>
      <c r="F7" s="5"/>
      <c r="G7" s="7" t="s">
        <v>20</v>
      </c>
    </row>
    <row r="8" spans="1:7" x14ac:dyDescent="0.25">
      <c r="A8" s="7" t="s">
        <v>141</v>
      </c>
      <c r="B8" s="7" t="s">
        <v>261</v>
      </c>
      <c r="C8" s="7" t="s">
        <v>5</v>
      </c>
      <c r="D8" s="7" t="s">
        <v>7</v>
      </c>
      <c r="E8" s="7" t="s">
        <v>13</v>
      </c>
      <c r="F8" s="5"/>
      <c r="G8" s="7" t="s">
        <v>20</v>
      </c>
    </row>
    <row r="9" spans="1:7" x14ac:dyDescent="0.25">
      <c r="A9" s="7" t="s">
        <v>142</v>
      </c>
      <c r="B9" s="7" t="s">
        <v>263</v>
      </c>
      <c r="C9" s="7" t="s">
        <v>5</v>
      </c>
      <c r="D9" s="7" t="s">
        <v>7</v>
      </c>
      <c r="E9" s="7" t="s">
        <v>14</v>
      </c>
      <c r="F9" s="5"/>
      <c r="G9" s="7" t="s">
        <v>20</v>
      </c>
    </row>
    <row r="10" spans="1:7" x14ac:dyDescent="0.25">
      <c r="A10" s="7" t="s">
        <v>146</v>
      </c>
      <c r="B10" s="7" t="s">
        <v>262</v>
      </c>
      <c r="C10" s="7" t="s">
        <v>5</v>
      </c>
      <c r="D10" s="7" t="s">
        <v>7</v>
      </c>
      <c r="E10" s="7" t="s">
        <v>15</v>
      </c>
      <c r="F10" s="5"/>
      <c r="G10" s="7" t="s">
        <v>20</v>
      </c>
    </row>
    <row r="11" spans="1:7" x14ac:dyDescent="0.25">
      <c r="A11" s="7" t="s">
        <v>147</v>
      </c>
      <c r="B11" s="7" t="s">
        <v>3</v>
      </c>
      <c r="C11" s="7" t="s">
        <v>5</v>
      </c>
      <c r="D11" s="7" t="s">
        <v>7</v>
      </c>
      <c r="E11" s="7" t="s">
        <v>16</v>
      </c>
      <c r="F11" s="5"/>
      <c r="G11" s="7" t="s">
        <v>20</v>
      </c>
    </row>
    <row r="12" spans="1:7" x14ac:dyDescent="0.25">
      <c r="A12" s="7" t="s">
        <v>237</v>
      </c>
      <c r="B12" s="7" t="s">
        <v>3</v>
      </c>
      <c r="C12" s="7" t="s">
        <v>5</v>
      </c>
      <c r="D12" s="7" t="s">
        <v>7</v>
      </c>
      <c r="E12" s="7" t="s">
        <v>17</v>
      </c>
      <c r="F12" s="5"/>
      <c r="G12" s="7" t="s">
        <v>20</v>
      </c>
    </row>
    <row r="13" spans="1:7" x14ac:dyDescent="0.25">
      <c r="A13" s="7" t="s">
        <v>238</v>
      </c>
      <c r="B13" s="7" t="s">
        <v>43</v>
      </c>
      <c r="C13" s="7" t="s">
        <v>5</v>
      </c>
      <c r="D13" s="7" t="s">
        <v>7</v>
      </c>
      <c r="E13" s="7" t="s">
        <v>44</v>
      </c>
      <c r="F13" s="5"/>
      <c r="G13" s="7" t="s">
        <v>20</v>
      </c>
    </row>
    <row r="14" spans="1:7" x14ac:dyDescent="0.25">
      <c r="A14" s="26"/>
      <c r="B14" s="26"/>
      <c r="C14" s="26"/>
      <c r="D14" s="26"/>
      <c r="E14" s="26"/>
      <c r="F14" s="6">
        <f>SUM(F6:F13)</f>
        <v>0</v>
      </c>
      <c r="G14" s="8"/>
    </row>
    <row r="15" spans="1:7" x14ac:dyDescent="0.25">
      <c r="A15" s="27"/>
      <c r="B15" s="27"/>
      <c r="C15" s="27"/>
      <c r="D15" s="27"/>
      <c r="E15" s="27"/>
      <c r="F15" s="27"/>
      <c r="G15" s="27"/>
    </row>
    <row r="16" spans="1:7" ht="15.75" x14ac:dyDescent="0.25">
      <c r="A16" s="1" t="s">
        <v>0</v>
      </c>
      <c r="B16" s="28" t="str">
        <f>'1'!B2:H2</f>
        <v>Insert vendor name here</v>
      </c>
      <c r="C16" s="28"/>
      <c r="D16" s="28"/>
      <c r="E16" s="28"/>
      <c r="F16" s="28"/>
      <c r="G16" s="28"/>
    </row>
    <row r="17" spans="1:7" ht="15.75" x14ac:dyDescent="0.25">
      <c r="A17" s="39" t="s">
        <v>230</v>
      </c>
      <c r="B17" s="39"/>
      <c r="C17" s="39"/>
      <c r="D17" s="39"/>
      <c r="E17" s="39"/>
      <c r="F17" s="39"/>
      <c r="G17" s="39"/>
    </row>
    <row r="18" spans="1:7" x14ac:dyDescent="0.25">
      <c r="A18" s="7" t="s">
        <v>148</v>
      </c>
      <c r="B18" s="7" t="s">
        <v>255</v>
      </c>
      <c r="C18" s="7" t="s">
        <v>5</v>
      </c>
      <c r="D18" s="7" t="s">
        <v>9</v>
      </c>
      <c r="E18" s="7" t="s">
        <v>258</v>
      </c>
      <c r="F18" s="5"/>
      <c r="G18" s="7" t="s">
        <v>20</v>
      </c>
    </row>
    <row r="19" spans="1:7" x14ac:dyDescent="0.25">
      <c r="A19" s="7" t="s">
        <v>149</v>
      </c>
      <c r="B19" s="7" t="s">
        <v>256</v>
      </c>
      <c r="C19" s="7" t="s">
        <v>5</v>
      </c>
      <c r="D19" s="7" t="s">
        <v>9</v>
      </c>
      <c r="E19" s="7" t="s">
        <v>259</v>
      </c>
      <c r="F19" s="5"/>
      <c r="G19" s="7" t="s">
        <v>20</v>
      </c>
    </row>
    <row r="20" spans="1:7" x14ac:dyDescent="0.25">
      <c r="A20" s="7" t="s">
        <v>150</v>
      </c>
      <c r="B20" s="7" t="s">
        <v>257</v>
      </c>
      <c r="C20" s="7" t="s">
        <v>5</v>
      </c>
      <c r="D20" s="7" t="s">
        <v>9</v>
      </c>
      <c r="E20" s="7" t="s">
        <v>260</v>
      </c>
      <c r="F20" s="5"/>
      <c r="G20" s="7" t="s">
        <v>20</v>
      </c>
    </row>
    <row r="21" spans="1:7" x14ac:dyDescent="0.25">
      <c r="A21" s="7" t="s">
        <v>151</v>
      </c>
      <c r="B21" s="7" t="s">
        <v>267</v>
      </c>
      <c r="C21" s="7" t="s">
        <v>5</v>
      </c>
      <c r="D21" s="7" t="s">
        <v>9</v>
      </c>
      <c r="E21" s="7" t="s">
        <v>267</v>
      </c>
      <c r="F21" s="5"/>
      <c r="G21" s="7" t="s">
        <v>20</v>
      </c>
    </row>
    <row r="22" spans="1:7" x14ac:dyDescent="0.25">
      <c r="A22" s="7" t="s">
        <v>152</v>
      </c>
      <c r="B22" s="7" t="s">
        <v>268</v>
      </c>
      <c r="C22" s="7" t="s">
        <v>5</v>
      </c>
      <c r="D22" s="7" t="s">
        <v>9</v>
      </c>
      <c r="E22" s="7" t="s">
        <v>268</v>
      </c>
      <c r="F22" s="5"/>
      <c r="G22" s="7" t="s">
        <v>20</v>
      </c>
    </row>
    <row r="23" spans="1:7" x14ac:dyDescent="0.25">
      <c r="A23" s="7" t="s">
        <v>153</v>
      </c>
      <c r="B23" s="7" t="s">
        <v>269</v>
      </c>
      <c r="C23" s="7" t="s">
        <v>5</v>
      </c>
      <c r="D23" s="7" t="s">
        <v>9</v>
      </c>
      <c r="E23" s="7" t="s">
        <v>269</v>
      </c>
      <c r="F23" s="5"/>
      <c r="G23" s="7" t="s">
        <v>20</v>
      </c>
    </row>
    <row r="24" spans="1:7" x14ac:dyDescent="0.25">
      <c r="A24" s="26"/>
      <c r="B24" s="26"/>
      <c r="C24" s="26"/>
      <c r="D24" s="26"/>
      <c r="E24" s="26"/>
      <c r="F24" s="6">
        <f>SUM(F18:F20)</f>
        <v>0</v>
      </c>
      <c r="G24" s="8"/>
    </row>
    <row r="25" spans="1:7" x14ac:dyDescent="0.25">
      <c r="A25" s="27"/>
      <c r="B25" s="27"/>
      <c r="C25" s="27"/>
      <c r="D25" s="27"/>
      <c r="E25" s="27"/>
      <c r="F25" s="27"/>
      <c r="G25" s="27"/>
    </row>
    <row r="26" spans="1:7" ht="15.75" x14ac:dyDescent="0.25">
      <c r="A26" s="1" t="s">
        <v>0</v>
      </c>
      <c r="B26" s="28" t="str">
        <f>'1'!B2:H2</f>
        <v>Insert vendor name here</v>
      </c>
      <c r="C26" s="28"/>
      <c r="D26" s="28"/>
      <c r="E26" s="28"/>
      <c r="F26" s="28"/>
      <c r="G26" s="28"/>
    </row>
    <row r="27" spans="1:7" ht="15.75" x14ac:dyDescent="0.25">
      <c r="A27" s="39" t="s">
        <v>231</v>
      </c>
      <c r="B27" s="39"/>
      <c r="C27" s="39"/>
      <c r="D27" s="39"/>
      <c r="E27" s="39"/>
      <c r="F27" s="39"/>
      <c r="G27" s="39"/>
    </row>
    <row r="28" spans="1:7" x14ac:dyDescent="0.25">
      <c r="A28" s="2" t="s">
        <v>1</v>
      </c>
      <c r="B28" s="2" t="s">
        <v>2</v>
      </c>
      <c r="C28" s="2" t="s">
        <v>4</v>
      </c>
      <c r="D28" s="3" t="s">
        <v>6</v>
      </c>
      <c r="E28" s="3" t="s">
        <v>10</v>
      </c>
      <c r="F28" s="4" t="s">
        <v>18</v>
      </c>
      <c r="G28" s="4" t="s">
        <v>19</v>
      </c>
    </row>
    <row r="29" spans="1:7" x14ac:dyDescent="0.25">
      <c r="A29" s="7" t="s">
        <v>154</v>
      </c>
      <c r="B29" s="7" t="s">
        <v>22</v>
      </c>
      <c r="C29" s="7" t="s">
        <v>5</v>
      </c>
      <c r="D29" s="7" t="s">
        <v>7</v>
      </c>
      <c r="E29" s="7" t="s">
        <v>23</v>
      </c>
      <c r="F29" s="9"/>
      <c r="G29" s="7" t="s">
        <v>20</v>
      </c>
    </row>
    <row r="30" spans="1:7" x14ac:dyDescent="0.25">
      <c r="A30" s="7" t="s">
        <v>155</v>
      </c>
      <c r="B30" s="7" t="s">
        <v>24</v>
      </c>
      <c r="C30" s="7" t="s">
        <v>5</v>
      </c>
      <c r="D30" s="7" t="s">
        <v>7</v>
      </c>
      <c r="E30" s="7" t="s">
        <v>25</v>
      </c>
      <c r="F30" s="9"/>
      <c r="G30" s="7" t="s">
        <v>20</v>
      </c>
    </row>
    <row r="31" spans="1:7" x14ac:dyDescent="0.25">
      <c r="A31" s="7" t="s">
        <v>156</v>
      </c>
      <c r="B31" s="7" t="s">
        <v>137</v>
      </c>
      <c r="C31" s="7" t="s">
        <v>5</v>
      </c>
      <c r="D31" s="7" t="s">
        <v>7</v>
      </c>
      <c r="E31" s="7" t="s">
        <v>26</v>
      </c>
      <c r="F31" s="9"/>
      <c r="G31" s="7" t="s">
        <v>20</v>
      </c>
    </row>
    <row r="32" spans="1:7" x14ac:dyDescent="0.25">
      <c r="A32" s="7" t="s">
        <v>239</v>
      </c>
      <c r="B32" s="7" t="s">
        <v>138</v>
      </c>
      <c r="C32" s="7" t="s">
        <v>5</v>
      </c>
      <c r="D32" s="7" t="s">
        <v>7</v>
      </c>
      <c r="E32" s="7" t="s">
        <v>27</v>
      </c>
      <c r="F32" s="9"/>
      <c r="G32" s="7" t="s">
        <v>20</v>
      </c>
    </row>
    <row r="33" spans="1:7" hidden="1" x14ac:dyDescent="0.25">
      <c r="A33" s="7" t="s">
        <v>240</v>
      </c>
      <c r="B33" s="7" t="s">
        <v>28</v>
      </c>
      <c r="C33" s="7" t="s">
        <v>5</v>
      </c>
      <c r="D33" s="7" t="s">
        <v>7</v>
      </c>
      <c r="E33" s="7" t="s">
        <v>29</v>
      </c>
      <c r="F33" s="9"/>
      <c r="G33" s="7" t="s">
        <v>20</v>
      </c>
    </row>
    <row r="34" spans="1:7" x14ac:dyDescent="0.25">
      <c r="A34" s="7" t="s">
        <v>241</v>
      </c>
      <c r="B34" s="7" t="s">
        <v>30</v>
      </c>
      <c r="C34" s="7" t="s">
        <v>5</v>
      </c>
      <c r="D34" s="7" t="s">
        <v>7</v>
      </c>
      <c r="E34" s="7" t="s">
        <v>42</v>
      </c>
      <c r="F34" s="10"/>
      <c r="G34" s="7" t="s">
        <v>20</v>
      </c>
    </row>
    <row r="35" spans="1:7" x14ac:dyDescent="0.25">
      <c r="A35" s="7" t="s">
        <v>242</v>
      </c>
      <c r="B35" s="7" t="s">
        <v>31</v>
      </c>
      <c r="C35" s="7" t="s">
        <v>5</v>
      </c>
      <c r="D35" s="7" t="s">
        <v>7</v>
      </c>
      <c r="E35" s="7" t="s">
        <v>32</v>
      </c>
      <c r="F35" s="10"/>
      <c r="G35" s="7" t="s">
        <v>20</v>
      </c>
    </row>
    <row r="36" spans="1:7" x14ac:dyDescent="0.25">
      <c r="A36" s="7" t="s">
        <v>243</v>
      </c>
      <c r="B36" s="7" t="s">
        <v>33</v>
      </c>
      <c r="C36" s="7" t="s">
        <v>5</v>
      </c>
      <c r="D36" s="7" t="s">
        <v>7</v>
      </c>
      <c r="E36" s="7" t="s">
        <v>34</v>
      </c>
      <c r="F36" s="10"/>
      <c r="G36" s="7" t="s">
        <v>20</v>
      </c>
    </row>
    <row r="37" spans="1:7" x14ac:dyDescent="0.25">
      <c r="A37" s="7" t="s">
        <v>244</v>
      </c>
      <c r="B37" s="7" t="s">
        <v>35</v>
      </c>
      <c r="C37" s="7" t="s">
        <v>5</v>
      </c>
      <c r="D37" s="7" t="s">
        <v>7</v>
      </c>
      <c r="E37" s="7" t="s">
        <v>36</v>
      </c>
      <c r="F37" s="10"/>
      <c r="G37" s="7" t="s">
        <v>20</v>
      </c>
    </row>
    <row r="38" spans="1:7" x14ac:dyDescent="0.25">
      <c r="A38" s="26"/>
      <c r="B38" s="26"/>
      <c r="C38" s="26"/>
      <c r="D38" s="26"/>
      <c r="E38" s="26"/>
      <c r="F38" s="6">
        <f>SUM(F29:F37)</f>
        <v>0</v>
      </c>
      <c r="G38" s="8"/>
    </row>
    <row r="39" spans="1:7" x14ac:dyDescent="0.25">
      <c r="A39" s="27"/>
      <c r="B39" s="27"/>
      <c r="C39" s="27"/>
      <c r="D39" s="27"/>
      <c r="E39" s="27"/>
      <c r="F39" s="27"/>
      <c r="G39" s="27"/>
    </row>
    <row r="40" spans="1:7" ht="15.75" x14ac:dyDescent="0.25">
      <c r="A40" s="1" t="s">
        <v>0</v>
      </c>
      <c r="B40" s="28" t="str">
        <f>'1'!B2:H2</f>
        <v>Insert vendor name here</v>
      </c>
      <c r="C40" s="28"/>
      <c r="D40" s="28"/>
      <c r="E40" s="28"/>
      <c r="F40" s="28"/>
      <c r="G40" s="28"/>
    </row>
    <row r="41" spans="1:7" ht="15.75" x14ac:dyDescent="0.25">
      <c r="A41" s="39" t="s">
        <v>232</v>
      </c>
      <c r="B41" s="39"/>
      <c r="C41" s="39"/>
      <c r="D41" s="39"/>
      <c r="E41" s="39"/>
      <c r="F41" s="39"/>
      <c r="G41" s="39"/>
    </row>
    <row r="42" spans="1:7" x14ac:dyDescent="0.25">
      <c r="A42" s="17" t="s">
        <v>157</v>
      </c>
      <c r="B42" s="7" t="s">
        <v>37</v>
      </c>
      <c r="C42" s="7" t="s">
        <v>5</v>
      </c>
      <c r="D42" s="7" t="s">
        <v>9</v>
      </c>
      <c r="E42" s="7" t="s">
        <v>38</v>
      </c>
      <c r="F42" s="9"/>
      <c r="G42" s="7" t="s">
        <v>20</v>
      </c>
    </row>
    <row r="43" spans="1:7" x14ac:dyDescent="0.25">
      <c r="A43" s="17" t="s">
        <v>158</v>
      </c>
      <c r="B43" s="7" t="s">
        <v>138</v>
      </c>
      <c r="C43" s="7" t="s">
        <v>5</v>
      </c>
      <c r="D43" s="7" t="s">
        <v>9</v>
      </c>
      <c r="E43" s="7" t="s">
        <v>39</v>
      </c>
      <c r="F43" s="9"/>
      <c r="G43" s="7" t="s">
        <v>20</v>
      </c>
    </row>
    <row r="44" spans="1:7" x14ac:dyDescent="0.25">
      <c r="A44" s="17" t="s">
        <v>159</v>
      </c>
      <c r="B44" s="7" t="s">
        <v>40</v>
      </c>
      <c r="C44" s="7" t="s">
        <v>5</v>
      </c>
      <c r="D44" s="7" t="s">
        <v>9</v>
      </c>
      <c r="E44" s="7" t="s">
        <v>41</v>
      </c>
      <c r="F44" s="9"/>
      <c r="G44" s="7" t="s">
        <v>20</v>
      </c>
    </row>
    <row r="45" spans="1:7" x14ac:dyDescent="0.25">
      <c r="A45" s="17" t="s">
        <v>160</v>
      </c>
      <c r="B45" s="7" t="s">
        <v>265</v>
      </c>
      <c r="C45" s="7" t="s">
        <v>5</v>
      </c>
      <c r="D45" s="7" t="s">
        <v>9</v>
      </c>
      <c r="E45" s="7" t="s">
        <v>266</v>
      </c>
      <c r="F45" s="9"/>
      <c r="G45" s="7" t="s">
        <v>20</v>
      </c>
    </row>
    <row r="46" spans="1:7" x14ac:dyDescent="0.25">
      <c r="A46" s="26"/>
      <c r="B46" s="26"/>
      <c r="C46" s="26"/>
      <c r="D46" s="26"/>
      <c r="E46" s="26"/>
      <c r="F46" s="11">
        <f>SUM(F42:F45)</f>
        <v>0</v>
      </c>
      <c r="G46" s="8"/>
    </row>
    <row r="47" spans="1:7" x14ac:dyDescent="0.25">
      <c r="A47" s="27"/>
      <c r="B47" s="27"/>
      <c r="C47" s="27"/>
      <c r="D47" s="27"/>
      <c r="E47" s="27"/>
      <c r="F47" s="27"/>
      <c r="G47" s="27"/>
    </row>
    <row r="48" spans="1:7" ht="15.75" x14ac:dyDescent="0.25">
      <c r="A48" s="1" t="s">
        <v>0</v>
      </c>
      <c r="B48" s="28" t="str">
        <f>'1'!B2:H2</f>
        <v>Insert vendor name here</v>
      </c>
      <c r="C48" s="28"/>
      <c r="D48" s="28"/>
      <c r="E48" s="28"/>
      <c r="F48" s="28"/>
      <c r="G48" s="28"/>
    </row>
    <row r="49" spans="1:7" ht="15.75" x14ac:dyDescent="0.25">
      <c r="A49" s="39" t="s">
        <v>233</v>
      </c>
      <c r="B49" s="39"/>
      <c r="C49" s="39"/>
      <c r="D49" s="39"/>
      <c r="E49" s="39"/>
      <c r="F49" s="39"/>
      <c r="G49" s="39"/>
    </row>
    <row r="50" spans="1:7" x14ac:dyDescent="0.25">
      <c r="A50" s="2" t="s">
        <v>1</v>
      </c>
      <c r="B50" s="2" t="s">
        <v>2</v>
      </c>
      <c r="C50" s="2" t="s">
        <v>4</v>
      </c>
      <c r="D50" s="3" t="s">
        <v>6</v>
      </c>
      <c r="E50" s="3" t="s">
        <v>10</v>
      </c>
      <c r="F50" s="4" t="s">
        <v>18</v>
      </c>
      <c r="G50" s="4" t="s">
        <v>19</v>
      </c>
    </row>
    <row r="51" spans="1:7" x14ac:dyDescent="0.25">
      <c r="A51" s="17" t="s">
        <v>161</v>
      </c>
      <c r="B51" s="7" t="s">
        <v>75</v>
      </c>
      <c r="C51" s="7" t="s">
        <v>5</v>
      </c>
      <c r="D51" s="7"/>
      <c r="E51" s="7"/>
      <c r="F51" s="9"/>
      <c r="G51" s="7" t="s">
        <v>20</v>
      </c>
    </row>
    <row r="52" spans="1:7" x14ac:dyDescent="0.25">
      <c r="A52" s="17" t="s">
        <v>162</v>
      </c>
      <c r="B52" s="7" t="s">
        <v>76</v>
      </c>
      <c r="C52" s="7" t="s">
        <v>5</v>
      </c>
      <c r="D52" s="7"/>
      <c r="E52" s="7"/>
      <c r="F52" s="9"/>
      <c r="G52" s="7" t="s">
        <v>20</v>
      </c>
    </row>
    <row r="53" spans="1:7" x14ac:dyDescent="0.25">
      <c r="A53" s="17" t="s">
        <v>163</v>
      </c>
      <c r="B53" s="7" t="s">
        <v>77</v>
      </c>
      <c r="C53" s="7" t="s">
        <v>5</v>
      </c>
      <c r="D53" s="7"/>
      <c r="E53" s="7"/>
      <c r="F53" s="9"/>
      <c r="G53" s="7" t="s">
        <v>20</v>
      </c>
    </row>
    <row r="54" spans="1:7" x14ac:dyDescent="0.25">
      <c r="A54" s="17" t="s">
        <v>164</v>
      </c>
      <c r="B54" s="7" t="s">
        <v>45</v>
      </c>
      <c r="C54" s="7" t="s">
        <v>5</v>
      </c>
      <c r="D54" s="7"/>
      <c r="E54" s="7"/>
      <c r="F54" s="9"/>
      <c r="G54" s="7" t="s">
        <v>20</v>
      </c>
    </row>
    <row r="55" spans="1:7" x14ac:dyDescent="0.25">
      <c r="A55" s="17" t="s">
        <v>245</v>
      </c>
      <c r="B55" s="7" t="s">
        <v>46</v>
      </c>
      <c r="C55" s="7" t="s">
        <v>5</v>
      </c>
      <c r="D55" s="7"/>
      <c r="E55" s="7"/>
      <c r="F55" s="9"/>
      <c r="G55" s="7" t="s">
        <v>20</v>
      </c>
    </row>
    <row r="56" spans="1:7" x14ac:dyDescent="0.25">
      <c r="A56" s="17" t="s">
        <v>246</v>
      </c>
      <c r="B56" s="7" t="s">
        <v>47</v>
      </c>
      <c r="C56" s="7" t="s">
        <v>5</v>
      </c>
      <c r="D56" s="7"/>
      <c r="E56" s="7"/>
      <c r="F56" s="9"/>
      <c r="G56" s="7" t="s">
        <v>20</v>
      </c>
    </row>
    <row r="57" spans="1:7" x14ac:dyDescent="0.25">
      <c r="A57" s="17" t="s">
        <v>247</v>
      </c>
      <c r="B57" s="7" t="s">
        <v>78</v>
      </c>
      <c r="C57" s="7" t="s">
        <v>5</v>
      </c>
      <c r="D57" s="7"/>
      <c r="E57" s="7"/>
      <c r="F57" s="9"/>
      <c r="G57" s="7" t="s">
        <v>20</v>
      </c>
    </row>
    <row r="58" spans="1:7" x14ac:dyDescent="0.25">
      <c r="A58" s="17" t="s">
        <v>248</v>
      </c>
      <c r="B58" s="7" t="s">
        <v>48</v>
      </c>
      <c r="C58" s="7" t="s">
        <v>5</v>
      </c>
      <c r="D58" s="7"/>
      <c r="E58" s="7"/>
      <c r="F58" s="9"/>
      <c r="G58" s="7" t="s">
        <v>20</v>
      </c>
    </row>
    <row r="59" spans="1:7" x14ac:dyDescent="0.25">
      <c r="A59" s="17" t="s">
        <v>249</v>
      </c>
      <c r="B59" s="7" t="s">
        <v>79</v>
      </c>
      <c r="C59" s="7" t="s">
        <v>5</v>
      </c>
      <c r="D59" s="7"/>
      <c r="E59" s="7"/>
      <c r="F59" s="10"/>
      <c r="G59" s="7" t="s">
        <v>20</v>
      </c>
    </row>
    <row r="60" spans="1:7" x14ac:dyDescent="0.25">
      <c r="A60" s="17" t="s">
        <v>250</v>
      </c>
      <c r="B60" s="7" t="s">
        <v>49</v>
      </c>
      <c r="C60" s="7" t="s">
        <v>5</v>
      </c>
      <c r="D60" s="7"/>
      <c r="E60" s="7"/>
      <c r="F60" s="10"/>
      <c r="G60" s="7" t="s">
        <v>20</v>
      </c>
    </row>
    <row r="61" spans="1:7" x14ac:dyDescent="0.25">
      <c r="A61" s="17" t="s">
        <v>251</v>
      </c>
      <c r="B61" s="7" t="s">
        <v>80</v>
      </c>
      <c r="C61" s="7" t="s">
        <v>5</v>
      </c>
      <c r="D61" s="7"/>
      <c r="E61" s="7"/>
      <c r="F61" s="10"/>
      <c r="G61" s="7" t="s">
        <v>20</v>
      </c>
    </row>
    <row r="62" spans="1:7" x14ac:dyDescent="0.25">
      <c r="A62" s="17" t="s">
        <v>252</v>
      </c>
      <c r="B62" s="7" t="s">
        <v>50</v>
      </c>
      <c r="C62" s="7" t="s">
        <v>5</v>
      </c>
      <c r="D62" s="7"/>
      <c r="E62" s="7"/>
      <c r="F62" s="10"/>
      <c r="G62" s="7" t="s">
        <v>20</v>
      </c>
    </row>
    <row r="63" spans="1:7" ht="30" x14ac:dyDescent="0.25">
      <c r="A63" s="17" t="s">
        <v>253</v>
      </c>
      <c r="B63" s="16" t="s">
        <v>51</v>
      </c>
      <c r="C63" s="7" t="s">
        <v>5</v>
      </c>
      <c r="D63" s="7"/>
      <c r="E63" s="7"/>
      <c r="F63" s="10"/>
      <c r="G63" s="7" t="s">
        <v>20</v>
      </c>
    </row>
    <row r="64" spans="1:7" x14ac:dyDescent="0.25">
      <c r="A64" s="26"/>
      <c r="B64" s="26"/>
      <c r="C64" s="26"/>
      <c r="D64" s="26"/>
      <c r="E64" s="26"/>
      <c r="F64" s="11">
        <f>SUM(F51:F63)</f>
        <v>0</v>
      </c>
      <c r="G64" s="8"/>
    </row>
    <row r="65" spans="1:7" x14ac:dyDescent="0.25">
      <c r="A65" s="27"/>
      <c r="B65" s="27"/>
      <c r="C65" s="27"/>
      <c r="D65" s="27"/>
      <c r="E65" s="27"/>
      <c r="F65" s="27"/>
      <c r="G65" s="27"/>
    </row>
    <row r="66" spans="1:7" ht="15.75" x14ac:dyDescent="0.25">
      <c r="A66" s="1" t="s">
        <v>0</v>
      </c>
      <c r="B66" s="28" t="str">
        <f>'1'!B2:H2</f>
        <v>Insert vendor name here</v>
      </c>
      <c r="C66" s="28"/>
      <c r="D66" s="28"/>
      <c r="E66" s="28"/>
      <c r="F66" s="28"/>
      <c r="G66" s="28"/>
    </row>
    <row r="67" spans="1:7" ht="15.75" x14ac:dyDescent="0.25">
      <c r="A67" s="39" t="s">
        <v>234</v>
      </c>
      <c r="B67" s="39"/>
      <c r="C67" s="39"/>
      <c r="D67" s="39"/>
      <c r="E67" s="39"/>
      <c r="F67" s="39"/>
      <c r="G67" s="39"/>
    </row>
    <row r="68" spans="1:7" x14ac:dyDescent="0.25">
      <c r="A68" s="7" t="s">
        <v>165</v>
      </c>
      <c r="B68" s="7" t="s">
        <v>52</v>
      </c>
      <c r="C68" s="7" t="s">
        <v>53</v>
      </c>
      <c r="D68" s="7" t="s">
        <v>7</v>
      </c>
      <c r="E68" s="7" t="s">
        <v>54</v>
      </c>
      <c r="F68" s="10"/>
      <c r="G68" s="7" t="s">
        <v>20</v>
      </c>
    </row>
    <row r="69" spans="1:7" x14ac:dyDescent="0.25">
      <c r="A69" s="7" t="s">
        <v>166</v>
      </c>
      <c r="B69" s="7" t="s">
        <v>55</v>
      </c>
      <c r="C69" s="7" t="s">
        <v>53</v>
      </c>
      <c r="D69" s="7" t="s">
        <v>7</v>
      </c>
      <c r="E69" s="7" t="s">
        <v>56</v>
      </c>
      <c r="F69" s="10"/>
      <c r="G69" s="7" t="s">
        <v>20</v>
      </c>
    </row>
    <row r="70" spans="1:7" x14ac:dyDescent="0.25">
      <c r="A70" s="7" t="s">
        <v>167</v>
      </c>
      <c r="B70" s="7" t="s">
        <v>57</v>
      </c>
      <c r="C70" s="7" t="s">
        <v>53</v>
      </c>
      <c r="D70" s="7" t="s">
        <v>7</v>
      </c>
      <c r="E70" s="7" t="s">
        <v>58</v>
      </c>
      <c r="F70" s="10"/>
      <c r="G70" s="7" t="s">
        <v>20</v>
      </c>
    </row>
    <row r="71" spans="1:7" x14ac:dyDescent="0.25">
      <c r="A71" s="7" t="s">
        <v>168</v>
      </c>
      <c r="B71" s="7" t="s">
        <v>59</v>
      </c>
      <c r="C71" s="7" t="s">
        <v>53</v>
      </c>
      <c r="D71" s="7" t="s">
        <v>7</v>
      </c>
      <c r="E71" s="7" t="s">
        <v>60</v>
      </c>
      <c r="F71" s="10"/>
      <c r="G71" s="7" t="s">
        <v>20</v>
      </c>
    </row>
    <row r="72" spans="1:7" x14ac:dyDescent="0.25">
      <c r="A72" s="7" t="s">
        <v>169</v>
      </c>
      <c r="B72" s="7" t="s">
        <v>195</v>
      </c>
      <c r="C72" s="7" t="s">
        <v>196</v>
      </c>
      <c r="D72" s="7" t="s">
        <v>9</v>
      </c>
      <c r="E72" s="7" t="s">
        <v>197</v>
      </c>
      <c r="F72" s="10"/>
      <c r="G72" s="7" t="s">
        <v>20</v>
      </c>
    </row>
    <row r="73" spans="1:7" x14ac:dyDescent="0.25">
      <c r="A73" s="7" t="s">
        <v>170</v>
      </c>
      <c r="B73" s="7" t="s">
        <v>274</v>
      </c>
      <c r="C73" s="7" t="s">
        <v>196</v>
      </c>
      <c r="D73" s="7" t="s">
        <v>9</v>
      </c>
      <c r="E73" s="7" t="s">
        <v>198</v>
      </c>
      <c r="F73" s="10"/>
      <c r="G73" s="7" t="s">
        <v>20</v>
      </c>
    </row>
    <row r="74" spans="1:7" x14ac:dyDescent="0.25">
      <c r="A74" s="7" t="s">
        <v>171</v>
      </c>
      <c r="B74" s="7" t="s">
        <v>199</v>
      </c>
      <c r="C74" s="7" t="s">
        <v>196</v>
      </c>
      <c r="D74" s="7" t="s">
        <v>9</v>
      </c>
      <c r="E74" s="7" t="s">
        <v>200</v>
      </c>
      <c r="F74" s="10"/>
      <c r="G74" s="7" t="s">
        <v>20</v>
      </c>
    </row>
    <row r="75" spans="1:7" x14ac:dyDescent="0.25">
      <c r="A75" s="7" t="s">
        <v>172</v>
      </c>
      <c r="B75" s="7" t="s">
        <v>275</v>
      </c>
      <c r="C75" s="7" t="s">
        <v>196</v>
      </c>
      <c r="D75" s="7" t="s">
        <v>9</v>
      </c>
      <c r="E75" s="7" t="s">
        <v>201</v>
      </c>
      <c r="F75" s="10"/>
      <c r="G75" s="7" t="s">
        <v>20</v>
      </c>
    </row>
    <row r="76" spans="1:7" x14ac:dyDescent="0.25">
      <c r="A76" s="26"/>
      <c r="B76" s="26"/>
      <c r="C76" s="26"/>
      <c r="D76" s="26"/>
      <c r="E76" s="26"/>
      <c r="F76" s="11">
        <f>SUM(F68:F71)</f>
        <v>0</v>
      </c>
      <c r="G76" s="8"/>
    </row>
    <row r="77" spans="1:7" x14ac:dyDescent="0.25">
      <c r="A77" s="27"/>
      <c r="B77" s="27"/>
      <c r="C77" s="27"/>
      <c r="D77" s="27"/>
      <c r="E77" s="27"/>
      <c r="F77" s="27"/>
      <c r="G77" s="27"/>
    </row>
    <row r="78" spans="1:7" ht="15.75" x14ac:dyDescent="0.25">
      <c r="A78" s="1" t="s">
        <v>0</v>
      </c>
      <c r="B78" s="28" t="str">
        <f>'1'!B2:H2</f>
        <v>Insert vendor name here</v>
      </c>
      <c r="C78" s="28"/>
      <c r="D78" s="28"/>
      <c r="E78" s="28"/>
      <c r="F78" s="28"/>
      <c r="G78" s="28"/>
    </row>
    <row r="79" spans="1:7" ht="15.75" x14ac:dyDescent="0.25">
      <c r="A79" s="39" t="s">
        <v>235</v>
      </c>
      <c r="B79" s="39"/>
      <c r="C79" s="39"/>
      <c r="D79" s="39"/>
      <c r="E79" s="39"/>
      <c r="F79" s="39"/>
      <c r="G79" s="39"/>
    </row>
    <row r="80" spans="1:7" x14ac:dyDescent="0.25">
      <c r="A80" s="2" t="s">
        <v>1</v>
      </c>
      <c r="B80" s="2" t="s">
        <v>2</v>
      </c>
      <c r="C80" s="2" t="s">
        <v>4</v>
      </c>
      <c r="D80" s="3" t="s">
        <v>6</v>
      </c>
      <c r="E80" s="3" t="s">
        <v>10</v>
      </c>
      <c r="F80" s="4" t="s">
        <v>18</v>
      </c>
      <c r="G80" s="4" t="s">
        <v>19</v>
      </c>
    </row>
    <row r="81" spans="1:7" x14ac:dyDescent="0.25">
      <c r="A81" s="7" t="s">
        <v>173</v>
      </c>
      <c r="B81" s="7" t="s">
        <v>189</v>
      </c>
      <c r="C81" s="7" t="s">
        <v>5</v>
      </c>
      <c r="D81" s="7" t="s">
        <v>61</v>
      </c>
      <c r="E81" s="22" t="s">
        <v>191</v>
      </c>
      <c r="F81" s="10"/>
      <c r="G81" s="7" t="s">
        <v>20</v>
      </c>
    </row>
    <row r="82" spans="1:7" x14ac:dyDescent="0.25">
      <c r="A82" s="7" t="s">
        <v>174</v>
      </c>
      <c r="B82" s="7" t="s">
        <v>62</v>
      </c>
      <c r="C82" s="7" t="s">
        <v>5</v>
      </c>
      <c r="D82" s="7" t="s">
        <v>61</v>
      </c>
      <c r="E82" s="7" t="s">
        <v>63</v>
      </c>
      <c r="F82" s="10"/>
      <c r="G82" s="7" t="s">
        <v>20</v>
      </c>
    </row>
    <row r="83" spans="1:7" x14ac:dyDescent="0.25">
      <c r="A83" s="7" t="s">
        <v>175</v>
      </c>
      <c r="B83" s="7" t="s">
        <v>190</v>
      </c>
      <c r="C83" s="7" t="s">
        <v>5</v>
      </c>
      <c r="D83" s="7" t="s">
        <v>61</v>
      </c>
      <c r="E83" s="22" t="s">
        <v>192</v>
      </c>
      <c r="F83" s="10"/>
      <c r="G83" s="7" t="s">
        <v>20</v>
      </c>
    </row>
    <row r="84" spans="1:7" x14ac:dyDescent="0.25">
      <c r="A84" s="7" t="s">
        <v>176</v>
      </c>
      <c r="B84" s="7" t="s">
        <v>64</v>
      </c>
      <c r="C84" s="7" t="s">
        <v>5</v>
      </c>
      <c r="D84" s="7" t="s">
        <v>61</v>
      </c>
      <c r="E84" s="7" t="s">
        <v>65</v>
      </c>
      <c r="F84" s="10"/>
      <c r="G84" s="7" t="s">
        <v>20</v>
      </c>
    </row>
    <row r="85" spans="1:7" x14ac:dyDescent="0.25">
      <c r="A85" s="7" t="s">
        <v>177</v>
      </c>
      <c r="B85" s="7" t="s">
        <v>74</v>
      </c>
      <c r="C85" s="7" t="s">
        <v>5</v>
      </c>
      <c r="D85" s="7" t="s">
        <v>66</v>
      </c>
      <c r="E85" s="7" t="s">
        <v>67</v>
      </c>
      <c r="F85" s="10"/>
      <c r="G85" s="7" t="s">
        <v>20</v>
      </c>
    </row>
    <row r="86" spans="1:7" x14ac:dyDescent="0.25">
      <c r="A86" s="7" t="s">
        <v>178</v>
      </c>
      <c r="B86" s="7" t="s">
        <v>74</v>
      </c>
      <c r="C86" s="7" t="s">
        <v>5</v>
      </c>
      <c r="D86" s="7" t="s">
        <v>66</v>
      </c>
      <c r="E86" s="7" t="s">
        <v>68</v>
      </c>
      <c r="F86" s="10"/>
      <c r="G86" s="7" t="s">
        <v>20</v>
      </c>
    </row>
    <row r="87" spans="1:7" x14ac:dyDescent="0.25">
      <c r="A87" s="7" t="s">
        <v>194</v>
      </c>
      <c r="B87" s="7" t="s">
        <v>74</v>
      </c>
      <c r="C87" s="7" t="s">
        <v>5</v>
      </c>
      <c r="D87" s="7" t="s">
        <v>66</v>
      </c>
      <c r="E87" s="7" t="s">
        <v>69</v>
      </c>
      <c r="F87" s="10"/>
      <c r="G87" s="7" t="s">
        <v>20</v>
      </c>
    </row>
    <row r="88" spans="1:7" x14ac:dyDescent="0.25">
      <c r="A88" s="26"/>
      <c r="B88" s="26"/>
      <c r="C88" s="26"/>
      <c r="D88" s="26"/>
      <c r="E88" s="26"/>
      <c r="F88" s="11">
        <f>SUM(F81:F87)</f>
        <v>0</v>
      </c>
      <c r="G88" s="8"/>
    </row>
    <row r="89" spans="1:7" x14ac:dyDescent="0.25">
      <c r="A89" s="27"/>
      <c r="B89" s="27"/>
      <c r="C89" s="27"/>
      <c r="D89" s="27"/>
      <c r="E89" s="27"/>
      <c r="F89" s="27"/>
      <c r="G89" s="27"/>
    </row>
    <row r="90" spans="1:7" ht="15.75" x14ac:dyDescent="0.25">
      <c r="A90" s="1" t="s">
        <v>0</v>
      </c>
      <c r="B90" s="28" t="str">
        <f>'1'!B2:H2</f>
        <v>Insert vendor name here</v>
      </c>
      <c r="C90" s="28"/>
      <c r="D90" s="28"/>
      <c r="E90" s="28"/>
      <c r="F90" s="28"/>
      <c r="G90" s="28"/>
    </row>
    <row r="91" spans="1:7" ht="15.75" x14ac:dyDescent="0.25">
      <c r="A91" s="39" t="s">
        <v>236</v>
      </c>
      <c r="B91" s="39"/>
      <c r="C91" s="39"/>
      <c r="D91" s="39"/>
      <c r="E91" s="39"/>
      <c r="F91" s="39"/>
      <c r="G91" s="39"/>
    </row>
    <row r="92" spans="1:7" x14ac:dyDescent="0.25">
      <c r="A92" s="2" t="s">
        <v>1</v>
      </c>
      <c r="B92" s="2" t="s">
        <v>2</v>
      </c>
      <c r="C92" s="2" t="s">
        <v>4</v>
      </c>
      <c r="D92" s="3" t="s">
        <v>6</v>
      </c>
      <c r="E92" s="3" t="s">
        <v>10</v>
      </c>
      <c r="F92" s="4" t="s">
        <v>18</v>
      </c>
      <c r="G92" s="4" t="s">
        <v>19</v>
      </c>
    </row>
    <row r="93" spans="1:7" x14ac:dyDescent="0.25">
      <c r="A93" s="7" t="s">
        <v>179</v>
      </c>
      <c r="B93" s="7" t="s">
        <v>70</v>
      </c>
      <c r="C93" s="7" t="s">
        <v>5</v>
      </c>
      <c r="D93" s="7" t="s">
        <v>71</v>
      </c>
      <c r="E93" s="7" t="s">
        <v>72</v>
      </c>
      <c r="F93" s="10"/>
      <c r="G93" s="7" t="s">
        <v>20</v>
      </c>
    </row>
    <row r="94" spans="1:7" x14ac:dyDescent="0.25">
      <c r="A94" s="26"/>
      <c r="B94" s="26"/>
      <c r="C94" s="26"/>
      <c r="D94" s="26"/>
      <c r="E94" s="26"/>
      <c r="F94" s="11">
        <f>SUM(F93)</f>
        <v>0</v>
      </c>
      <c r="G94" s="8"/>
    </row>
    <row r="95" spans="1:7" x14ac:dyDescent="0.25">
      <c r="A95" s="27"/>
      <c r="B95" s="27"/>
      <c r="C95" s="27"/>
      <c r="D95" s="27"/>
      <c r="E95" s="27"/>
      <c r="F95" s="27"/>
      <c r="G95" s="27"/>
    </row>
    <row r="96" spans="1:7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</sheetData>
  <mergeCells count="34">
    <mergeCell ref="A24:E24"/>
    <mergeCell ref="A25:G25"/>
    <mergeCell ref="A38:E38"/>
    <mergeCell ref="A39:G39"/>
    <mergeCell ref="B40:G40"/>
    <mergeCell ref="B48:G48"/>
    <mergeCell ref="A47:G47"/>
    <mergeCell ref="A27:G27"/>
    <mergeCell ref="A46:E46"/>
    <mergeCell ref="B26:G26"/>
    <mergeCell ref="A41:G41"/>
    <mergeCell ref="A91:G91"/>
    <mergeCell ref="A94:E94"/>
    <mergeCell ref="A95:G95"/>
    <mergeCell ref="A49:G49"/>
    <mergeCell ref="A76:E76"/>
    <mergeCell ref="A77:G77"/>
    <mergeCell ref="A64:E64"/>
    <mergeCell ref="A65:G65"/>
    <mergeCell ref="B66:G66"/>
    <mergeCell ref="A67:G67"/>
    <mergeCell ref="B78:G78"/>
    <mergeCell ref="A88:E88"/>
    <mergeCell ref="A89:G89"/>
    <mergeCell ref="B90:G90"/>
    <mergeCell ref="A79:G79"/>
    <mergeCell ref="A14:E14"/>
    <mergeCell ref="A15:G15"/>
    <mergeCell ref="B16:G16"/>
    <mergeCell ref="A17:G17"/>
    <mergeCell ref="A1:G1"/>
    <mergeCell ref="A2:G2"/>
    <mergeCell ref="B3:G3"/>
    <mergeCell ref="A4:G4"/>
  </mergeCells>
  <phoneticPr fontId="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718D72-D596-48A9-986D-73D30EBD2FD1}"/>
</file>

<file path=customXml/itemProps2.xml><?xml version="1.0" encoding="utf-8"?>
<ds:datastoreItem xmlns:ds="http://schemas.openxmlformats.org/officeDocument/2006/customXml" ds:itemID="{E088C2D6-1177-4834-BE44-009F74E6CA0F}"/>
</file>

<file path=customXml/itemProps3.xml><?xml version="1.0" encoding="utf-8"?>
<ds:datastoreItem xmlns:ds="http://schemas.openxmlformats.org/officeDocument/2006/customXml" ds:itemID="{A0D42A4A-255D-4434-820B-EE57A182EC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of Contents</vt:lpstr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Fiber Optic Cable &amp; Devices</dc:title>
  <dc:subject>Fiber Optic Cable &amp; Devices</dc:subject>
  <dc:creator>Paul Lundstrom</dc:creator>
  <cp:lastModifiedBy>Paul Lundstrom</cp:lastModifiedBy>
  <dcterms:created xsi:type="dcterms:W3CDTF">2021-02-09T12:58:29Z</dcterms:created>
  <dcterms:modified xsi:type="dcterms:W3CDTF">2023-04-03T11:46:42Z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