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RCHASING\FY 2022\081-22\"/>
    </mc:Choice>
  </mc:AlternateContent>
  <xr:revisionPtr revIDLastSave="0" documentId="8_{CB426AA2-4C3A-4047-9B4D-98803B1E3CC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endors" sheetId="1" r:id="rId1"/>
    <sheet name="Kingdom Steel" sheetId="4" r:id="rId2"/>
    <sheet name="Producer" sheetId="5" r:id="rId3"/>
    <sheet name="Xcessories Squared" sheetId="6" r:id="rId4"/>
    <sheet name="Producer (2)" sheetId="7" r:id="rId5"/>
  </sheets>
  <definedNames>
    <definedName name="_xlnm.Print_Titles" localSheetId="1">'Kingdom Steel'!$1:$2</definedName>
    <definedName name="_xlnm.Print_Titles" localSheetId="3">'Xcessories Squared'!$1:$2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6" l="1"/>
  <c r="G36" i="6"/>
  <c r="G35" i="6"/>
  <c r="G34" i="6"/>
  <c r="G33" i="6"/>
  <c r="G32" i="6"/>
  <c r="G28" i="6"/>
  <c r="G27" i="6"/>
  <c r="G24" i="6"/>
  <c r="G19" i="6"/>
  <c r="G18" i="6"/>
  <c r="G17" i="6"/>
  <c r="G14" i="6"/>
  <c r="G13" i="6"/>
  <c r="G10" i="6"/>
  <c r="G9" i="6"/>
  <c r="G8" i="6"/>
  <c r="G122" i="4" l="1"/>
  <c r="G121" i="4"/>
  <c r="G117" i="4"/>
  <c r="G116" i="4"/>
  <c r="G115" i="4"/>
  <c r="G114" i="4"/>
  <c r="G113" i="4"/>
  <c r="G109" i="4"/>
  <c r="G105" i="4"/>
  <c r="G101" i="4"/>
  <c r="G97" i="4"/>
  <c r="G96" i="4"/>
  <c r="G92" i="4"/>
  <c r="G91" i="4"/>
  <c r="G90" i="4"/>
  <c r="G86" i="4"/>
  <c r="G85" i="4"/>
  <c r="G84" i="4"/>
  <c r="G83" i="4"/>
  <c r="G82" i="4"/>
  <c r="G81" i="4"/>
  <c r="G77" i="4"/>
  <c r="G76" i="4"/>
  <c r="G72" i="4"/>
  <c r="G71" i="4"/>
  <c r="G70" i="4"/>
  <c r="G69" i="4"/>
  <c r="G68" i="4"/>
  <c r="G67" i="4"/>
  <c r="G66" i="4"/>
  <c r="G65" i="4"/>
  <c r="G64" i="4"/>
  <c r="G60" i="4"/>
  <c r="G59" i="4"/>
  <c r="G58" i="4"/>
  <c r="G57" i="4"/>
  <c r="G56" i="4"/>
  <c r="G55" i="4"/>
  <c r="G54" i="4"/>
  <c r="G53" i="4"/>
  <c r="G52" i="4"/>
  <c r="G51" i="4"/>
  <c r="G50" i="4"/>
  <c r="G46" i="4"/>
  <c r="G43" i="4"/>
  <c r="G42" i="4"/>
  <c r="G41" i="4"/>
  <c r="G39" i="4"/>
  <c r="G36" i="4"/>
  <c r="G35" i="4"/>
  <c r="G34" i="4"/>
  <c r="G32" i="4"/>
  <c r="G29" i="4"/>
  <c r="G28" i="4"/>
  <c r="G27" i="4"/>
  <c r="G25" i="4"/>
  <c r="G22" i="4"/>
  <c r="G21" i="4"/>
  <c r="G20" i="4"/>
  <c r="G18" i="4"/>
  <c r="G15" i="4"/>
  <c r="G14" i="4"/>
  <c r="G13" i="4"/>
  <c r="G11" i="4"/>
  <c r="G8" i="4"/>
  <c r="G7" i="4"/>
  <c r="G6" i="4"/>
  <c r="G30" i="4" l="1"/>
  <c r="G16" i="4"/>
  <c r="G44" i="4"/>
  <c r="G23" i="4"/>
  <c r="G9" i="4"/>
  <c r="G37" i="4"/>
</calcChain>
</file>

<file path=xl/sharedStrings.xml><?xml version="1.0" encoding="utf-8"?>
<sst xmlns="http://schemas.openxmlformats.org/spreadsheetml/2006/main" count="417" uniqueCount="152">
  <si>
    <t>STATE OF OHIO</t>
  </si>
  <si>
    <t>Director of Transportation</t>
  </si>
  <si>
    <t>Award Date</t>
  </si>
  <si>
    <t>Invitation</t>
  </si>
  <si>
    <t>081-22</t>
  </si>
  <si>
    <t>Split</t>
  </si>
  <si>
    <t>Opened</t>
  </si>
  <si>
    <t>Location</t>
  </si>
  <si>
    <t>Statewide</t>
  </si>
  <si>
    <t>Commodity</t>
  </si>
  <si>
    <t>Sign Supports, Large Ground Mounted</t>
  </si>
  <si>
    <t>Threshold</t>
  </si>
  <si>
    <t>Vendor Information</t>
  </si>
  <si>
    <t>Remit to Address</t>
  </si>
  <si>
    <t>Link to Bid</t>
  </si>
  <si>
    <t>Kingdom Steel Inc</t>
  </si>
  <si>
    <t>Included on Pricing Tab</t>
  </si>
  <si>
    <t>6207 Brenda Court</t>
  </si>
  <si>
    <t>Huntington, WV 25705</t>
  </si>
  <si>
    <t>Zach Sizemore</t>
  </si>
  <si>
    <t>304-617-1922</t>
  </si>
  <si>
    <t>OAKS ID: 0000273148</t>
  </si>
  <si>
    <t>zacharysizemore@kingdomsteel.org</t>
  </si>
  <si>
    <t>Xcessories Squared Development &amp; MFG., Inc</t>
  </si>
  <si>
    <t>7350 W. St. Rt. 104,  P.O.Box 135</t>
  </si>
  <si>
    <t>Auburn, IL 62615</t>
  </si>
  <si>
    <t>Andrew Reinert</t>
  </si>
  <si>
    <t>217-438-3535</t>
  </si>
  <si>
    <t>OAKS ID: 0000177589</t>
  </si>
  <si>
    <t>reinert@x-sqrd.com</t>
  </si>
  <si>
    <t>081-21  - PRICING      7/27/2021</t>
  </si>
  <si>
    <t>Vendor Name:</t>
  </si>
  <si>
    <t>Kingdom Steel, LLC</t>
  </si>
  <si>
    <t>Please quote and insert below, your lowest net delivered prices for the commodities (or services) herein described, guaranteed firm for the contract duration.</t>
  </si>
  <si>
    <t>Beams for use with Slip Base Connection</t>
  </si>
  <si>
    <t>Item</t>
  </si>
  <si>
    <t>Estimated Quantity</t>
  </si>
  <si>
    <t>Unit</t>
  </si>
  <si>
    <t>Description</t>
  </si>
  <si>
    <t>Part Number</t>
  </si>
  <si>
    <t>Unit Bid Price</t>
  </si>
  <si>
    <t>Ext.</t>
  </si>
  <si>
    <t>L.F.</t>
  </si>
  <si>
    <t>Bottom Stub Beam S4 x 7.7</t>
  </si>
  <si>
    <t>Middle Portion Beam S4 x 7.7</t>
  </si>
  <si>
    <t>Ea.</t>
  </si>
  <si>
    <t>Base Plate S4 x 7.7</t>
  </si>
  <si>
    <t>Total:</t>
  </si>
  <si>
    <t>Upper Portion Beam S4 x 7.7</t>
  </si>
  <si>
    <t>Bottom Stub Beam W6 x 9</t>
  </si>
  <si>
    <t>Middle Portion Beam W6 x 9</t>
  </si>
  <si>
    <t>Base Plate W6 x 9</t>
  </si>
  <si>
    <t>Upper Portion Beam W6 x 9</t>
  </si>
  <si>
    <t>Bottom Stub Beam W10 x 12</t>
  </si>
  <si>
    <t>Middle Portion Beam W10 x 12</t>
  </si>
  <si>
    <t>Base Plate W10 x 12</t>
  </si>
  <si>
    <t>Upper Portion Beam W10 x 12</t>
  </si>
  <si>
    <t>Bottom Stub Beam W8 x 18</t>
  </si>
  <si>
    <t>Middle Portion Beam W8 x 18</t>
  </si>
  <si>
    <t>Base Plate W8 x 18</t>
  </si>
  <si>
    <t>Upper Portion Beam W8 x 18</t>
  </si>
  <si>
    <t>Bottom Stub Beam W10 x 22</t>
  </si>
  <si>
    <t>Middle Portion Beam W10 x 22</t>
  </si>
  <si>
    <t>Base Plate W10 x 22</t>
  </si>
  <si>
    <t xml:space="preserve">L.F. </t>
  </si>
  <si>
    <t>Upper Portion Beam W10 x 22</t>
  </si>
  <si>
    <t>Bottom Stub Beam W12 x 30</t>
  </si>
  <si>
    <t>Middle Portion Beam W12 x 30</t>
  </si>
  <si>
    <t>Base Plate W12 x 30</t>
  </si>
  <si>
    <t>Upper Portion Beam W12 x 30</t>
  </si>
  <si>
    <t>Component Parts for use with Slip Base Connection</t>
  </si>
  <si>
    <t>Bolt Retainer Plate S4 x 7.7</t>
  </si>
  <si>
    <t>Fuse Plate S4 x 7.7</t>
  </si>
  <si>
    <t>Hinge Plate S4 x 7.7</t>
  </si>
  <si>
    <t>Set</t>
  </si>
  <si>
    <t>Base Plate Hardware S4 x 7.7 (4 bolts, 12 washers, 4 std. Hex nuts)</t>
  </si>
  <si>
    <t>Hinge or Fuse Plate Hardware
S4 x 7.7 (4 bolts, 8 washers, 4 standard hex nuts)</t>
  </si>
  <si>
    <t>Bolt Retainer Plate W6 x 9</t>
  </si>
  <si>
    <t>Fuse Plate W6 x 9</t>
  </si>
  <si>
    <t>Hinge Plate W6 x 9</t>
  </si>
  <si>
    <t>Base Plate Hardware W6 x 9
( 4 bolts, 12 washers, 4 standard hex nuts)</t>
  </si>
  <si>
    <t>Hinge or Fuse Plate Hardware W6 x 9 (4 bolts, 8 washers, 4 standard hex nuts)</t>
  </si>
  <si>
    <t>Bolt Retainer Plate W10 x 12</t>
  </si>
  <si>
    <t>Fuse Plate W10 x 12</t>
  </si>
  <si>
    <t>Hinge Plate W10 x 12</t>
  </si>
  <si>
    <t>Base Plate Hardware W10 x 12
(4 bolts, 12 washers, 4 standard hex nuts)</t>
  </si>
  <si>
    <t>Component Parts for use with Slip- Base Connection</t>
  </si>
  <si>
    <t>Hinge or Fuse Plate Hardware
W10 x 12 (4 bolts, 8 washers, 4 standard hex nuts)</t>
  </si>
  <si>
    <t>Bolt Retainer Plate W8 x 18</t>
  </si>
  <si>
    <t>Fuse Plate W8 x 18</t>
  </si>
  <si>
    <t>Hinge Plate W8 x 18</t>
  </si>
  <si>
    <t>Base Plate Hardware W8 x 18
(4 bolts, 12 washers, 4 standard hex nuts)</t>
  </si>
  <si>
    <t>Hinge or Fuse Plate Hardware W8 x 18 (4 bolts, 8 washers, 4 standard hex nuts)</t>
  </si>
  <si>
    <t>Bolt Retainer Plate W10 x 22</t>
  </si>
  <si>
    <t>Fuse Plate W10 x 22</t>
  </si>
  <si>
    <t>Hinge Plate W10 x 22</t>
  </si>
  <si>
    <t>Base Plate Hardware W10 x 22
(4 bolts, 12 washers, 4 standard hex nuts)</t>
  </si>
  <si>
    <t>Hinge or Fuse Plate Hardware W10 x 22 (4 bolts, 8 washers, 4 standard hex nuts)</t>
  </si>
  <si>
    <t>Bolt Retainer Plate W12 x 30</t>
  </si>
  <si>
    <t>Fuse Plate W12 x 30</t>
  </si>
  <si>
    <t>Hinge Plate W12 x 30</t>
  </si>
  <si>
    <t>Base Plate Hardware W12 x 30
(4 bolts, 12 washers, 4 standard hex nuts)</t>
  </si>
  <si>
    <t>Hinge or Fuse Plate Hardware W12 x 30 (4 bolts, 8 washers, 4 standard hex nuts)</t>
  </si>
  <si>
    <t>Continuous Length Beams for use without Breakaway Connections</t>
  </si>
  <si>
    <t>Continuous Length Beam S4 x 7.7</t>
  </si>
  <si>
    <t>Continuous Length Beam W6 x 9</t>
  </si>
  <si>
    <t>Continuous Length Beam W10 x 12</t>
  </si>
  <si>
    <t>Continuous Length Beam W8 x 18</t>
  </si>
  <si>
    <t>Continuous Length Beam W10 x 22</t>
  </si>
  <si>
    <t>Continuous Length Beam W12 x 30</t>
  </si>
  <si>
    <t>Beams for use with Multi-Directional Connection</t>
  </si>
  <si>
    <t>Complete Assembly for S4 x 7.7 and W6 x 9 Beams</t>
  </si>
  <si>
    <t>Assy</t>
  </si>
  <si>
    <t>AI4 Assembly</t>
  </si>
  <si>
    <t>SBMAI4</t>
  </si>
  <si>
    <t>AI6 Assembly</t>
  </si>
  <si>
    <t>SBMAI6</t>
  </si>
  <si>
    <t>Complete Assembly for W8 x 18 Beams</t>
  </si>
  <si>
    <t>B-525 Assembly</t>
  </si>
  <si>
    <t>SBM525-1, -2, -3</t>
  </si>
  <si>
    <t>Complete Assembly for W10 x 12, W10 x 22 and W12 x 30 Beams</t>
  </si>
  <si>
    <t>B-650 Assembly</t>
  </si>
  <si>
    <t>SBM650-1, -2, -3</t>
  </si>
  <si>
    <t>Preassembly of Multi-Dirctional Component Parts</t>
  </si>
  <si>
    <t>Each</t>
  </si>
  <si>
    <t>Labor to preassemble multi-directional component parts</t>
  </si>
  <si>
    <t>Replacement Parts for use with Multi-Directional Connection</t>
  </si>
  <si>
    <t>Coupling and Special Bolt Assembly S4 x 7.7, W6 x 9 (four special bolts, four couplings, two 14 gauge shims, two 18 gauge shims)</t>
  </si>
  <si>
    <t>SB-CALP</t>
  </si>
  <si>
    <t>Coupling and Special Bolt Assembly W8 x 18, W10 x 12, W10 x 22, W12 x 30 (four special bolts, four couplings, two 14 gauge shims, two 18 gauge shims)</t>
  </si>
  <si>
    <t>SB-CBLP</t>
  </si>
  <si>
    <t>Hinge Plate S4 x 7.7, W6 x 9 (four hinge plates)</t>
  </si>
  <si>
    <t>SB-HB3</t>
  </si>
  <si>
    <t>Hinge Plate W8 x 18 (four hinge plates)</t>
  </si>
  <si>
    <t>SB-HB1</t>
  </si>
  <si>
    <t>Hinge Plate W10 x 12, W10 x 22, W12 x 30 (four hinge plates)</t>
  </si>
  <si>
    <t>SB-HB2</t>
  </si>
  <si>
    <t>Laminated Veneer Wooden Sign Supports</t>
  </si>
  <si>
    <t>7-7/8" x 7-7/8" Wooden Post</t>
  </si>
  <si>
    <t>Type M</t>
  </si>
  <si>
    <t>7-7/8" x 14-7/8" Wooden Post</t>
  </si>
  <si>
    <t>Type L</t>
  </si>
  <si>
    <t>081 - PRICING</t>
  </si>
  <si>
    <t>Producer's Name:</t>
  </si>
  <si>
    <t>Plant Name:</t>
  </si>
  <si>
    <t>Street Address:</t>
  </si>
  <si>
    <t xml:space="preserve">City, State, Zip:  </t>
  </si>
  <si>
    <t>Telephone:</t>
  </si>
  <si>
    <t>304 617 1922</t>
  </si>
  <si>
    <t>081-21  - PRICING      7/6/20</t>
  </si>
  <si>
    <t>Xcessories Squared Development &amp; Mfg., Inc.</t>
  </si>
  <si>
    <t>7350 W. State Route 104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</si>
</sst>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ED1C24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6"/>
      <color rgb="FFFF0000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/>
    <xf numFmtId="49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3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 applyProtection="1">
      <alignment vertical="top" wrapText="1"/>
      <protection locked="0"/>
    </xf>
    <xf numFmtId="164" fontId="10" fillId="0" borderId="1" xfId="0" applyNumberFormat="1" applyFont="1" applyBorder="1" applyAlignment="1" applyProtection="1">
      <alignment vertical="top" wrapText="1"/>
      <protection locked="0"/>
    </xf>
    <xf numFmtId="164" fontId="10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 applyProtection="1">
      <alignment vertical="top" wrapText="1"/>
      <protection locked="0"/>
    </xf>
    <xf numFmtId="0" fontId="10" fillId="0" borderId="3" xfId="0" applyFont="1" applyBorder="1" applyAlignment="1">
      <alignment vertical="top" wrapText="1"/>
    </xf>
    <xf numFmtId="164" fontId="10" fillId="0" borderId="3" xfId="0" applyNumberFormat="1" applyFont="1" applyBorder="1" applyAlignment="1">
      <alignment vertical="top" wrapText="1"/>
    </xf>
    <xf numFmtId="0" fontId="1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10" fillId="0" borderId="8" xfId="0" applyFont="1" applyBorder="1" applyAlignment="1">
      <alignment vertical="top" wrapText="1"/>
    </xf>
    <xf numFmtId="164" fontId="10" fillId="0" borderId="8" xfId="0" applyNumberFormat="1" applyFont="1" applyBorder="1" applyAlignment="1" applyProtection="1">
      <alignment vertical="top" wrapText="1"/>
      <protection locked="0"/>
    </xf>
    <xf numFmtId="164" fontId="1" fillId="0" borderId="4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164" fontId="10" fillId="0" borderId="4" xfId="0" applyNumberFormat="1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9" xfId="0" applyFont="1" applyBorder="1" applyAlignment="1" applyProtection="1">
      <alignment vertical="top" wrapText="1"/>
      <protection locked="0"/>
    </xf>
    <xf numFmtId="164" fontId="10" fillId="0" borderId="9" xfId="0" applyNumberFormat="1" applyFont="1" applyBorder="1" applyAlignment="1" applyProtection="1">
      <alignment vertical="top" wrapText="1"/>
      <protection locked="0"/>
    </xf>
    <xf numFmtId="164" fontId="1" fillId="0" borderId="10" xfId="0" applyNumberFormat="1" applyFont="1" applyBorder="1" applyAlignment="1">
      <alignment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justify" vertical="top" wrapText="1"/>
    </xf>
    <xf numFmtId="164" fontId="10" fillId="0" borderId="1" xfId="0" applyNumberFormat="1" applyFont="1" applyBorder="1" applyAlignment="1" applyProtection="1">
      <alignment horizontal="justify" vertical="top" wrapText="1"/>
      <protection locked="0"/>
    </xf>
    <xf numFmtId="0" fontId="1" fillId="0" borderId="1" xfId="0" applyFont="1" applyBorder="1" applyAlignment="1">
      <alignment horizontal="right"/>
    </xf>
    <xf numFmtId="0" fontId="10" fillId="0" borderId="1" xfId="0" applyFont="1" applyBorder="1" applyProtection="1">
      <protection locked="0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 applyProtection="1">
      <alignment horizontal="justify"/>
      <protection locked="0"/>
    </xf>
    <xf numFmtId="0" fontId="1" fillId="0" borderId="11" xfId="0" applyFont="1" applyBorder="1" applyAlignment="1">
      <alignment horizontal="right"/>
    </xf>
    <xf numFmtId="0" fontId="10" fillId="0" borderId="12" xfId="0" applyFont="1" applyBorder="1"/>
    <xf numFmtId="0" fontId="14" fillId="0" borderId="0" xfId="0" applyFont="1" applyAlignment="1">
      <alignment horizontal="justify"/>
    </xf>
    <xf numFmtId="0" fontId="14" fillId="0" borderId="4" xfId="0" applyFont="1" applyBorder="1" applyAlignment="1" applyProtection="1">
      <alignment horizontal="justify"/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top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A7" sqref="A7:D29"/>
    </sheetView>
  </sheetViews>
  <sheetFormatPr defaultRowHeight="12.5" x14ac:dyDescent="0.25"/>
  <cols>
    <col min="1" max="1" width="30.7265625" style="2" bestFit="1" customWidth="1"/>
    <col min="2" max="3" width="28.08984375" customWidth="1"/>
    <col min="4" max="4" width="10" customWidth="1"/>
    <col min="5" max="5" width="9.90625" customWidth="1"/>
    <col min="6" max="7" width="10" bestFit="1" customWidth="1"/>
  </cols>
  <sheetData>
    <row r="1" spans="1:6" ht="13" x14ac:dyDescent="0.3">
      <c r="A1" s="44"/>
      <c r="B1" s="44"/>
      <c r="C1" s="45" t="s">
        <v>0</v>
      </c>
      <c r="D1" s="45"/>
      <c r="E1" s="45"/>
      <c r="F1" s="45"/>
    </row>
    <row r="2" spans="1:6" x14ac:dyDescent="0.25">
      <c r="A2" s="44"/>
      <c r="B2" s="44"/>
      <c r="C2" s="44"/>
      <c r="D2" s="44"/>
      <c r="E2" s="44"/>
      <c r="F2" s="44"/>
    </row>
    <row r="3" spans="1:6" x14ac:dyDescent="0.25">
      <c r="A3" s="44"/>
      <c r="B3" s="44"/>
      <c r="C3" s="44"/>
      <c r="D3" s="44"/>
      <c r="E3" s="44"/>
      <c r="F3" s="44"/>
    </row>
    <row r="4" spans="1:6" x14ac:dyDescent="0.25">
      <c r="A4" s="44"/>
      <c r="B4" s="44"/>
      <c r="C4" s="44"/>
      <c r="D4" s="44"/>
      <c r="E4" s="44"/>
      <c r="F4" s="44"/>
    </row>
    <row r="5" spans="1:6" x14ac:dyDescent="0.25">
      <c r="A5" s="44"/>
      <c r="B5" s="44"/>
      <c r="C5" s="46" t="s">
        <v>1</v>
      </c>
      <c r="D5" s="46"/>
      <c r="E5" s="46"/>
      <c r="F5" s="46"/>
    </row>
    <row r="6" spans="1:6" x14ac:dyDescent="0.25">
      <c r="A6" s="44"/>
      <c r="B6" s="44"/>
      <c r="C6" s="44"/>
      <c r="D6" s="44"/>
      <c r="E6" s="44"/>
      <c r="F6" s="1" t="s">
        <v>2</v>
      </c>
    </row>
    <row r="7" spans="1:6" ht="13" x14ac:dyDescent="0.25">
      <c r="A7"/>
      <c r="B7" s="3" t="s">
        <v>3</v>
      </c>
      <c r="C7" s="4" t="s">
        <v>4</v>
      </c>
      <c r="D7" s="4" t="s">
        <v>5</v>
      </c>
    </row>
    <row r="8" spans="1:6" x14ac:dyDescent="0.25">
      <c r="A8"/>
      <c r="B8" s="5" t="s">
        <v>6</v>
      </c>
      <c r="C8" s="6">
        <v>44406</v>
      </c>
    </row>
    <row r="9" spans="1:6" x14ac:dyDescent="0.25">
      <c r="A9"/>
      <c r="B9" s="5" t="s">
        <v>7</v>
      </c>
      <c r="C9" s="7" t="s">
        <v>8</v>
      </c>
    </row>
    <row r="10" spans="1:6" x14ac:dyDescent="0.25">
      <c r="A10"/>
      <c r="B10" s="5" t="s">
        <v>9</v>
      </c>
      <c r="C10" s="7" t="s">
        <v>10</v>
      </c>
    </row>
    <row r="11" spans="1:6" x14ac:dyDescent="0.25">
      <c r="A11"/>
      <c r="B11" s="8" t="s">
        <v>11</v>
      </c>
    </row>
    <row r="12" spans="1:6" ht="13" x14ac:dyDescent="0.25">
      <c r="A12" s="9" t="s">
        <v>4</v>
      </c>
    </row>
    <row r="13" spans="1:6" x14ac:dyDescent="0.25">
      <c r="A13"/>
      <c r="B13" s="5" t="s">
        <v>12</v>
      </c>
      <c r="C13" s="5" t="s">
        <v>13</v>
      </c>
      <c r="D13" s="5" t="s">
        <v>14</v>
      </c>
    </row>
    <row r="14" spans="1:6" x14ac:dyDescent="0.25">
      <c r="A14" s="7" t="s">
        <v>15</v>
      </c>
      <c r="B14" s="10" t="s">
        <v>15</v>
      </c>
      <c r="C14" s="5" t="s">
        <v>16</v>
      </c>
    </row>
    <row r="15" spans="1:6" x14ac:dyDescent="0.25">
      <c r="A15" s="7" t="s">
        <v>17</v>
      </c>
      <c r="B15" s="7" t="s">
        <v>17</v>
      </c>
    </row>
    <row r="16" spans="1:6" x14ac:dyDescent="0.25">
      <c r="A16" s="7" t="s">
        <v>18</v>
      </c>
      <c r="B16" s="7" t="s">
        <v>18</v>
      </c>
    </row>
    <row r="17" spans="1:3" x14ac:dyDescent="0.25">
      <c r="A17" s="7" t="s">
        <v>19</v>
      </c>
      <c r="B17" s="7" t="s">
        <v>19</v>
      </c>
    </row>
    <row r="18" spans="1:3" x14ac:dyDescent="0.25">
      <c r="A18" s="7" t="s">
        <v>20</v>
      </c>
      <c r="B18" s="7" t="s">
        <v>20</v>
      </c>
    </row>
    <row r="19" spans="1:3" x14ac:dyDescent="0.25">
      <c r="A19" s="7" t="s">
        <v>21</v>
      </c>
    </row>
    <row r="20" spans="1:3" x14ac:dyDescent="0.25">
      <c r="A20" s="7" t="s">
        <v>22</v>
      </c>
    </row>
    <row r="21" spans="1:3" x14ac:dyDescent="0.25">
      <c r="A21"/>
      <c r="B21" s="10" t="s">
        <v>15</v>
      </c>
    </row>
    <row r="22" spans="1:3" x14ac:dyDescent="0.25">
      <c r="A22" s="7" t="s">
        <v>23</v>
      </c>
      <c r="B22" s="10" t="s">
        <v>23</v>
      </c>
      <c r="C22" s="5" t="s">
        <v>16</v>
      </c>
    </row>
    <row r="23" spans="1:3" x14ac:dyDescent="0.25">
      <c r="A23" s="7" t="s">
        <v>24</v>
      </c>
      <c r="B23" s="7" t="s">
        <v>24</v>
      </c>
    </row>
    <row r="24" spans="1:3" x14ac:dyDescent="0.25">
      <c r="A24" s="7" t="s">
        <v>25</v>
      </c>
      <c r="B24" s="7" t="s">
        <v>25</v>
      </c>
    </row>
    <row r="25" spans="1:3" x14ac:dyDescent="0.25">
      <c r="A25" s="7" t="s">
        <v>26</v>
      </c>
      <c r="B25" s="7" t="s">
        <v>26</v>
      </c>
    </row>
    <row r="26" spans="1:3" x14ac:dyDescent="0.25">
      <c r="A26" s="7" t="s">
        <v>27</v>
      </c>
      <c r="B26" s="7" t="s">
        <v>27</v>
      </c>
    </row>
    <row r="27" spans="1:3" x14ac:dyDescent="0.25">
      <c r="A27" s="7" t="s">
        <v>28</v>
      </c>
    </row>
    <row r="28" spans="1:3" x14ac:dyDescent="0.25">
      <c r="A28" s="7" t="s">
        <v>29</v>
      </c>
    </row>
    <row r="29" spans="1:3" x14ac:dyDescent="0.25">
      <c r="A29"/>
      <c r="B29" s="10" t="s">
        <v>23</v>
      </c>
    </row>
  </sheetData>
  <mergeCells count="5">
    <mergeCell ref="A1:B6"/>
    <mergeCell ref="C1:F1"/>
    <mergeCell ref="C2:F4"/>
    <mergeCell ref="C5:F5"/>
    <mergeCell ref="C6:E6"/>
  </mergeCells>
  <phoneticPr fontId="0" type="noConversion"/>
  <pageMargins left="0.25" right="0.25" top="1" bottom="1" header="0.5" footer="0.5"/>
  <pageSetup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E8249-2448-4B02-B9F3-BDDBB360885E}">
  <sheetPr>
    <tabColor rgb="FFFF0000"/>
  </sheetPr>
  <dimension ref="A1:G123"/>
  <sheetViews>
    <sheetView showGridLines="0" zoomScaleNormal="100" zoomScaleSheetLayoutView="100" workbookViewId="0">
      <selection activeCell="A103" sqref="A103:XFD111"/>
    </sheetView>
  </sheetViews>
  <sheetFormatPr defaultColWidth="9.1796875" defaultRowHeight="12.75" customHeight="1" x14ac:dyDescent="0.25"/>
  <cols>
    <col min="1" max="1" width="7" style="11" customWidth="1"/>
    <col min="2" max="2" width="12.1796875" style="11" customWidth="1"/>
    <col min="3" max="3" width="6.6328125" style="11" customWidth="1"/>
    <col min="4" max="4" width="40.453125" style="11" customWidth="1"/>
    <col min="5" max="5" width="20.1796875" style="11" customWidth="1"/>
    <col min="6" max="6" width="17" style="11" customWidth="1"/>
    <col min="7" max="7" width="10.6328125" style="11" customWidth="1"/>
    <col min="8" max="16384" width="9.1796875" style="11"/>
  </cols>
  <sheetData>
    <row r="1" spans="1:7" ht="16.5" customHeight="1" x14ac:dyDescent="0.25">
      <c r="A1" s="60" t="s">
        <v>30</v>
      </c>
      <c r="B1" s="61"/>
      <c r="C1" s="61"/>
      <c r="D1" s="61"/>
      <c r="E1" s="61"/>
      <c r="F1" s="61"/>
      <c r="G1" s="62"/>
    </row>
    <row r="2" spans="1:7" ht="18.75" customHeight="1" x14ac:dyDescent="0.25">
      <c r="A2" s="63" t="s">
        <v>31</v>
      </c>
      <c r="B2" s="64"/>
      <c r="C2" s="65"/>
      <c r="D2" s="66" t="s">
        <v>32</v>
      </c>
      <c r="E2" s="66"/>
      <c r="F2" s="66"/>
      <c r="G2" s="66"/>
    </row>
    <row r="3" spans="1:7" ht="38.25" customHeight="1" x14ac:dyDescent="0.25">
      <c r="A3" s="67" t="s">
        <v>33</v>
      </c>
      <c r="B3" s="68"/>
      <c r="C3" s="68"/>
      <c r="D3" s="68"/>
      <c r="E3" s="68"/>
      <c r="F3" s="68"/>
      <c r="G3" s="69"/>
    </row>
    <row r="4" spans="1:7" ht="24" customHeight="1" x14ac:dyDescent="0.25">
      <c r="A4" s="54" t="s">
        <v>34</v>
      </c>
      <c r="B4" s="55"/>
      <c r="C4" s="55"/>
      <c r="D4" s="55"/>
      <c r="E4" s="55"/>
      <c r="F4" s="55"/>
      <c r="G4" s="56"/>
    </row>
    <row r="5" spans="1:7" ht="30" customHeight="1" x14ac:dyDescent="0.25">
      <c r="A5" s="12" t="s">
        <v>35</v>
      </c>
      <c r="B5" s="12" t="s">
        <v>36</v>
      </c>
      <c r="C5" s="12" t="s">
        <v>37</v>
      </c>
      <c r="D5" s="12" t="s">
        <v>38</v>
      </c>
      <c r="E5" s="12" t="s">
        <v>39</v>
      </c>
      <c r="F5" s="12" t="s">
        <v>40</v>
      </c>
      <c r="G5" s="12" t="s">
        <v>41</v>
      </c>
    </row>
    <row r="6" spans="1:7" ht="12.75" customHeight="1" x14ac:dyDescent="0.25">
      <c r="A6" s="13">
        <v>1</v>
      </c>
      <c r="B6" s="13">
        <v>75</v>
      </c>
      <c r="C6" s="13" t="s">
        <v>42</v>
      </c>
      <c r="D6" s="13" t="s">
        <v>43</v>
      </c>
      <c r="E6" s="14"/>
      <c r="F6" s="15">
        <v>16</v>
      </c>
      <c r="G6" s="16">
        <f>B6*F6</f>
        <v>1200</v>
      </c>
    </row>
    <row r="7" spans="1:7" ht="12.75" customHeight="1" x14ac:dyDescent="0.25">
      <c r="A7" s="13">
        <v>2</v>
      </c>
      <c r="B7" s="13">
        <v>150</v>
      </c>
      <c r="C7" s="13" t="s">
        <v>42</v>
      </c>
      <c r="D7" s="13" t="s">
        <v>44</v>
      </c>
      <c r="E7" s="14"/>
      <c r="F7" s="15">
        <v>23</v>
      </c>
      <c r="G7" s="16">
        <f>B7*F7</f>
        <v>3450</v>
      </c>
    </row>
    <row r="8" spans="1:7" ht="12.75" customHeight="1" x14ac:dyDescent="0.25">
      <c r="A8" s="13">
        <v>19</v>
      </c>
      <c r="B8" s="13">
        <v>30</v>
      </c>
      <c r="C8" s="13" t="s">
        <v>45</v>
      </c>
      <c r="D8" s="13" t="s">
        <v>46</v>
      </c>
      <c r="E8" s="14"/>
      <c r="F8" s="15">
        <v>27</v>
      </c>
      <c r="G8" s="16">
        <f>B8*F8</f>
        <v>810</v>
      </c>
    </row>
    <row r="9" spans="1:7" ht="12.75" customHeight="1" x14ac:dyDescent="0.25">
      <c r="A9" s="57" t="s">
        <v>47</v>
      </c>
      <c r="B9" s="57"/>
      <c r="C9" s="57"/>
      <c r="D9" s="57"/>
      <c r="E9" s="57"/>
      <c r="F9" s="57"/>
      <c r="G9" s="17">
        <f>SUM(G6:G8)</f>
        <v>5460</v>
      </c>
    </row>
    <row r="10" spans="1:7" ht="12.75" customHeight="1" x14ac:dyDescent="0.25">
      <c r="A10" s="58"/>
      <c r="B10" s="58"/>
      <c r="C10" s="58"/>
      <c r="D10" s="58"/>
      <c r="E10" s="58"/>
      <c r="F10" s="58"/>
      <c r="G10" s="58"/>
    </row>
    <row r="11" spans="1:7" ht="12.75" customHeight="1" x14ac:dyDescent="0.25">
      <c r="A11" s="13">
        <v>3</v>
      </c>
      <c r="B11" s="13">
        <v>50</v>
      </c>
      <c r="C11" s="13" t="s">
        <v>42</v>
      </c>
      <c r="D11" s="13" t="s">
        <v>48</v>
      </c>
      <c r="E11" s="14"/>
      <c r="F11" s="15">
        <v>18.5</v>
      </c>
      <c r="G11" s="17">
        <f>B11*F11</f>
        <v>925</v>
      </c>
    </row>
    <row r="12" spans="1:7" ht="12.75" customHeight="1" x14ac:dyDescent="0.25">
      <c r="A12" s="59"/>
      <c r="B12" s="59"/>
      <c r="C12" s="59"/>
      <c r="D12" s="59"/>
      <c r="E12" s="59"/>
      <c r="F12" s="59"/>
      <c r="G12" s="59"/>
    </row>
    <row r="13" spans="1:7" ht="12.75" customHeight="1" x14ac:dyDescent="0.25">
      <c r="A13" s="13">
        <v>4</v>
      </c>
      <c r="B13" s="13">
        <v>50</v>
      </c>
      <c r="C13" s="13" t="s">
        <v>42</v>
      </c>
      <c r="D13" s="13" t="s">
        <v>49</v>
      </c>
      <c r="E13" s="14"/>
      <c r="F13" s="15">
        <v>17</v>
      </c>
      <c r="G13" s="16">
        <f>B13*F13</f>
        <v>850</v>
      </c>
    </row>
    <row r="14" spans="1:7" ht="12.75" customHeight="1" x14ac:dyDescent="0.25">
      <c r="A14" s="13">
        <v>5</v>
      </c>
      <c r="B14" s="13">
        <v>80</v>
      </c>
      <c r="C14" s="13" t="s">
        <v>42</v>
      </c>
      <c r="D14" s="13" t="s">
        <v>50</v>
      </c>
      <c r="E14" s="14"/>
      <c r="F14" s="15">
        <v>27</v>
      </c>
      <c r="G14" s="16">
        <f>B14*F14</f>
        <v>2160</v>
      </c>
    </row>
    <row r="15" spans="1:7" ht="12.75" customHeight="1" x14ac:dyDescent="0.25">
      <c r="A15" s="13">
        <v>25</v>
      </c>
      <c r="B15" s="13">
        <v>20</v>
      </c>
      <c r="C15" s="13" t="s">
        <v>45</v>
      </c>
      <c r="D15" s="13" t="s">
        <v>51</v>
      </c>
      <c r="E15" s="14"/>
      <c r="F15" s="15">
        <v>55</v>
      </c>
      <c r="G15" s="16">
        <f>B15*F15</f>
        <v>1100</v>
      </c>
    </row>
    <row r="16" spans="1:7" ht="12.75" customHeight="1" x14ac:dyDescent="0.25">
      <c r="A16" s="57" t="s">
        <v>47</v>
      </c>
      <c r="B16" s="57"/>
      <c r="C16" s="57"/>
      <c r="D16" s="57"/>
      <c r="E16" s="57"/>
      <c r="F16" s="57"/>
      <c r="G16" s="17">
        <f>SUM(G13:G15)</f>
        <v>4110</v>
      </c>
    </row>
    <row r="17" spans="1:7" ht="12.75" customHeight="1" x14ac:dyDescent="0.25">
      <c r="A17" s="59"/>
      <c r="B17" s="59"/>
      <c r="C17" s="59"/>
      <c r="D17" s="59"/>
      <c r="E17" s="59"/>
      <c r="F17" s="59"/>
      <c r="G17" s="59"/>
    </row>
    <row r="18" spans="1:7" ht="12.75" customHeight="1" x14ac:dyDescent="0.25">
      <c r="A18" s="13">
        <v>6</v>
      </c>
      <c r="B18" s="13">
        <v>50</v>
      </c>
      <c r="C18" s="13" t="s">
        <v>42</v>
      </c>
      <c r="D18" s="13" t="s">
        <v>52</v>
      </c>
      <c r="E18" s="14"/>
      <c r="F18" s="18">
        <v>21</v>
      </c>
      <c r="G18" s="17">
        <f>B18*F18</f>
        <v>1050</v>
      </c>
    </row>
    <row r="19" spans="1:7" ht="12.75" customHeight="1" x14ac:dyDescent="0.25">
      <c r="A19" s="19"/>
      <c r="B19" s="19"/>
      <c r="C19" s="19"/>
      <c r="D19" s="19"/>
      <c r="E19" s="19"/>
      <c r="F19" s="20"/>
      <c r="G19" s="20"/>
    </row>
    <row r="20" spans="1:7" ht="12.75" customHeight="1" x14ac:dyDescent="0.25">
      <c r="A20" s="13">
        <v>7</v>
      </c>
      <c r="B20" s="13">
        <v>40</v>
      </c>
      <c r="C20" s="13" t="s">
        <v>42</v>
      </c>
      <c r="D20" s="13" t="s">
        <v>53</v>
      </c>
      <c r="E20" s="14"/>
      <c r="F20" s="15">
        <v>20</v>
      </c>
      <c r="G20" s="16">
        <f>B20*F20</f>
        <v>800</v>
      </c>
    </row>
    <row r="21" spans="1:7" ht="12.75" customHeight="1" x14ac:dyDescent="0.25">
      <c r="A21" s="13">
        <v>8</v>
      </c>
      <c r="B21" s="13">
        <v>50</v>
      </c>
      <c r="C21" s="13" t="s">
        <v>42</v>
      </c>
      <c r="D21" s="13" t="s">
        <v>54</v>
      </c>
      <c r="E21" s="14"/>
      <c r="F21" s="15">
        <v>45</v>
      </c>
      <c r="G21" s="16">
        <f>B21*F21</f>
        <v>2250</v>
      </c>
    </row>
    <row r="22" spans="1:7" ht="12.75" customHeight="1" x14ac:dyDescent="0.25">
      <c r="A22" s="13">
        <v>31</v>
      </c>
      <c r="B22" s="13">
        <v>15</v>
      </c>
      <c r="C22" s="13" t="s">
        <v>45</v>
      </c>
      <c r="D22" s="13" t="s">
        <v>55</v>
      </c>
      <c r="E22" s="14"/>
      <c r="F22" s="15">
        <v>125</v>
      </c>
      <c r="G22" s="16">
        <f>B22*F22</f>
        <v>1875</v>
      </c>
    </row>
    <row r="23" spans="1:7" ht="12.75" customHeight="1" x14ac:dyDescent="0.25">
      <c r="A23" s="57" t="s">
        <v>47</v>
      </c>
      <c r="B23" s="57"/>
      <c r="C23" s="57"/>
      <c r="D23" s="57"/>
      <c r="E23" s="57"/>
      <c r="F23" s="57"/>
      <c r="G23" s="17">
        <f>SUM(G20:G22)</f>
        <v>4925</v>
      </c>
    </row>
    <row r="24" spans="1:7" ht="12.75" customHeight="1" x14ac:dyDescent="0.25">
      <c r="A24" s="19"/>
      <c r="B24" s="19"/>
      <c r="C24" s="19"/>
      <c r="D24" s="19"/>
      <c r="E24" s="19"/>
      <c r="F24" s="20"/>
      <c r="G24" s="20"/>
    </row>
    <row r="25" spans="1:7" ht="12.75" customHeight="1" x14ac:dyDescent="0.25">
      <c r="A25" s="13">
        <v>9</v>
      </c>
      <c r="B25" s="13">
        <v>40</v>
      </c>
      <c r="C25" s="13" t="s">
        <v>42</v>
      </c>
      <c r="D25" s="13" t="s">
        <v>56</v>
      </c>
      <c r="E25" s="14"/>
      <c r="F25" s="15">
        <v>26.5</v>
      </c>
      <c r="G25" s="17">
        <f>B25*F25</f>
        <v>1060</v>
      </c>
    </row>
    <row r="26" spans="1:7" ht="12.75" customHeight="1" x14ac:dyDescent="0.25">
      <c r="A26" s="19"/>
      <c r="B26" s="19"/>
      <c r="C26" s="19"/>
      <c r="D26" s="19"/>
      <c r="E26" s="19"/>
      <c r="F26" s="20"/>
      <c r="G26" s="20"/>
    </row>
    <row r="27" spans="1:7" ht="12.75" customHeight="1" x14ac:dyDescent="0.25">
      <c r="A27" s="13">
        <v>10</v>
      </c>
      <c r="B27" s="13">
        <v>20</v>
      </c>
      <c r="C27" s="13" t="s">
        <v>42</v>
      </c>
      <c r="D27" s="13" t="s">
        <v>57</v>
      </c>
      <c r="E27" s="14"/>
      <c r="F27" s="15">
        <v>25</v>
      </c>
      <c r="G27" s="16">
        <f>B27*F27</f>
        <v>500</v>
      </c>
    </row>
    <row r="28" spans="1:7" ht="12.75" customHeight="1" x14ac:dyDescent="0.25">
      <c r="A28" s="13">
        <v>11</v>
      </c>
      <c r="B28" s="13">
        <v>25</v>
      </c>
      <c r="C28" s="13" t="s">
        <v>42</v>
      </c>
      <c r="D28" s="13" t="s">
        <v>58</v>
      </c>
      <c r="E28" s="14"/>
      <c r="F28" s="15">
        <v>55</v>
      </c>
      <c r="G28" s="16">
        <f>B28*F28</f>
        <v>1375</v>
      </c>
    </row>
    <row r="29" spans="1:7" ht="12.75" customHeight="1" x14ac:dyDescent="0.25">
      <c r="A29" s="13">
        <v>37</v>
      </c>
      <c r="B29" s="13">
        <v>5</v>
      </c>
      <c r="C29" s="13" t="s">
        <v>45</v>
      </c>
      <c r="D29" s="13" t="s">
        <v>59</v>
      </c>
      <c r="E29" s="14"/>
      <c r="F29" s="15">
        <v>145</v>
      </c>
      <c r="G29" s="16">
        <f>B29*F29</f>
        <v>725</v>
      </c>
    </row>
    <row r="30" spans="1:7" ht="12.75" customHeight="1" x14ac:dyDescent="0.25">
      <c r="A30" s="57" t="s">
        <v>47</v>
      </c>
      <c r="B30" s="57"/>
      <c r="C30" s="57"/>
      <c r="D30" s="57"/>
      <c r="E30" s="57"/>
      <c r="F30" s="57"/>
      <c r="G30" s="17">
        <f>SUM(G27:G29)</f>
        <v>2600</v>
      </c>
    </row>
    <row r="31" spans="1:7" ht="12.75" customHeight="1" x14ac:dyDescent="0.25">
      <c r="A31" s="19"/>
      <c r="B31" s="19"/>
      <c r="C31" s="19"/>
      <c r="D31" s="19"/>
      <c r="E31" s="19"/>
      <c r="F31" s="20"/>
      <c r="G31" s="20"/>
    </row>
    <row r="32" spans="1:7" ht="12.75" customHeight="1" x14ac:dyDescent="0.25">
      <c r="A32" s="13">
        <v>12</v>
      </c>
      <c r="B32" s="13">
        <v>20</v>
      </c>
      <c r="C32" s="13" t="s">
        <v>42</v>
      </c>
      <c r="D32" s="13" t="s">
        <v>60</v>
      </c>
      <c r="E32" s="14"/>
      <c r="F32" s="15">
        <v>30</v>
      </c>
      <c r="G32" s="17">
        <f>B32*F32</f>
        <v>600</v>
      </c>
    </row>
    <row r="33" spans="1:7" ht="12.75" customHeight="1" x14ac:dyDescent="0.25">
      <c r="A33" s="19"/>
      <c r="B33" s="19"/>
      <c r="C33" s="19"/>
      <c r="D33" s="19"/>
      <c r="E33" s="19"/>
      <c r="F33" s="20"/>
      <c r="G33" s="20"/>
    </row>
    <row r="34" spans="1:7" ht="12.75" customHeight="1" x14ac:dyDescent="0.25">
      <c r="A34" s="13">
        <v>13</v>
      </c>
      <c r="B34" s="13">
        <v>20</v>
      </c>
      <c r="C34" s="13" t="s">
        <v>42</v>
      </c>
      <c r="D34" s="13" t="s">
        <v>61</v>
      </c>
      <c r="E34" s="14"/>
      <c r="F34" s="15">
        <v>30</v>
      </c>
      <c r="G34" s="16">
        <f>B34*F34</f>
        <v>600</v>
      </c>
    </row>
    <row r="35" spans="1:7" ht="12.75" customHeight="1" x14ac:dyDescent="0.25">
      <c r="A35" s="13">
        <v>14</v>
      </c>
      <c r="B35" s="13">
        <v>15</v>
      </c>
      <c r="C35" s="13" t="s">
        <v>42</v>
      </c>
      <c r="D35" s="13" t="s">
        <v>62</v>
      </c>
      <c r="E35" s="14"/>
      <c r="F35" s="15">
        <v>68</v>
      </c>
      <c r="G35" s="16">
        <f>B35*F35</f>
        <v>1020</v>
      </c>
    </row>
    <row r="36" spans="1:7" ht="12.75" customHeight="1" x14ac:dyDescent="0.25">
      <c r="A36" s="13">
        <v>43</v>
      </c>
      <c r="B36" s="13">
        <v>5</v>
      </c>
      <c r="C36" s="13" t="s">
        <v>45</v>
      </c>
      <c r="D36" s="13" t="s">
        <v>63</v>
      </c>
      <c r="E36" s="14"/>
      <c r="F36" s="15">
        <v>170</v>
      </c>
      <c r="G36" s="16">
        <f>B36*F36</f>
        <v>850</v>
      </c>
    </row>
    <row r="37" spans="1:7" ht="12.75" customHeight="1" x14ac:dyDescent="0.25">
      <c r="A37" s="57" t="s">
        <v>47</v>
      </c>
      <c r="B37" s="57"/>
      <c r="C37" s="57"/>
      <c r="D37" s="57"/>
      <c r="E37" s="57"/>
      <c r="F37" s="57"/>
      <c r="G37" s="17">
        <f>SUM(G34:G36)</f>
        <v>2470</v>
      </c>
    </row>
    <row r="38" spans="1:7" ht="12.75" customHeight="1" x14ac:dyDescent="0.25">
      <c r="A38" s="19"/>
      <c r="B38" s="19"/>
      <c r="C38" s="19"/>
      <c r="D38" s="19"/>
      <c r="E38" s="19"/>
      <c r="F38" s="20"/>
      <c r="G38" s="20"/>
    </row>
    <row r="39" spans="1:7" ht="12.75" customHeight="1" x14ac:dyDescent="0.25">
      <c r="A39" s="13">
        <v>15</v>
      </c>
      <c r="B39" s="13">
        <v>20</v>
      </c>
      <c r="C39" s="13" t="s">
        <v>64</v>
      </c>
      <c r="D39" s="13" t="s">
        <v>65</v>
      </c>
      <c r="E39" s="14"/>
      <c r="F39" s="15">
        <v>45</v>
      </c>
      <c r="G39" s="17">
        <f>B39*F39</f>
        <v>900</v>
      </c>
    </row>
    <row r="40" spans="1:7" ht="12.75" customHeight="1" x14ac:dyDescent="0.25">
      <c r="A40" s="19"/>
      <c r="B40" s="19"/>
      <c r="C40" s="19"/>
      <c r="D40" s="19"/>
      <c r="E40" s="19"/>
      <c r="F40" s="20"/>
      <c r="G40" s="20"/>
    </row>
    <row r="41" spans="1:7" ht="12.75" customHeight="1" x14ac:dyDescent="0.25">
      <c r="A41" s="13">
        <v>16</v>
      </c>
      <c r="B41" s="13">
        <v>20</v>
      </c>
      <c r="C41" s="13" t="s">
        <v>42</v>
      </c>
      <c r="D41" s="13" t="s">
        <v>66</v>
      </c>
      <c r="E41" s="14"/>
      <c r="F41" s="15">
        <v>35</v>
      </c>
      <c r="G41" s="16">
        <f>B41*F41</f>
        <v>700</v>
      </c>
    </row>
    <row r="42" spans="1:7" ht="12.75" customHeight="1" x14ac:dyDescent="0.25">
      <c r="A42" s="13">
        <v>17</v>
      </c>
      <c r="B42" s="13">
        <v>20</v>
      </c>
      <c r="C42" s="13" t="s">
        <v>42</v>
      </c>
      <c r="D42" s="13" t="s">
        <v>67</v>
      </c>
      <c r="E42" s="14"/>
      <c r="F42" s="15">
        <v>85</v>
      </c>
      <c r="G42" s="16">
        <f>B42*F42</f>
        <v>1700</v>
      </c>
    </row>
    <row r="43" spans="1:7" ht="12.75" customHeight="1" x14ac:dyDescent="0.25">
      <c r="A43" s="13">
        <v>49</v>
      </c>
      <c r="B43" s="13">
        <v>5</v>
      </c>
      <c r="C43" s="13" t="s">
        <v>45</v>
      </c>
      <c r="D43" s="13" t="s">
        <v>68</v>
      </c>
      <c r="E43" s="14"/>
      <c r="F43" s="15">
        <v>200</v>
      </c>
      <c r="G43" s="16">
        <f>B43*F43</f>
        <v>1000</v>
      </c>
    </row>
    <row r="44" spans="1:7" ht="12.75" customHeight="1" x14ac:dyDescent="0.25">
      <c r="A44" s="57" t="s">
        <v>47</v>
      </c>
      <c r="B44" s="57"/>
      <c r="C44" s="57"/>
      <c r="D44" s="57"/>
      <c r="E44" s="57"/>
      <c r="F44" s="57"/>
      <c r="G44" s="17">
        <f>SUM(G41:G43)</f>
        <v>3400</v>
      </c>
    </row>
    <row r="45" spans="1:7" ht="12.75" customHeight="1" x14ac:dyDescent="0.25">
      <c r="A45" s="19"/>
      <c r="B45" s="19"/>
      <c r="C45" s="19"/>
      <c r="D45" s="19"/>
      <c r="E45" s="19"/>
      <c r="F45" s="20"/>
      <c r="G45" s="20"/>
    </row>
    <row r="46" spans="1:7" ht="12.75" customHeight="1" x14ac:dyDescent="0.25">
      <c r="A46" s="13">
        <v>18</v>
      </c>
      <c r="B46" s="13">
        <v>20</v>
      </c>
      <c r="C46" s="13" t="s">
        <v>42</v>
      </c>
      <c r="D46" s="13" t="s">
        <v>69</v>
      </c>
      <c r="E46" s="14"/>
      <c r="F46" s="15">
        <v>63</v>
      </c>
      <c r="G46" s="17">
        <f>B46*F46</f>
        <v>1260</v>
      </c>
    </row>
    <row r="47" spans="1:7" ht="12.75" customHeight="1" x14ac:dyDescent="0.25">
      <c r="A47" s="21"/>
    </row>
    <row r="48" spans="1:7" ht="27" customHeight="1" x14ac:dyDescent="0.25">
      <c r="A48" s="50" t="s">
        <v>70</v>
      </c>
      <c r="B48" s="50"/>
      <c r="C48" s="50"/>
      <c r="D48" s="50"/>
      <c r="E48" s="50"/>
      <c r="F48" s="50"/>
      <c r="G48" s="50"/>
    </row>
    <row r="49" spans="1:7" ht="30" customHeight="1" x14ac:dyDescent="0.25">
      <c r="A49" s="22" t="s">
        <v>35</v>
      </c>
      <c r="B49" s="22" t="s">
        <v>36</v>
      </c>
      <c r="C49" s="22" t="s">
        <v>37</v>
      </c>
      <c r="D49" s="22" t="s">
        <v>38</v>
      </c>
      <c r="E49" s="22" t="s">
        <v>39</v>
      </c>
      <c r="F49" s="22" t="s">
        <v>40</v>
      </c>
      <c r="G49" s="22" t="s">
        <v>41</v>
      </c>
    </row>
    <row r="50" spans="1:7" ht="12.75" customHeight="1" x14ac:dyDescent="0.25">
      <c r="A50" s="13">
        <v>21</v>
      </c>
      <c r="B50" s="13">
        <v>30</v>
      </c>
      <c r="C50" s="13" t="s">
        <v>45</v>
      </c>
      <c r="D50" s="13" t="s">
        <v>72</v>
      </c>
      <c r="E50" s="14"/>
      <c r="F50" s="15">
        <v>12</v>
      </c>
      <c r="G50" s="17">
        <f t="shared" ref="G50:G60" si="0">B50*F50</f>
        <v>360</v>
      </c>
    </row>
    <row r="51" spans="1:7" ht="12.75" customHeight="1" x14ac:dyDescent="0.25">
      <c r="A51" s="13">
        <v>22</v>
      </c>
      <c r="B51" s="13">
        <v>40</v>
      </c>
      <c r="C51" s="13" t="s">
        <v>45</v>
      </c>
      <c r="D51" s="13" t="s">
        <v>73</v>
      </c>
      <c r="E51" s="14"/>
      <c r="F51" s="15">
        <v>12</v>
      </c>
      <c r="G51" s="17">
        <f t="shared" si="0"/>
        <v>480</v>
      </c>
    </row>
    <row r="52" spans="1:7" ht="28" customHeight="1" x14ac:dyDescent="0.25">
      <c r="A52" s="13">
        <v>23</v>
      </c>
      <c r="B52" s="13">
        <v>75</v>
      </c>
      <c r="C52" s="13" t="s">
        <v>74</v>
      </c>
      <c r="D52" s="13" t="s">
        <v>75</v>
      </c>
      <c r="E52" s="14"/>
      <c r="F52" s="15">
        <v>18.5</v>
      </c>
      <c r="G52" s="17">
        <f t="shared" si="0"/>
        <v>1387.5</v>
      </c>
    </row>
    <row r="53" spans="1:7" ht="40" customHeight="1" x14ac:dyDescent="0.25">
      <c r="A53" s="13">
        <v>24</v>
      </c>
      <c r="B53" s="13">
        <v>60</v>
      </c>
      <c r="C53" s="13" t="s">
        <v>74</v>
      </c>
      <c r="D53" s="13" t="s">
        <v>76</v>
      </c>
      <c r="E53" s="14"/>
      <c r="F53" s="15">
        <v>17.5</v>
      </c>
      <c r="G53" s="17">
        <f t="shared" si="0"/>
        <v>1050</v>
      </c>
    </row>
    <row r="54" spans="1:7" ht="12.75" customHeight="1" x14ac:dyDescent="0.25">
      <c r="A54" s="13">
        <v>27</v>
      </c>
      <c r="B54" s="13">
        <v>25</v>
      </c>
      <c r="C54" s="13" t="s">
        <v>45</v>
      </c>
      <c r="D54" s="13" t="s">
        <v>78</v>
      </c>
      <c r="E54" s="14"/>
      <c r="F54" s="15">
        <v>14</v>
      </c>
      <c r="G54" s="17">
        <f t="shared" si="0"/>
        <v>350</v>
      </c>
    </row>
    <row r="55" spans="1:7" ht="12.75" customHeight="1" x14ac:dyDescent="0.25">
      <c r="A55" s="13">
        <v>28</v>
      </c>
      <c r="B55" s="13">
        <v>30</v>
      </c>
      <c r="C55" s="13" t="s">
        <v>45</v>
      </c>
      <c r="D55" s="13" t="s">
        <v>79</v>
      </c>
      <c r="E55" s="14"/>
      <c r="F55" s="15">
        <v>14</v>
      </c>
      <c r="G55" s="17">
        <f t="shared" si="0"/>
        <v>420</v>
      </c>
    </row>
    <row r="56" spans="1:7" ht="28" customHeight="1" x14ac:dyDescent="0.25">
      <c r="A56" s="13">
        <v>29</v>
      </c>
      <c r="B56" s="13">
        <v>40</v>
      </c>
      <c r="C56" s="13" t="s">
        <v>74</v>
      </c>
      <c r="D56" s="13" t="s">
        <v>80</v>
      </c>
      <c r="E56" s="14"/>
      <c r="F56" s="15">
        <v>18.5</v>
      </c>
      <c r="G56" s="17">
        <f t="shared" si="0"/>
        <v>740</v>
      </c>
    </row>
    <row r="57" spans="1:7" ht="28" customHeight="1" x14ac:dyDescent="0.25">
      <c r="A57" s="13">
        <v>30</v>
      </c>
      <c r="B57" s="13">
        <v>10</v>
      </c>
      <c r="C57" s="13" t="s">
        <v>74</v>
      </c>
      <c r="D57" s="13" t="s">
        <v>81</v>
      </c>
      <c r="E57" s="14"/>
      <c r="F57" s="15">
        <v>17.5</v>
      </c>
      <c r="G57" s="17">
        <f t="shared" si="0"/>
        <v>175</v>
      </c>
    </row>
    <row r="58" spans="1:7" ht="12.75" customHeight="1" x14ac:dyDescent="0.25">
      <c r="A58" s="13">
        <v>33</v>
      </c>
      <c r="B58" s="13">
        <v>5</v>
      </c>
      <c r="C58" s="13" t="s">
        <v>45</v>
      </c>
      <c r="D58" s="13" t="s">
        <v>83</v>
      </c>
      <c r="E58" s="14"/>
      <c r="F58" s="15">
        <v>15</v>
      </c>
      <c r="G58" s="17">
        <f t="shared" si="0"/>
        <v>75</v>
      </c>
    </row>
    <row r="59" spans="1:7" ht="12.75" customHeight="1" x14ac:dyDescent="0.25">
      <c r="A59" s="13">
        <v>34</v>
      </c>
      <c r="B59" s="13">
        <v>15</v>
      </c>
      <c r="C59" s="13" t="s">
        <v>45</v>
      </c>
      <c r="D59" s="13" t="s">
        <v>84</v>
      </c>
      <c r="E59" s="14"/>
      <c r="F59" s="15">
        <v>15</v>
      </c>
      <c r="G59" s="17">
        <f t="shared" si="0"/>
        <v>225</v>
      </c>
    </row>
    <row r="60" spans="1:7" ht="28" customHeight="1" x14ac:dyDescent="0.25">
      <c r="A60" s="13">
        <v>35</v>
      </c>
      <c r="B60" s="13">
        <v>30</v>
      </c>
      <c r="C60" s="13" t="s">
        <v>74</v>
      </c>
      <c r="D60" s="13" t="s">
        <v>85</v>
      </c>
      <c r="E60" s="14"/>
      <c r="F60" s="15">
        <v>25</v>
      </c>
      <c r="G60" s="17">
        <f t="shared" si="0"/>
        <v>750</v>
      </c>
    </row>
    <row r="62" spans="1:7" ht="24.75" customHeight="1" x14ac:dyDescent="0.25">
      <c r="A62" s="50" t="s">
        <v>86</v>
      </c>
      <c r="B62" s="50"/>
      <c r="C62" s="50"/>
      <c r="D62" s="50"/>
      <c r="E62" s="50"/>
      <c r="F62" s="50"/>
      <c r="G62" s="50"/>
    </row>
    <row r="63" spans="1:7" ht="30" customHeight="1" x14ac:dyDescent="0.25">
      <c r="A63" s="22" t="s">
        <v>35</v>
      </c>
      <c r="B63" s="22" t="s">
        <v>36</v>
      </c>
      <c r="C63" s="22" t="s">
        <v>37</v>
      </c>
      <c r="D63" s="22" t="s">
        <v>38</v>
      </c>
      <c r="E63" s="22" t="s">
        <v>39</v>
      </c>
      <c r="F63" s="22" t="s">
        <v>40</v>
      </c>
      <c r="G63" s="22" t="s">
        <v>41</v>
      </c>
    </row>
    <row r="64" spans="1:7" ht="40" customHeight="1" x14ac:dyDescent="0.25">
      <c r="A64" s="13">
        <v>36</v>
      </c>
      <c r="B64" s="13">
        <v>5</v>
      </c>
      <c r="C64" s="13" t="s">
        <v>74</v>
      </c>
      <c r="D64" s="13" t="s">
        <v>87</v>
      </c>
      <c r="E64" s="14"/>
      <c r="F64" s="15">
        <v>25</v>
      </c>
      <c r="G64" s="17">
        <f t="shared" ref="G64:G72" si="1">B64*F64</f>
        <v>125</v>
      </c>
    </row>
    <row r="65" spans="1:7" ht="12.75" customHeight="1" x14ac:dyDescent="0.25">
      <c r="A65" s="13">
        <v>39</v>
      </c>
      <c r="B65" s="13">
        <v>5</v>
      </c>
      <c r="C65" s="13" t="s">
        <v>45</v>
      </c>
      <c r="D65" s="13" t="s">
        <v>89</v>
      </c>
      <c r="E65" s="14"/>
      <c r="F65" s="15">
        <v>18</v>
      </c>
      <c r="G65" s="17">
        <f t="shared" si="1"/>
        <v>90</v>
      </c>
    </row>
    <row r="66" spans="1:7" ht="12.75" customHeight="1" x14ac:dyDescent="0.25">
      <c r="A66" s="13">
        <v>40</v>
      </c>
      <c r="B66" s="13">
        <v>5</v>
      </c>
      <c r="C66" s="13" t="s">
        <v>45</v>
      </c>
      <c r="D66" s="13" t="s">
        <v>90</v>
      </c>
      <c r="E66" s="14"/>
      <c r="F66" s="15">
        <v>18</v>
      </c>
      <c r="G66" s="17">
        <f t="shared" si="1"/>
        <v>90</v>
      </c>
    </row>
    <row r="67" spans="1:7" ht="28" customHeight="1" x14ac:dyDescent="0.25">
      <c r="A67" s="13">
        <v>41</v>
      </c>
      <c r="B67" s="13">
        <v>10</v>
      </c>
      <c r="C67" s="13" t="s">
        <v>74</v>
      </c>
      <c r="D67" s="13" t="s">
        <v>91</v>
      </c>
      <c r="E67" s="14"/>
      <c r="F67" s="15">
        <v>26</v>
      </c>
      <c r="G67" s="17">
        <f t="shared" si="1"/>
        <v>260</v>
      </c>
    </row>
    <row r="68" spans="1:7" ht="28" customHeight="1" x14ac:dyDescent="0.25">
      <c r="A68" s="13">
        <v>42</v>
      </c>
      <c r="B68" s="13">
        <v>5</v>
      </c>
      <c r="C68" s="13" t="s">
        <v>74</v>
      </c>
      <c r="D68" s="13" t="s">
        <v>92</v>
      </c>
      <c r="E68" s="14"/>
      <c r="F68" s="15">
        <v>26</v>
      </c>
      <c r="G68" s="17">
        <f t="shared" si="1"/>
        <v>130</v>
      </c>
    </row>
    <row r="69" spans="1:7" ht="12.75" customHeight="1" x14ac:dyDescent="0.25">
      <c r="A69" s="13">
        <v>45</v>
      </c>
      <c r="B69" s="13">
        <v>5</v>
      </c>
      <c r="C69" s="13" t="s">
        <v>45</v>
      </c>
      <c r="D69" s="13" t="s">
        <v>94</v>
      </c>
      <c r="E69" s="14"/>
      <c r="F69" s="15">
        <v>22</v>
      </c>
      <c r="G69" s="17">
        <f t="shared" si="1"/>
        <v>110</v>
      </c>
    </row>
    <row r="70" spans="1:7" ht="12.75" customHeight="1" x14ac:dyDescent="0.25">
      <c r="A70" s="13">
        <v>46</v>
      </c>
      <c r="B70" s="13">
        <v>5</v>
      </c>
      <c r="C70" s="13" t="s">
        <v>45</v>
      </c>
      <c r="D70" s="13" t="s">
        <v>95</v>
      </c>
      <c r="E70" s="14"/>
      <c r="F70" s="15">
        <v>22</v>
      </c>
      <c r="G70" s="17">
        <f t="shared" si="1"/>
        <v>110</v>
      </c>
    </row>
    <row r="71" spans="1:7" ht="28" customHeight="1" x14ac:dyDescent="0.25">
      <c r="A71" s="13">
        <v>47</v>
      </c>
      <c r="B71" s="13">
        <v>5</v>
      </c>
      <c r="C71" s="13" t="s">
        <v>74</v>
      </c>
      <c r="D71" s="13" t="s">
        <v>96</v>
      </c>
      <c r="E71" s="14"/>
      <c r="F71" s="15">
        <v>50</v>
      </c>
      <c r="G71" s="17">
        <f t="shared" si="1"/>
        <v>250</v>
      </c>
    </row>
    <row r="72" spans="1:7" ht="28" customHeight="1" x14ac:dyDescent="0.25">
      <c r="A72" s="13">
        <v>48</v>
      </c>
      <c r="B72" s="13">
        <v>5</v>
      </c>
      <c r="C72" s="13" t="s">
        <v>74</v>
      </c>
      <c r="D72" s="13" t="s">
        <v>97</v>
      </c>
      <c r="E72" s="14"/>
      <c r="F72" s="15">
        <v>50</v>
      </c>
      <c r="G72" s="17">
        <f t="shared" si="1"/>
        <v>250</v>
      </c>
    </row>
    <row r="74" spans="1:7" ht="26.25" customHeight="1" x14ac:dyDescent="0.25">
      <c r="A74" s="50" t="s">
        <v>70</v>
      </c>
      <c r="B74" s="50"/>
      <c r="C74" s="50"/>
      <c r="D74" s="50"/>
      <c r="E74" s="50"/>
      <c r="F74" s="50"/>
      <c r="G74" s="50"/>
    </row>
    <row r="75" spans="1:7" ht="30" customHeight="1" x14ac:dyDescent="0.25">
      <c r="A75" s="22" t="s">
        <v>35</v>
      </c>
      <c r="B75" s="22" t="s">
        <v>36</v>
      </c>
      <c r="C75" s="22" t="s">
        <v>37</v>
      </c>
      <c r="D75" s="22" t="s">
        <v>38</v>
      </c>
      <c r="E75" s="22" t="s">
        <v>39</v>
      </c>
      <c r="F75" s="22" t="s">
        <v>40</v>
      </c>
      <c r="G75" s="22" t="s">
        <v>41</v>
      </c>
    </row>
    <row r="76" spans="1:7" ht="12.75" customHeight="1" x14ac:dyDescent="0.25">
      <c r="A76" s="13">
        <v>52</v>
      </c>
      <c r="B76" s="13">
        <v>5</v>
      </c>
      <c r="C76" s="13" t="s">
        <v>45</v>
      </c>
      <c r="D76" s="13" t="s">
        <v>100</v>
      </c>
      <c r="E76" s="14"/>
      <c r="F76" s="15">
        <v>27</v>
      </c>
      <c r="G76" s="17">
        <f>B76*F76</f>
        <v>135</v>
      </c>
    </row>
    <row r="77" spans="1:7" ht="28" customHeight="1" x14ac:dyDescent="0.25">
      <c r="A77" s="13">
        <v>53</v>
      </c>
      <c r="B77" s="13">
        <v>5</v>
      </c>
      <c r="C77" s="13" t="s">
        <v>74</v>
      </c>
      <c r="D77" s="13" t="s">
        <v>101</v>
      </c>
      <c r="E77" s="14"/>
      <c r="F77" s="15">
        <v>55</v>
      </c>
      <c r="G77" s="17">
        <f>B77*F77</f>
        <v>275</v>
      </c>
    </row>
    <row r="78" spans="1:7" ht="12.75" customHeight="1" x14ac:dyDescent="0.25">
      <c r="A78" s="23"/>
    </row>
    <row r="79" spans="1:7" ht="24.75" customHeight="1" x14ac:dyDescent="0.25">
      <c r="A79" s="50" t="s">
        <v>103</v>
      </c>
      <c r="B79" s="50"/>
      <c r="C79" s="50"/>
      <c r="D79" s="50"/>
      <c r="E79" s="50"/>
      <c r="F79" s="50"/>
      <c r="G79" s="50"/>
    </row>
    <row r="80" spans="1:7" ht="30" customHeight="1" x14ac:dyDescent="0.25">
      <c r="A80" s="22" t="s">
        <v>35</v>
      </c>
      <c r="B80" s="22" t="s">
        <v>36</v>
      </c>
      <c r="C80" s="22" t="s">
        <v>37</v>
      </c>
      <c r="D80" s="22" t="s">
        <v>38</v>
      </c>
      <c r="E80" s="22" t="s">
        <v>39</v>
      </c>
      <c r="F80" s="22" t="s">
        <v>40</v>
      </c>
      <c r="G80" s="22" t="s">
        <v>41</v>
      </c>
    </row>
    <row r="81" spans="1:7" ht="12.75" customHeight="1" x14ac:dyDescent="0.25">
      <c r="A81" s="13">
        <v>55</v>
      </c>
      <c r="B81" s="13">
        <v>50</v>
      </c>
      <c r="C81" s="13" t="s">
        <v>42</v>
      </c>
      <c r="D81" s="13" t="s">
        <v>104</v>
      </c>
      <c r="E81" s="14"/>
      <c r="F81" s="15">
        <v>17.5</v>
      </c>
      <c r="G81" s="17">
        <f t="shared" ref="G81:G86" si="2">B81*F81</f>
        <v>875</v>
      </c>
    </row>
    <row r="82" spans="1:7" ht="12.75" customHeight="1" x14ac:dyDescent="0.25">
      <c r="A82" s="13">
        <v>56</v>
      </c>
      <c r="B82" s="13">
        <v>50</v>
      </c>
      <c r="C82" s="13" t="s">
        <v>42</v>
      </c>
      <c r="D82" s="13" t="s">
        <v>105</v>
      </c>
      <c r="E82" s="14"/>
      <c r="F82" s="15">
        <v>21</v>
      </c>
      <c r="G82" s="17">
        <f t="shared" si="2"/>
        <v>1050</v>
      </c>
    </row>
    <row r="83" spans="1:7" ht="12.75" customHeight="1" x14ac:dyDescent="0.25">
      <c r="A83" s="13">
        <v>57</v>
      </c>
      <c r="B83" s="13">
        <v>50</v>
      </c>
      <c r="C83" s="13" t="s">
        <v>42</v>
      </c>
      <c r="D83" s="13" t="s">
        <v>106</v>
      </c>
      <c r="E83" s="14"/>
      <c r="F83" s="15">
        <v>26.5</v>
      </c>
      <c r="G83" s="17">
        <f t="shared" si="2"/>
        <v>1325</v>
      </c>
    </row>
    <row r="84" spans="1:7" ht="12.75" customHeight="1" x14ac:dyDescent="0.25">
      <c r="A84" s="13">
        <v>58</v>
      </c>
      <c r="B84" s="13">
        <v>50</v>
      </c>
      <c r="C84" s="13" t="s">
        <v>42</v>
      </c>
      <c r="D84" s="13" t="s">
        <v>107</v>
      </c>
      <c r="E84" s="14"/>
      <c r="F84" s="15">
        <v>37</v>
      </c>
      <c r="G84" s="17">
        <f t="shared" si="2"/>
        <v>1850</v>
      </c>
    </row>
    <row r="85" spans="1:7" ht="12.75" customHeight="1" x14ac:dyDescent="0.25">
      <c r="A85" s="13">
        <v>59</v>
      </c>
      <c r="B85" s="13">
        <v>25</v>
      </c>
      <c r="C85" s="13" t="s">
        <v>42</v>
      </c>
      <c r="D85" s="13" t="s">
        <v>108</v>
      </c>
      <c r="E85" s="14"/>
      <c r="F85" s="15">
        <v>45</v>
      </c>
      <c r="G85" s="17">
        <f t="shared" si="2"/>
        <v>1125</v>
      </c>
    </row>
    <row r="86" spans="1:7" ht="12.75" customHeight="1" x14ac:dyDescent="0.25">
      <c r="A86" s="13">
        <v>60</v>
      </c>
      <c r="B86" s="13">
        <v>25</v>
      </c>
      <c r="C86" s="13" t="s">
        <v>42</v>
      </c>
      <c r="D86" s="13" t="s">
        <v>109</v>
      </c>
      <c r="E86" s="14"/>
      <c r="F86" s="15">
        <v>63</v>
      </c>
      <c r="G86" s="17">
        <f t="shared" si="2"/>
        <v>1575</v>
      </c>
    </row>
    <row r="88" spans="1:7" ht="25.5" customHeight="1" x14ac:dyDescent="0.25">
      <c r="A88" s="50" t="s">
        <v>110</v>
      </c>
      <c r="B88" s="50"/>
      <c r="C88" s="50"/>
      <c r="D88" s="50"/>
      <c r="E88" s="50"/>
      <c r="F88" s="50"/>
      <c r="G88" s="50"/>
    </row>
    <row r="89" spans="1:7" ht="30" customHeight="1" x14ac:dyDescent="0.25">
      <c r="A89" s="22" t="s">
        <v>35</v>
      </c>
      <c r="B89" s="22" t="s">
        <v>36</v>
      </c>
      <c r="C89" s="22" t="s">
        <v>37</v>
      </c>
      <c r="D89" s="22" t="s">
        <v>38</v>
      </c>
      <c r="E89" s="22" t="s">
        <v>39</v>
      </c>
      <c r="F89" s="22" t="s">
        <v>40</v>
      </c>
      <c r="G89" s="22" t="s">
        <v>41</v>
      </c>
    </row>
    <row r="90" spans="1:7" ht="12.75" customHeight="1" x14ac:dyDescent="0.25">
      <c r="A90" s="13">
        <v>61</v>
      </c>
      <c r="B90" s="13">
        <v>50</v>
      </c>
      <c r="C90" s="13" t="s">
        <v>42</v>
      </c>
      <c r="D90" s="13" t="s">
        <v>44</v>
      </c>
      <c r="E90" s="14"/>
      <c r="F90" s="15">
        <v>32</v>
      </c>
      <c r="G90" s="17">
        <f>B90*F90</f>
        <v>1600</v>
      </c>
    </row>
    <row r="91" spans="1:7" ht="12.75" customHeight="1" x14ac:dyDescent="0.25">
      <c r="A91" s="13">
        <v>63</v>
      </c>
      <c r="B91" s="13">
        <v>50</v>
      </c>
      <c r="C91" s="13" t="s">
        <v>42</v>
      </c>
      <c r="D91" s="13" t="s">
        <v>50</v>
      </c>
      <c r="E91" s="14"/>
      <c r="F91" s="15">
        <v>35</v>
      </c>
      <c r="G91" s="17">
        <f>B91*F91</f>
        <v>1750</v>
      </c>
    </row>
    <row r="92" spans="1:7" ht="12.75" customHeight="1" x14ac:dyDescent="0.25">
      <c r="A92" s="13">
        <v>64</v>
      </c>
      <c r="B92" s="13">
        <v>50</v>
      </c>
      <c r="C92" s="13" t="s">
        <v>42</v>
      </c>
      <c r="D92" s="13" t="s">
        <v>52</v>
      </c>
      <c r="E92" s="14"/>
      <c r="F92" s="15">
        <v>35</v>
      </c>
      <c r="G92" s="17">
        <f>B92*F92</f>
        <v>1750</v>
      </c>
    </row>
    <row r="93" spans="1:7" ht="12.75" customHeight="1" x14ac:dyDescent="0.25">
      <c r="A93" s="23"/>
    </row>
    <row r="94" spans="1:7" ht="24" customHeight="1" x14ac:dyDescent="0.25">
      <c r="A94" s="54" t="s">
        <v>111</v>
      </c>
      <c r="B94" s="55"/>
      <c r="C94" s="55"/>
      <c r="D94" s="55"/>
      <c r="E94" s="55"/>
      <c r="F94" s="55"/>
      <c r="G94" s="56"/>
    </row>
    <row r="95" spans="1:7" ht="30" customHeight="1" x14ac:dyDescent="0.25">
      <c r="A95" s="22" t="s">
        <v>35</v>
      </c>
      <c r="B95" s="22" t="s">
        <v>36</v>
      </c>
      <c r="C95" s="22" t="s">
        <v>37</v>
      </c>
      <c r="D95" s="22" t="s">
        <v>38</v>
      </c>
      <c r="E95" s="22" t="s">
        <v>39</v>
      </c>
      <c r="F95" s="22" t="s">
        <v>40</v>
      </c>
      <c r="G95" s="22" t="s">
        <v>41</v>
      </c>
    </row>
    <row r="96" spans="1:7" ht="12.75" customHeight="1" x14ac:dyDescent="0.25">
      <c r="A96" s="13">
        <v>65</v>
      </c>
      <c r="B96" s="13">
        <v>2</v>
      </c>
      <c r="C96" s="13" t="s">
        <v>112</v>
      </c>
      <c r="D96" s="13" t="s">
        <v>113</v>
      </c>
      <c r="E96" s="13" t="s">
        <v>114</v>
      </c>
      <c r="F96" s="15">
        <v>300</v>
      </c>
      <c r="G96" s="17">
        <f>B96*F96</f>
        <v>600</v>
      </c>
    </row>
    <row r="97" spans="1:7" ht="12.75" customHeight="1" x14ac:dyDescent="0.25">
      <c r="A97" s="13">
        <v>66</v>
      </c>
      <c r="B97" s="13">
        <v>2</v>
      </c>
      <c r="C97" s="13" t="s">
        <v>112</v>
      </c>
      <c r="D97" s="13" t="s">
        <v>115</v>
      </c>
      <c r="E97" s="13" t="s">
        <v>116</v>
      </c>
      <c r="F97" s="15">
        <v>300</v>
      </c>
      <c r="G97" s="17">
        <f>B97*F97</f>
        <v>600</v>
      </c>
    </row>
    <row r="98" spans="1:7" ht="12.75" customHeight="1" x14ac:dyDescent="0.25">
      <c r="A98" s="51"/>
      <c r="B98" s="52"/>
      <c r="C98" s="52"/>
      <c r="D98" s="52"/>
      <c r="E98" s="52"/>
      <c r="F98" s="52"/>
      <c r="G98" s="53"/>
    </row>
    <row r="99" spans="1:7" ht="25.5" customHeight="1" x14ac:dyDescent="0.25">
      <c r="A99" s="50" t="s">
        <v>117</v>
      </c>
      <c r="B99" s="50"/>
      <c r="C99" s="50"/>
      <c r="D99" s="50"/>
      <c r="E99" s="50"/>
      <c r="F99" s="50"/>
      <c r="G99" s="50"/>
    </row>
    <row r="100" spans="1:7" ht="30" customHeight="1" x14ac:dyDescent="0.25">
      <c r="A100" s="12" t="s">
        <v>35</v>
      </c>
      <c r="B100" s="12" t="s">
        <v>36</v>
      </c>
      <c r="C100" s="12" t="s">
        <v>37</v>
      </c>
      <c r="D100" s="12" t="s">
        <v>38</v>
      </c>
      <c r="E100" s="12" t="s">
        <v>39</v>
      </c>
      <c r="F100" s="12" t="s">
        <v>40</v>
      </c>
      <c r="G100" s="22" t="s">
        <v>41</v>
      </c>
    </row>
    <row r="101" spans="1:7" ht="12.75" customHeight="1" x14ac:dyDescent="0.25">
      <c r="A101" s="24">
        <v>69</v>
      </c>
      <c r="B101" s="24">
        <v>2</v>
      </c>
      <c r="C101" s="24" t="s">
        <v>112</v>
      </c>
      <c r="D101" s="24" t="s">
        <v>118</v>
      </c>
      <c r="E101" s="24" t="s">
        <v>119</v>
      </c>
      <c r="F101" s="25">
        <v>350</v>
      </c>
      <c r="G101" s="26">
        <f>B101*F101</f>
        <v>700</v>
      </c>
    </row>
    <row r="103" spans="1:7" ht="24.75" customHeight="1" x14ac:dyDescent="0.25">
      <c r="A103" s="50" t="s">
        <v>120</v>
      </c>
      <c r="B103" s="50"/>
      <c r="C103" s="50"/>
      <c r="D103" s="50"/>
      <c r="E103" s="50"/>
      <c r="F103" s="50"/>
      <c r="G103" s="50"/>
    </row>
    <row r="104" spans="1:7" ht="30" customHeight="1" x14ac:dyDescent="0.25">
      <c r="A104" s="22" t="s">
        <v>35</v>
      </c>
      <c r="B104" s="22" t="s">
        <v>36</v>
      </c>
      <c r="C104" s="22" t="s">
        <v>37</v>
      </c>
      <c r="D104" s="22" t="s">
        <v>38</v>
      </c>
      <c r="E104" s="22" t="s">
        <v>39</v>
      </c>
      <c r="F104" s="22" t="s">
        <v>40</v>
      </c>
      <c r="G104" s="22" t="s">
        <v>41</v>
      </c>
    </row>
    <row r="105" spans="1:7" ht="12.75" customHeight="1" x14ac:dyDescent="0.25">
      <c r="A105" s="13">
        <v>76</v>
      </c>
      <c r="B105" s="13">
        <v>2</v>
      </c>
      <c r="C105" s="13" t="s">
        <v>112</v>
      </c>
      <c r="D105" s="13" t="s">
        <v>121</v>
      </c>
      <c r="E105" s="13" t="s">
        <v>122</v>
      </c>
      <c r="F105" s="15">
        <v>450</v>
      </c>
      <c r="G105" s="17">
        <f>B105*F105</f>
        <v>900</v>
      </c>
    </row>
    <row r="106" spans="1:7" ht="12.75" customHeight="1" x14ac:dyDescent="0.25">
      <c r="A106" s="27"/>
      <c r="B106" s="19"/>
      <c r="C106" s="19"/>
      <c r="D106" s="19"/>
      <c r="E106" s="19"/>
      <c r="F106" s="20"/>
      <c r="G106" s="28"/>
    </row>
    <row r="107" spans="1:7" ht="23.25" customHeight="1" x14ac:dyDescent="0.25">
      <c r="A107" s="50" t="s">
        <v>123</v>
      </c>
      <c r="B107" s="50"/>
      <c r="C107" s="50"/>
      <c r="D107" s="50"/>
      <c r="E107" s="50"/>
      <c r="F107" s="50"/>
      <c r="G107" s="50"/>
    </row>
    <row r="108" spans="1:7" ht="27.75" customHeight="1" x14ac:dyDescent="0.25">
      <c r="A108" s="12" t="s">
        <v>35</v>
      </c>
      <c r="B108" s="12" t="s">
        <v>36</v>
      </c>
      <c r="C108" s="12" t="s">
        <v>37</v>
      </c>
      <c r="D108" s="12" t="s">
        <v>38</v>
      </c>
      <c r="E108" s="12" t="s">
        <v>39</v>
      </c>
      <c r="F108" s="12" t="s">
        <v>40</v>
      </c>
      <c r="G108" s="22" t="s">
        <v>41</v>
      </c>
    </row>
    <row r="109" spans="1:7" ht="27" customHeight="1" x14ac:dyDescent="0.25">
      <c r="A109" s="29">
        <v>77</v>
      </c>
      <c r="B109" s="29">
        <v>2</v>
      </c>
      <c r="C109" s="29" t="s">
        <v>124</v>
      </c>
      <c r="D109" s="29" t="s">
        <v>125</v>
      </c>
      <c r="E109" s="30"/>
      <c r="F109" s="31">
        <v>450</v>
      </c>
      <c r="G109" s="32">
        <f>B109*F109</f>
        <v>900</v>
      </c>
    </row>
    <row r="110" spans="1:7" ht="12" customHeight="1" x14ac:dyDescent="0.25">
      <c r="A110" s="27"/>
      <c r="B110" s="19"/>
      <c r="C110" s="19"/>
      <c r="D110" s="19"/>
      <c r="E110" s="19"/>
      <c r="F110" s="20"/>
      <c r="G110" s="28"/>
    </row>
    <row r="111" spans="1:7" ht="25.5" customHeight="1" x14ac:dyDescent="0.25">
      <c r="A111" s="50" t="s">
        <v>126</v>
      </c>
      <c r="B111" s="50"/>
      <c r="C111" s="50"/>
      <c r="D111" s="50"/>
      <c r="E111" s="50"/>
      <c r="F111" s="50"/>
      <c r="G111" s="50"/>
    </row>
    <row r="112" spans="1:7" ht="28.5" customHeight="1" x14ac:dyDescent="0.25">
      <c r="A112" s="22" t="s">
        <v>35</v>
      </c>
      <c r="B112" s="22" t="s">
        <v>36</v>
      </c>
      <c r="C112" s="22" t="s">
        <v>37</v>
      </c>
      <c r="D112" s="22" t="s">
        <v>38</v>
      </c>
      <c r="E112" s="22" t="s">
        <v>39</v>
      </c>
      <c r="F112" s="22" t="s">
        <v>40</v>
      </c>
      <c r="G112" s="22" t="s">
        <v>41</v>
      </c>
    </row>
    <row r="113" spans="1:7" ht="42.75" customHeight="1" x14ac:dyDescent="0.25">
      <c r="A113" s="13">
        <v>78</v>
      </c>
      <c r="B113" s="13">
        <v>2</v>
      </c>
      <c r="C113" s="13" t="s">
        <v>74</v>
      </c>
      <c r="D113" s="13" t="s">
        <v>127</v>
      </c>
      <c r="E113" s="13" t="s">
        <v>128</v>
      </c>
      <c r="F113" s="15">
        <v>1000</v>
      </c>
      <c r="G113" s="17">
        <f>B113*F113</f>
        <v>2000</v>
      </c>
    </row>
    <row r="114" spans="1:7" ht="55.5" customHeight="1" x14ac:dyDescent="0.25">
      <c r="A114" s="13">
        <v>79</v>
      </c>
      <c r="B114" s="13">
        <v>2</v>
      </c>
      <c r="C114" s="13" t="s">
        <v>74</v>
      </c>
      <c r="D114" s="13" t="s">
        <v>129</v>
      </c>
      <c r="E114" s="13" t="s">
        <v>130</v>
      </c>
      <c r="F114" s="15">
        <v>1200</v>
      </c>
      <c r="G114" s="17">
        <f>B114*F114</f>
        <v>2400</v>
      </c>
    </row>
    <row r="115" spans="1:7" ht="16.5" customHeight="1" x14ac:dyDescent="0.25">
      <c r="A115" s="13">
        <v>80</v>
      </c>
      <c r="B115" s="13">
        <v>2</v>
      </c>
      <c r="C115" s="13" t="s">
        <v>74</v>
      </c>
      <c r="D115" s="13" t="s">
        <v>131</v>
      </c>
      <c r="E115" s="13" t="s">
        <v>132</v>
      </c>
      <c r="F115" s="15">
        <v>1200</v>
      </c>
      <c r="G115" s="17">
        <f>B115*F115</f>
        <v>2400</v>
      </c>
    </row>
    <row r="116" spans="1:7" ht="15.75" customHeight="1" x14ac:dyDescent="0.25">
      <c r="A116" s="13">
        <v>81</v>
      </c>
      <c r="B116" s="13">
        <v>2</v>
      </c>
      <c r="C116" s="13" t="s">
        <v>74</v>
      </c>
      <c r="D116" s="13" t="s">
        <v>133</v>
      </c>
      <c r="E116" s="13" t="s">
        <v>134</v>
      </c>
      <c r="F116" s="15">
        <v>1500</v>
      </c>
      <c r="G116" s="17">
        <f>B116*F116</f>
        <v>3000</v>
      </c>
    </row>
    <row r="117" spans="1:7" ht="30" customHeight="1" x14ac:dyDescent="0.25">
      <c r="A117" s="13">
        <v>82</v>
      </c>
      <c r="B117" s="13">
        <v>2</v>
      </c>
      <c r="C117" s="13" t="s">
        <v>74</v>
      </c>
      <c r="D117" s="13" t="s">
        <v>135</v>
      </c>
      <c r="E117" s="13" t="s">
        <v>136</v>
      </c>
      <c r="F117" s="15">
        <v>1700</v>
      </c>
      <c r="G117" s="17">
        <f>B117*F117</f>
        <v>3400</v>
      </c>
    </row>
    <row r="118" spans="1:7" ht="12.75" customHeight="1" x14ac:dyDescent="0.25">
      <c r="A118" s="27"/>
      <c r="B118" s="19"/>
      <c r="C118" s="19"/>
      <c r="D118" s="19"/>
      <c r="E118" s="19"/>
      <c r="F118" s="20"/>
      <c r="G118" s="28"/>
    </row>
    <row r="119" spans="1:7" ht="24.75" customHeight="1" x14ac:dyDescent="0.25">
      <c r="A119" s="54" t="s">
        <v>137</v>
      </c>
      <c r="B119" s="55"/>
      <c r="C119" s="55"/>
      <c r="D119" s="55"/>
      <c r="E119" s="55"/>
      <c r="F119" s="55"/>
      <c r="G119" s="56"/>
    </row>
    <row r="120" spans="1:7" ht="30" customHeight="1" x14ac:dyDescent="0.25">
      <c r="A120" s="22" t="s">
        <v>35</v>
      </c>
      <c r="B120" s="22" t="s">
        <v>36</v>
      </c>
      <c r="C120" s="22" t="s">
        <v>37</v>
      </c>
      <c r="D120" s="22" t="s">
        <v>38</v>
      </c>
      <c r="E120" s="22" t="s">
        <v>39</v>
      </c>
      <c r="F120" s="22" t="s">
        <v>40</v>
      </c>
      <c r="G120" s="22" t="s">
        <v>41</v>
      </c>
    </row>
    <row r="121" spans="1:7" ht="12.75" customHeight="1" x14ac:dyDescent="0.25">
      <c r="A121" s="33">
        <v>83</v>
      </c>
      <c r="B121" s="33">
        <v>250</v>
      </c>
      <c r="C121" s="34" t="s">
        <v>42</v>
      </c>
      <c r="D121" s="34" t="s">
        <v>138</v>
      </c>
      <c r="E121" s="34" t="s">
        <v>139</v>
      </c>
      <c r="F121" s="35">
        <v>150</v>
      </c>
      <c r="G121" s="17">
        <f>B121*F121</f>
        <v>37500</v>
      </c>
    </row>
    <row r="122" spans="1:7" ht="12.75" customHeight="1" x14ac:dyDescent="0.25">
      <c r="A122" s="33">
        <v>84</v>
      </c>
      <c r="B122" s="33">
        <v>250</v>
      </c>
      <c r="C122" s="34" t="s">
        <v>42</v>
      </c>
      <c r="D122" s="34" t="s">
        <v>140</v>
      </c>
      <c r="E122" s="34" t="s">
        <v>141</v>
      </c>
      <c r="F122" s="35">
        <v>150</v>
      </c>
      <c r="G122" s="17">
        <f>B122*F122</f>
        <v>37500</v>
      </c>
    </row>
    <row r="123" spans="1:7" ht="18" customHeight="1" x14ac:dyDescent="0.25">
      <c r="A123" s="47"/>
      <c r="B123" s="48"/>
      <c r="C123" s="48"/>
      <c r="D123" s="48"/>
      <c r="E123" s="48"/>
      <c r="F123" s="48"/>
      <c r="G123" s="49"/>
    </row>
  </sheetData>
  <sheetProtection selectLockedCells="1"/>
  <mergeCells count="27">
    <mergeCell ref="A30:F30"/>
    <mergeCell ref="A1:G1"/>
    <mergeCell ref="A2:C2"/>
    <mergeCell ref="D2:G2"/>
    <mergeCell ref="A3:G3"/>
    <mergeCell ref="A4:G4"/>
    <mergeCell ref="A9:F9"/>
    <mergeCell ref="A10:G10"/>
    <mergeCell ref="A12:G12"/>
    <mergeCell ref="A16:F16"/>
    <mergeCell ref="A17:G17"/>
    <mergeCell ref="A23:F23"/>
    <mergeCell ref="A99:G99"/>
    <mergeCell ref="A37:F37"/>
    <mergeCell ref="A44:F44"/>
    <mergeCell ref="A48:G48"/>
    <mergeCell ref="A62:G62"/>
    <mergeCell ref="A74:G74"/>
    <mergeCell ref="A79:G79"/>
    <mergeCell ref="A88:G88"/>
    <mergeCell ref="A94:G94"/>
    <mergeCell ref="A98:G98"/>
    <mergeCell ref="A123:G123"/>
    <mergeCell ref="A103:G103"/>
    <mergeCell ref="A107:G107"/>
    <mergeCell ref="A111:G111"/>
    <mergeCell ref="A119:G119"/>
  </mergeCells>
  <dataValidations count="1">
    <dataValidation type="decimal" operator="greaterThan" allowBlank="1" showInputMessage="1" showErrorMessage="1" sqref="F11 F13:F15 F18 F20:F22 F25 F27:F29 F32 F34:F36 F39 F41:F43 F46 F81:F86 F96:F97 F101 F6:F8 F121:F122 F105:F106 F109:F110 F113:F118 F50:F60 F64:F72 F76:F77 F90:F92" xr:uid="{D7EEB476-52F2-4C12-9B22-673E9D79F183}">
      <formula1>0</formula1>
    </dataValidation>
  </dataValidations>
  <pageMargins left="0.25" right="0.25" top="1" bottom="1" header="0.5" footer="0.5"/>
  <pageSetup scale="86" orientation="portrait" horizontalDpi="96" verticalDpi="96" r:id="rId1"/>
  <headerFooter alignWithMargins="0"/>
  <rowBreaks count="2" manualBreakCount="2">
    <brk id="46" max="16383" man="1"/>
    <brk id="7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57C3E-5192-41DB-9CB4-B9A26876A20A}">
  <sheetPr>
    <tabColor rgb="FFFF0000"/>
  </sheetPr>
  <dimension ref="A1:C12"/>
  <sheetViews>
    <sheetView showGridLines="0" zoomScaleNormal="100" workbookViewId="0">
      <selection activeCell="B3" sqref="B3"/>
    </sheetView>
  </sheetViews>
  <sheetFormatPr defaultColWidth="9.1796875" defaultRowHeight="12.75" customHeight="1" x14ac:dyDescent="0.25"/>
  <cols>
    <col min="1" max="1" width="21.1796875" style="11" customWidth="1"/>
    <col min="2" max="2" width="55.453125" style="11" bestFit="1" customWidth="1"/>
    <col min="3" max="3" width="1" style="11" bestFit="1" customWidth="1"/>
    <col min="4" max="16384" width="9.1796875" style="11"/>
  </cols>
  <sheetData>
    <row r="1" spans="1:3" ht="18" customHeight="1" x14ac:dyDescent="0.25">
      <c r="A1" s="60" t="s">
        <v>142</v>
      </c>
      <c r="B1" s="62"/>
    </row>
    <row r="2" spans="1:3" ht="15.75" customHeight="1" x14ac:dyDescent="0.3">
      <c r="A2" s="36" t="s">
        <v>31</v>
      </c>
      <c r="B2" s="37" t="s">
        <v>32</v>
      </c>
    </row>
    <row r="3" spans="1:3" ht="16.5" customHeight="1" x14ac:dyDescent="0.3">
      <c r="A3" s="38" t="s">
        <v>143</v>
      </c>
      <c r="B3" s="39" t="s">
        <v>32</v>
      </c>
    </row>
    <row r="4" spans="1:3" ht="13.5" customHeight="1" x14ac:dyDescent="0.3">
      <c r="A4" s="40"/>
      <c r="B4" s="41"/>
    </row>
    <row r="5" spans="1:3" ht="13.5" customHeight="1" x14ac:dyDescent="0.3">
      <c r="A5" s="38" t="s">
        <v>144</v>
      </c>
      <c r="B5" s="39" t="s">
        <v>32</v>
      </c>
      <c r="C5" s="42"/>
    </row>
    <row r="6" spans="1:3" ht="13.5" customHeight="1" x14ac:dyDescent="0.3">
      <c r="A6" s="40"/>
      <c r="B6" s="41"/>
    </row>
    <row r="7" spans="1:3" ht="13.5" customHeight="1" x14ac:dyDescent="0.3">
      <c r="A7" s="38" t="s">
        <v>145</v>
      </c>
      <c r="B7" s="43" t="s">
        <v>17</v>
      </c>
    </row>
    <row r="8" spans="1:3" ht="13.5" customHeight="1" x14ac:dyDescent="0.3">
      <c r="A8" s="40"/>
      <c r="B8" s="41"/>
    </row>
    <row r="9" spans="1:3" ht="13.5" customHeight="1" x14ac:dyDescent="0.3">
      <c r="A9" s="38" t="s">
        <v>146</v>
      </c>
      <c r="B9" s="43" t="s">
        <v>18</v>
      </c>
    </row>
    <row r="10" spans="1:3" ht="13.5" customHeight="1" x14ac:dyDescent="0.3">
      <c r="A10" s="40"/>
      <c r="B10" s="41"/>
    </row>
    <row r="11" spans="1:3" ht="15" customHeight="1" x14ac:dyDescent="0.3">
      <c r="A11" s="38" t="s">
        <v>147</v>
      </c>
      <c r="B11" s="39" t="s">
        <v>148</v>
      </c>
      <c r="C11" s="42"/>
    </row>
    <row r="12" spans="1:3" ht="14.25" customHeight="1" x14ac:dyDescent="0.3">
      <c r="A12" s="70"/>
      <c r="B12" s="71"/>
    </row>
  </sheetData>
  <sheetProtection password="8457" sheet="1" selectLockedCells="1"/>
  <mergeCells count="2">
    <mergeCell ref="A1:B1"/>
    <mergeCell ref="A12:B12"/>
  </mergeCells>
  <pageMargins left="0.75" right="0.75" top="1" bottom="1" header="0.5" footer="0.5"/>
  <pageSetup orientation="portrait" horizontalDpi="96" verticalDpi="96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D4CE-089C-43D9-A0D0-20CCF4A0D011}">
  <sheetPr>
    <tabColor rgb="FF0070C0"/>
  </sheetPr>
  <dimension ref="A1:G39"/>
  <sheetViews>
    <sheetView showGridLines="0" zoomScaleNormal="100" zoomScaleSheetLayoutView="100" workbookViewId="0">
      <selection activeCell="A40" sqref="A40:XFD59"/>
    </sheetView>
  </sheetViews>
  <sheetFormatPr defaultColWidth="9.1796875" defaultRowHeight="12.75" customHeight="1" x14ac:dyDescent="0.25"/>
  <cols>
    <col min="1" max="1" width="7" style="11" customWidth="1"/>
    <col min="2" max="2" width="12.1796875" style="11" customWidth="1"/>
    <col min="3" max="3" width="6.7265625" style="11" customWidth="1"/>
    <col min="4" max="4" width="40.453125" style="11" customWidth="1"/>
    <col min="5" max="5" width="20.1796875" style="11" customWidth="1"/>
    <col min="6" max="6" width="17" style="11" customWidth="1"/>
    <col min="7" max="7" width="10.7265625" style="11" customWidth="1"/>
    <col min="8" max="16384" width="9.1796875" style="11"/>
  </cols>
  <sheetData>
    <row r="1" spans="1:7" ht="16.5" customHeight="1" x14ac:dyDescent="0.25">
      <c r="A1" s="60" t="s">
        <v>149</v>
      </c>
      <c r="B1" s="61"/>
      <c r="C1" s="61"/>
      <c r="D1" s="61"/>
      <c r="E1" s="61"/>
      <c r="F1" s="61"/>
      <c r="G1" s="62"/>
    </row>
    <row r="2" spans="1:7" ht="18.75" customHeight="1" x14ac:dyDescent="0.25">
      <c r="A2" s="63" t="s">
        <v>31</v>
      </c>
      <c r="B2" s="64"/>
      <c r="C2" s="65"/>
      <c r="D2" s="66" t="s">
        <v>150</v>
      </c>
      <c r="E2" s="66"/>
      <c r="F2" s="66"/>
      <c r="G2" s="66"/>
    </row>
    <row r="3" spans="1:7" ht="38.25" customHeight="1" x14ac:dyDescent="0.25">
      <c r="A3" s="67" t="s">
        <v>33</v>
      </c>
      <c r="B3" s="68"/>
      <c r="C3" s="68"/>
      <c r="D3" s="68"/>
      <c r="E3" s="68"/>
      <c r="F3" s="68"/>
      <c r="G3" s="69"/>
    </row>
    <row r="4" spans="1:7" ht="24" customHeight="1" x14ac:dyDescent="0.25">
      <c r="A4" s="54" t="s">
        <v>34</v>
      </c>
      <c r="B4" s="55"/>
      <c r="C4" s="55"/>
      <c r="D4" s="55"/>
      <c r="E4" s="55"/>
      <c r="F4" s="55"/>
      <c r="G4" s="56"/>
    </row>
    <row r="5" spans="1:7" ht="30" customHeight="1" x14ac:dyDescent="0.25">
      <c r="A5" s="12" t="s">
        <v>35</v>
      </c>
      <c r="B5" s="12" t="s">
        <v>36</v>
      </c>
      <c r="C5" s="12" t="s">
        <v>37</v>
      </c>
      <c r="D5" s="12" t="s">
        <v>38</v>
      </c>
      <c r="E5" s="12" t="s">
        <v>39</v>
      </c>
      <c r="F5" s="12" t="s">
        <v>40</v>
      </c>
      <c r="G5" s="12" t="s">
        <v>41</v>
      </c>
    </row>
    <row r="6" spans="1:7" ht="27" customHeight="1" x14ac:dyDescent="0.25">
      <c r="A6" s="50" t="s">
        <v>70</v>
      </c>
      <c r="B6" s="50"/>
      <c r="C6" s="50"/>
      <c r="D6" s="50"/>
      <c r="E6" s="50"/>
      <c r="F6" s="50"/>
      <c r="G6" s="50"/>
    </row>
    <row r="7" spans="1:7" ht="30" customHeight="1" x14ac:dyDescent="0.25">
      <c r="A7" s="22" t="s">
        <v>35</v>
      </c>
      <c r="B7" s="22" t="s">
        <v>36</v>
      </c>
      <c r="C7" s="22" t="s">
        <v>37</v>
      </c>
      <c r="D7" s="22" t="s">
        <v>38</v>
      </c>
      <c r="E7" s="22" t="s">
        <v>39</v>
      </c>
      <c r="F7" s="22" t="s">
        <v>40</v>
      </c>
      <c r="G7" s="22" t="s">
        <v>41</v>
      </c>
    </row>
    <row r="8" spans="1:7" ht="12.75" customHeight="1" x14ac:dyDescent="0.25">
      <c r="A8" s="13">
        <v>20</v>
      </c>
      <c r="B8" s="13">
        <v>30</v>
      </c>
      <c r="C8" s="13" t="s">
        <v>45</v>
      </c>
      <c r="D8" s="13" t="s">
        <v>71</v>
      </c>
      <c r="E8" s="14"/>
      <c r="F8" s="15">
        <v>8.5399999999999991</v>
      </c>
      <c r="G8" s="17">
        <f t="shared" ref="G8:G10" si="0">B8*F8</f>
        <v>256.2</v>
      </c>
    </row>
    <row r="9" spans="1:7" ht="12.75" customHeight="1" x14ac:dyDescent="0.25">
      <c r="A9" s="13">
        <v>26</v>
      </c>
      <c r="B9" s="13">
        <v>15</v>
      </c>
      <c r="C9" s="13" t="s">
        <v>45</v>
      </c>
      <c r="D9" s="13" t="s">
        <v>77</v>
      </c>
      <c r="E9" s="14"/>
      <c r="F9" s="15">
        <v>7.58</v>
      </c>
      <c r="G9" s="17">
        <f t="shared" si="0"/>
        <v>113.7</v>
      </c>
    </row>
    <row r="10" spans="1:7" ht="12.75" customHeight="1" x14ac:dyDescent="0.25">
      <c r="A10" s="13">
        <v>32</v>
      </c>
      <c r="B10" s="13">
        <v>5</v>
      </c>
      <c r="C10" s="13" t="s">
        <v>45</v>
      </c>
      <c r="D10" s="13" t="s">
        <v>82</v>
      </c>
      <c r="E10" s="14"/>
      <c r="F10" s="15">
        <v>9.43</v>
      </c>
      <c r="G10" s="17">
        <f t="shared" si="0"/>
        <v>47.15</v>
      </c>
    </row>
    <row r="11" spans="1:7" ht="24.75" customHeight="1" x14ac:dyDescent="0.25">
      <c r="A11" s="50" t="s">
        <v>86</v>
      </c>
      <c r="B11" s="50"/>
      <c r="C11" s="50"/>
      <c r="D11" s="50"/>
      <c r="E11" s="50"/>
      <c r="F11" s="50"/>
      <c r="G11" s="50"/>
    </row>
    <row r="12" spans="1:7" ht="30" customHeight="1" x14ac:dyDescent="0.25">
      <c r="A12" s="22" t="s">
        <v>35</v>
      </c>
      <c r="B12" s="22" t="s">
        <v>36</v>
      </c>
      <c r="C12" s="22" t="s">
        <v>37</v>
      </c>
      <c r="D12" s="22" t="s">
        <v>38</v>
      </c>
      <c r="E12" s="22" t="s">
        <v>39</v>
      </c>
      <c r="F12" s="22" t="s">
        <v>40</v>
      </c>
      <c r="G12" s="22" t="s">
        <v>41</v>
      </c>
    </row>
    <row r="13" spans="1:7" ht="12.75" customHeight="1" x14ac:dyDescent="0.25">
      <c r="A13" s="13">
        <v>38</v>
      </c>
      <c r="B13" s="13">
        <v>5</v>
      </c>
      <c r="C13" s="13" t="s">
        <v>45</v>
      </c>
      <c r="D13" s="13" t="s">
        <v>88</v>
      </c>
      <c r="E13" s="14"/>
      <c r="F13" s="15">
        <v>9.43</v>
      </c>
      <c r="G13" s="17">
        <f t="shared" ref="G13:G14" si="1">B13*F13</f>
        <v>47.15</v>
      </c>
    </row>
    <row r="14" spans="1:7" ht="12.75" customHeight="1" x14ac:dyDescent="0.25">
      <c r="A14" s="13">
        <v>44</v>
      </c>
      <c r="B14" s="13">
        <v>5</v>
      </c>
      <c r="C14" s="13" t="s">
        <v>45</v>
      </c>
      <c r="D14" s="13" t="s">
        <v>93</v>
      </c>
      <c r="E14" s="14"/>
      <c r="F14" s="15">
        <v>9.43</v>
      </c>
      <c r="G14" s="17">
        <f t="shared" si="1"/>
        <v>47.15</v>
      </c>
    </row>
    <row r="15" spans="1:7" ht="26.25" customHeight="1" x14ac:dyDescent="0.25">
      <c r="A15" s="50" t="s">
        <v>70</v>
      </c>
      <c r="B15" s="50"/>
      <c r="C15" s="50"/>
      <c r="D15" s="50"/>
      <c r="E15" s="50"/>
      <c r="F15" s="50"/>
      <c r="G15" s="50"/>
    </row>
    <row r="16" spans="1:7" ht="30" customHeight="1" x14ac:dyDescent="0.25">
      <c r="A16" s="22" t="s">
        <v>35</v>
      </c>
      <c r="B16" s="22" t="s">
        <v>36</v>
      </c>
      <c r="C16" s="22" t="s">
        <v>37</v>
      </c>
      <c r="D16" s="22" t="s">
        <v>38</v>
      </c>
      <c r="E16" s="22" t="s">
        <v>39</v>
      </c>
      <c r="F16" s="22" t="s">
        <v>40</v>
      </c>
      <c r="G16" s="22" t="s">
        <v>41</v>
      </c>
    </row>
    <row r="17" spans="1:7" ht="12.75" customHeight="1" x14ac:dyDescent="0.25">
      <c r="A17" s="13">
        <v>50</v>
      </c>
      <c r="B17" s="13">
        <v>5</v>
      </c>
      <c r="C17" s="13" t="s">
        <v>45</v>
      </c>
      <c r="D17" s="13" t="s">
        <v>98</v>
      </c>
      <c r="E17" s="14"/>
      <c r="F17" s="15">
        <v>11.33</v>
      </c>
      <c r="G17" s="17">
        <f>B17*F17</f>
        <v>56.65</v>
      </c>
    </row>
    <row r="18" spans="1:7" ht="12.75" customHeight="1" x14ac:dyDescent="0.25">
      <c r="A18" s="13">
        <v>51</v>
      </c>
      <c r="B18" s="13">
        <v>5</v>
      </c>
      <c r="C18" s="13" t="s">
        <v>45</v>
      </c>
      <c r="D18" s="13" t="s">
        <v>99</v>
      </c>
      <c r="E18" s="14"/>
      <c r="F18" s="15">
        <v>26.41</v>
      </c>
      <c r="G18" s="17">
        <f>B18*F18</f>
        <v>132.05000000000001</v>
      </c>
    </row>
    <row r="19" spans="1:7" ht="28" customHeight="1" x14ac:dyDescent="0.25">
      <c r="A19" s="13">
        <v>54</v>
      </c>
      <c r="B19" s="13">
        <v>5</v>
      </c>
      <c r="C19" s="13" t="s">
        <v>74</v>
      </c>
      <c r="D19" s="13" t="s">
        <v>102</v>
      </c>
      <c r="E19" s="14"/>
      <c r="F19" s="15">
        <v>50.9</v>
      </c>
      <c r="G19" s="17">
        <f>B19*F19</f>
        <v>254.5</v>
      </c>
    </row>
    <row r="20" spans="1:7" ht="12.75" customHeight="1" x14ac:dyDescent="0.25">
      <c r="A20" s="23"/>
    </row>
    <row r="21" spans="1:7" ht="24.75" customHeight="1" x14ac:dyDescent="0.25">
      <c r="A21" s="50" t="s">
        <v>103</v>
      </c>
      <c r="B21" s="50"/>
      <c r="C21" s="50"/>
      <c r="D21" s="50"/>
      <c r="E21" s="50"/>
      <c r="F21" s="50"/>
      <c r="G21" s="50"/>
    </row>
    <row r="22" spans="1:7" ht="25.5" customHeight="1" x14ac:dyDescent="0.25">
      <c r="A22" s="50" t="s">
        <v>110</v>
      </c>
      <c r="B22" s="50"/>
      <c r="C22" s="50"/>
      <c r="D22" s="50"/>
      <c r="E22" s="50"/>
      <c r="F22" s="50"/>
      <c r="G22" s="50"/>
    </row>
    <row r="23" spans="1:7" ht="30" customHeight="1" x14ac:dyDescent="0.25">
      <c r="A23" s="22" t="s">
        <v>35</v>
      </c>
      <c r="B23" s="22" t="s">
        <v>36</v>
      </c>
      <c r="C23" s="22" t="s">
        <v>37</v>
      </c>
      <c r="D23" s="22" t="s">
        <v>38</v>
      </c>
      <c r="E23" s="22" t="s">
        <v>39</v>
      </c>
      <c r="F23" s="22" t="s">
        <v>40</v>
      </c>
      <c r="G23" s="22" t="s">
        <v>41</v>
      </c>
    </row>
    <row r="24" spans="1:7" ht="12.75" customHeight="1" x14ac:dyDescent="0.25">
      <c r="A24" s="13">
        <v>62</v>
      </c>
      <c r="B24" s="13">
        <v>50</v>
      </c>
      <c r="C24" s="13" t="s">
        <v>42</v>
      </c>
      <c r="D24" s="13" t="s">
        <v>48</v>
      </c>
      <c r="E24" s="14"/>
      <c r="F24" s="15">
        <v>29.05</v>
      </c>
      <c r="G24" s="17">
        <f>B24*F24</f>
        <v>1452.5</v>
      </c>
    </row>
    <row r="25" spans="1:7" ht="25.5" customHeight="1" x14ac:dyDescent="0.25">
      <c r="A25" s="50" t="s">
        <v>110</v>
      </c>
      <c r="B25" s="50"/>
      <c r="C25" s="50"/>
      <c r="D25" s="50"/>
      <c r="E25" s="50"/>
      <c r="F25" s="50"/>
      <c r="G25" s="50"/>
    </row>
    <row r="26" spans="1:7" ht="30" customHeight="1" x14ac:dyDescent="0.25">
      <c r="A26" s="22" t="s">
        <v>35</v>
      </c>
      <c r="B26" s="22" t="s">
        <v>36</v>
      </c>
      <c r="C26" s="22" t="s">
        <v>37</v>
      </c>
      <c r="D26" s="22" t="s">
        <v>38</v>
      </c>
      <c r="E26" s="22" t="s">
        <v>39</v>
      </c>
      <c r="F26" s="22" t="s">
        <v>40</v>
      </c>
      <c r="G26" s="22" t="s">
        <v>41</v>
      </c>
    </row>
    <row r="27" spans="1:7" ht="12.75" customHeight="1" x14ac:dyDescent="0.25">
      <c r="A27" s="13">
        <v>67</v>
      </c>
      <c r="B27" s="13">
        <v>50</v>
      </c>
      <c r="C27" s="13" t="s">
        <v>42</v>
      </c>
      <c r="D27" s="13" t="s">
        <v>58</v>
      </c>
      <c r="E27" s="14"/>
      <c r="F27" s="15">
        <v>53.71</v>
      </c>
      <c r="G27" s="17">
        <f>B27*F27</f>
        <v>2685.5</v>
      </c>
    </row>
    <row r="28" spans="1:7" ht="12.75" customHeight="1" x14ac:dyDescent="0.25">
      <c r="A28" s="13">
        <v>68</v>
      </c>
      <c r="B28" s="13">
        <v>50</v>
      </c>
      <c r="C28" s="13" t="s">
        <v>42</v>
      </c>
      <c r="D28" s="13" t="s">
        <v>60</v>
      </c>
      <c r="E28" s="14"/>
      <c r="F28" s="15">
        <v>48.26</v>
      </c>
      <c r="G28" s="17">
        <f>B28*F28</f>
        <v>2413</v>
      </c>
    </row>
    <row r="29" spans="1:7" ht="12.75" customHeight="1" x14ac:dyDescent="0.25">
      <c r="A29" s="51"/>
      <c r="B29" s="52"/>
      <c r="C29" s="52"/>
      <c r="D29" s="52"/>
      <c r="E29" s="52"/>
      <c r="F29" s="52"/>
      <c r="G29" s="53"/>
    </row>
    <row r="30" spans="1:7" ht="24.75" customHeight="1" x14ac:dyDescent="0.25">
      <c r="A30" s="50" t="s">
        <v>110</v>
      </c>
      <c r="B30" s="50"/>
      <c r="C30" s="50"/>
      <c r="D30" s="50"/>
      <c r="E30" s="50"/>
      <c r="F30" s="50"/>
      <c r="G30" s="50"/>
    </row>
    <row r="31" spans="1:7" ht="30" customHeight="1" x14ac:dyDescent="0.25">
      <c r="A31" s="22" t="s">
        <v>35</v>
      </c>
      <c r="B31" s="22" t="s">
        <v>36</v>
      </c>
      <c r="C31" s="22" t="s">
        <v>37</v>
      </c>
      <c r="D31" s="22" t="s">
        <v>38</v>
      </c>
      <c r="E31" s="22" t="s">
        <v>39</v>
      </c>
      <c r="F31" s="22" t="s">
        <v>40</v>
      </c>
      <c r="G31" s="22" t="s">
        <v>41</v>
      </c>
    </row>
    <row r="32" spans="1:7" ht="12.75" customHeight="1" x14ac:dyDescent="0.25">
      <c r="A32" s="13">
        <v>70</v>
      </c>
      <c r="B32" s="13">
        <v>50</v>
      </c>
      <c r="C32" s="13" t="s">
        <v>42</v>
      </c>
      <c r="D32" s="13" t="s">
        <v>54</v>
      </c>
      <c r="E32" s="14"/>
      <c r="F32" s="15">
        <v>42.45</v>
      </c>
      <c r="G32" s="17">
        <f t="shared" ref="G32:G37" si="2">B32*F32</f>
        <v>2122.5</v>
      </c>
    </row>
    <row r="33" spans="1:7" ht="12.75" customHeight="1" x14ac:dyDescent="0.25">
      <c r="A33" s="13">
        <v>71</v>
      </c>
      <c r="B33" s="13">
        <v>50</v>
      </c>
      <c r="C33" s="13" t="s">
        <v>42</v>
      </c>
      <c r="D33" s="13" t="s">
        <v>56</v>
      </c>
      <c r="E33" s="14"/>
      <c r="F33" s="15">
        <v>38.25</v>
      </c>
      <c r="G33" s="17">
        <f t="shared" si="2"/>
        <v>1912.5</v>
      </c>
    </row>
    <row r="34" spans="1:7" ht="12.75" customHeight="1" x14ac:dyDescent="0.25">
      <c r="A34" s="13">
        <v>72</v>
      </c>
      <c r="B34" s="13">
        <v>50</v>
      </c>
      <c r="C34" s="13" t="s">
        <v>42</v>
      </c>
      <c r="D34" s="13" t="s">
        <v>62</v>
      </c>
      <c r="E34" s="14"/>
      <c r="F34" s="15">
        <v>62.45</v>
      </c>
      <c r="G34" s="17">
        <f t="shared" si="2"/>
        <v>3122.5</v>
      </c>
    </row>
    <row r="35" spans="1:7" ht="12.75" customHeight="1" x14ac:dyDescent="0.25">
      <c r="A35" s="13">
        <v>73</v>
      </c>
      <c r="B35" s="13">
        <v>50</v>
      </c>
      <c r="C35" s="13" t="s">
        <v>42</v>
      </c>
      <c r="D35" s="13" t="s">
        <v>65</v>
      </c>
      <c r="E35" s="14"/>
      <c r="F35" s="15">
        <v>53.71</v>
      </c>
      <c r="G35" s="17">
        <f t="shared" si="2"/>
        <v>2685.5</v>
      </c>
    </row>
    <row r="36" spans="1:7" ht="12.75" customHeight="1" x14ac:dyDescent="0.25">
      <c r="A36" s="13">
        <v>74</v>
      </c>
      <c r="B36" s="13">
        <v>50</v>
      </c>
      <c r="C36" s="13" t="s">
        <v>42</v>
      </c>
      <c r="D36" s="13" t="s">
        <v>67</v>
      </c>
      <c r="E36" s="14"/>
      <c r="F36" s="15">
        <v>79.66</v>
      </c>
      <c r="G36" s="17">
        <f t="shared" si="2"/>
        <v>3983</v>
      </c>
    </row>
    <row r="37" spans="1:7" ht="12.75" customHeight="1" x14ac:dyDescent="0.25">
      <c r="A37" s="13">
        <v>75</v>
      </c>
      <c r="B37" s="13">
        <v>50</v>
      </c>
      <c r="C37" s="13" t="s">
        <v>42</v>
      </c>
      <c r="D37" s="13" t="s">
        <v>69</v>
      </c>
      <c r="E37" s="14"/>
      <c r="F37" s="15">
        <v>70.91</v>
      </c>
      <c r="G37" s="17">
        <f t="shared" si="2"/>
        <v>3545.5</v>
      </c>
    </row>
    <row r="38" spans="1:7" ht="12.75" customHeight="1" x14ac:dyDescent="0.25">
      <c r="A38" s="51"/>
      <c r="B38" s="52"/>
      <c r="C38" s="52"/>
      <c r="D38" s="52"/>
      <c r="E38" s="52"/>
      <c r="F38" s="52"/>
      <c r="G38" s="53"/>
    </row>
    <row r="39" spans="1:7" ht="24.75" customHeight="1" x14ac:dyDescent="0.25">
      <c r="A39" s="50" t="s">
        <v>120</v>
      </c>
      <c r="B39" s="50"/>
      <c r="C39" s="50"/>
      <c r="D39" s="50"/>
      <c r="E39" s="50"/>
      <c r="F39" s="50"/>
      <c r="G39" s="50"/>
    </row>
  </sheetData>
  <sheetProtection selectLockedCells="1"/>
  <mergeCells count="15">
    <mergeCell ref="A1:G1"/>
    <mergeCell ref="A2:C2"/>
    <mergeCell ref="D2:G2"/>
    <mergeCell ref="A3:G3"/>
    <mergeCell ref="A4:G4"/>
    <mergeCell ref="A6:G6"/>
    <mergeCell ref="A11:G11"/>
    <mergeCell ref="A15:G15"/>
    <mergeCell ref="A21:G21"/>
    <mergeCell ref="A22:G22"/>
    <mergeCell ref="A25:G25"/>
    <mergeCell ref="A29:G29"/>
    <mergeCell ref="A30:G30"/>
    <mergeCell ref="A38:G38"/>
    <mergeCell ref="A39:G39"/>
  </mergeCells>
  <dataValidations count="1">
    <dataValidation type="decimal" operator="greaterThan" allowBlank="1" showInputMessage="1" showErrorMessage="1" sqref="F27:F28 F32:F37 F8:F10 F13:F14 F17:F19 F24" xr:uid="{9923F066-48AF-421B-AF78-59B555AF40F0}">
      <formula1>0</formula1>
    </dataValidation>
  </dataValidations>
  <pageMargins left="0.25" right="0.25" top="1" bottom="1" header="0.5" footer="0.5"/>
  <pageSetup scale="86" orientation="portrait" r:id="rId1"/>
  <headerFooter alignWithMargins="0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F86D2-5086-4144-89DF-B87DE0E421A5}">
  <sheetPr>
    <tabColor rgb="FF0070C0"/>
  </sheetPr>
  <dimension ref="A1:C12"/>
  <sheetViews>
    <sheetView showGridLines="0" zoomScaleNormal="100" workbookViewId="0">
      <selection activeCell="B11" sqref="B11"/>
    </sheetView>
  </sheetViews>
  <sheetFormatPr defaultColWidth="9.1796875" defaultRowHeight="12.75" customHeight="1" x14ac:dyDescent="0.25"/>
  <cols>
    <col min="1" max="1" width="21.1796875" style="11" customWidth="1"/>
    <col min="2" max="2" width="55.54296875" style="11" bestFit="1" customWidth="1"/>
    <col min="3" max="3" width="1" style="11" bestFit="1" customWidth="1"/>
    <col min="4" max="16384" width="9.1796875" style="11"/>
  </cols>
  <sheetData>
    <row r="1" spans="1:3" ht="18" customHeight="1" x14ac:dyDescent="0.25">
      <c r="A1" s="60" t="s">
        <v>142</v>
      </c>
      <c r="B1" s="62"/>
    </row>
    <row r="2" spans="1:3" ht="15.75" customHeight="1" x14ac:dyDescent="0.3">
      <c r="A2" s="36" t="s">
        <v>31</v>
      </c>
      <c r="B2" s="37" t="s">
        <v>150</v>
      </c>
    </row>
    <row r="3" spans="1:3" ht="16.5" customHeight="1" x14ac:dyDescent="0.3">
      <c r="A3" s="38" t="s">
        <v>143</v>
      </c>
      <c r="B3" s="39" t="s">
        <v>150</v>
      </c>
    </row>
    <row r="4" spans="1:3" ht="13.5" customHeight="1" x14ac:dyDescent="0.3">
      <c r="A4" s="40"/>
      <c r="B4" s="41"/>
    </row>
    <row r="5" spans="1:3" ht="13.5" customHeight="1" x14ac:dyDescent="0.3">
      <c r="A5" s="38" t="s">
        <v>144</v>
      </c>
      <c r="B5" s="39" t="s">
        <v>150</v>
      </c>
      <c r="C5" s="42"/>
    </row>
    <row r="6" spans="1:3" ht="13.5" customHeight="1" x14ac:dyDescent="0.3">
      <c r="A6" s="40"/>
      <c r="B6" s="41"/>
    </row>
    <row r="7" spans="1:3" ht="13.5" customHeight="1" x14ac:dyDescent="0.3">
      <c r="A7" s="38" t="s">
        <v>145</v>
      </c>
      <c r="B7" s="43" t="s">
        <v>151</v>
      </c>
    </row>
    <row r="8" spans="1:3" ht="13.5" customHeight="1" x14ac:dyDescent="0.3">
      <c r="A8" s="40"/>
      <c r="B8" s="41"/>
    </row>
    <row r="9" spans="1:3" ht="13.5" customHeight="1" x14ac:dyDescent="0.3">
      <c r="A9" s="38" t="s">
        <v>146</v>
      </c>
      <c r="B9" s="43" t="s">
        <v>25</v>
      </c>
    </row>
    <row r="10" spans="1:3" ht="13.5" customHeight="1" x14ac:dyDescent="0.3">
      <c r="A10" s="40"/>
      <c r="B10" s="41"/>
    </row>
    <row r="11" spans="1:3" ht="15" customHeight="1" x14ac:dyDescent="0.3">
      <c r="A11" s="38" t="s">
        <v>147</v>
      </c>
      <c r="B11" s="39" t="s">
        <v>27</v>
      </c>
      <c r="C11" s="42"/>
    </row>
    <row r="12" spans="1:3" ht="14.25" customHeight="1" x14ac:dyDescent="0.3">
      <c r="A12" s="70"/>
      <c r="B12" s="71"/>
    </row>
  </sheetData>
  <sheetProtection password="8457" sheet="1" selectLockedCells="1"/>
  <mergeCells count="2">
    <mergeCell ref="A1:B1"/>
    <mergeCell ref="A12:B12"/>
  </mergeCells>
  <pageMargins left="0.75" right="0.75" top="1" bottom="1" header="0.5" footer="0.5"/>
  <pageSetup orientation="portrait" horizontalDpi="96" verticalDpi="96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A6ED77E5F0E43975156798AFC65E5" ma:contentTypeVersion="2" ma:contentTypeDescription="Create a new document." ma:contentTypeScope="" ma:versionID="b1bc4de0008551ea2d61c8d56c704026">
  <xsd:schema xmlns:xsd="http://www.w3.org/2001/XMLSchema" xmlns:xs="http://www.w3.org/2001/XMLSchema" xmlns:p="http://schemas.microsoft.com/office/2006/metadata/properties" xmlns:ns2="cdf5cfbf-cf86-4eb7-ac31-a9fd0075546e" targetNamespace="http://schemas.microsoft.com/office/2006/metadata/properties" ma:root="true" ma:fieldsID="44cc87988aa8af46f8a0d358e4a29b92" ns2:_="">
    <xsd:import namespace="cdf5cfbf-cf86-4eb7-ac31-a9fd0075546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f5cfbf-cf86-4eb7-ac31-a9fd007554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2C90FC0-9270-4546-A3E9-F7196F31FC41}"/>
</file>

<file path=customXml/itemProps2.xml><?xml version="1.0" encoding="utf-8"?>
<ds:datastoreItem xmlns:ds="http://schemas.openxmlformats.org/officeDocument/2006/customXml" ds:itemID="{B6B62569-3C2B-4B9F-B142-76909B006EDA}"/>
</file>

<file path=customXml/itemProps3.xml><?xml version="1.0" encoding="utf-8"?>
<ds:datastoreItem xmlns:ds="http://schemas.openxmlformats.org/officeDocument/2006/customXml" ds:itemID="{40DA5558-1842-446D-B4E2-3A9DDADE14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Vendors</vt:lpstr>
      <vt:lpstr>Kingdom Steel</vt:lpstr>
      <vt:lpstr>Producer</vt:lpstr>
      <vt:lpstr>Xcessories Squared</vt:lpstr>
      <vt:lpstr>Producer (2)</vt:lpstr>
      <vt:lpstr>'Kingdom Steel'!Print_Titles</vt:lpstr>
      <vt:lpstr>'Xcessories Squared'!Print_Titles</vt:lpstr>
    </vt:vector>
  </TitlesOfParts>
  <Company>Ohio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tcollins</dc:creator>
  <cp:lastModifiedBy>Todd Vankirk</cp:lastModifiedBy>
  <cp:lastPrinted>2007-08-08T19:51:24Z</cp:lastPrinted>
  <dcterms:created xsi:type="dcterms:W3CDTF">2007-08-02T15:38:38Z</dcterms:created>
  <dcterms:modified xsi:type="dcterms:W3CDTF">2021-08-02T14:08:06Z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0x01010063AA6ED77E5F0E43975156798AFC65E5</vt:lpwstr>
  </property>
</Properties>
</file>