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PURCHASING\FY 2023\114-23\"/>
    </mc:Choice>
  </mc:AlternateContent>
  <xr:revisionPtr revIDLastSave="0" documentId="13_ncr:1_{68713569-7206-4A28-B6A3-C33F761398C9}" xr6:coauthVersionLast="47" xr6:coauthVersionMax="47" xr10:uidLastSave="{00000000-0000-0000-0000-000000000000}"/>
  <bookViews>
    <workbookView xWindow="28680" yWindow="-45" windowWidth="29040" windowHeight="15840" tabRatio="690" xr2:uid="{00000000-000D-0000-FFFF-FFFF00000000}"/>
  </bookViews>
  <sheets>
    <sheet name="References" sheetId="2" r:id="rId1"/>
    <sheet name="Vendor Contacts" sheetId="3" r:id="rId2"/>
    <sheet name="D1 Labor Rates" sheetId="9" r:id="rId3"/>
    <sheet name="D1 Equipment Rates" sheetId="10" r:id="rId4"/>
    <sheet name="D2 Labor Rates" sheetId="7" r:id="rId5"/>
    <sheet name="D2 Equipment Rates" sheetId="8" r:id="rId6"/>
    <sheet name="D6 Labor Rates" sheetId="14" r:id="rId7"/>
    <sheet name="D6 Equipment Rates" sheetId="15" r:id="rId8"/>
    <sheet name="D7 Labor Rates" sheetId="11" r:id="rId9"/>
    <sheet name="D7 Equipment Rates" sheetId="12" r:id="rId10"/>
    <sheet name="D8 Labor Rates" sheetId="5" r:id="rId11"/>
    <sheet name="D8 Equipment Rates" sheetId="6" r:id="rId12"/>
    <sheet name="General Maintenance Worksheet"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5" l="1"/>
  <c r="A1" i="15"/>
  <c r="D5" i="14"/>
  <c r="A1" i="14"/>
  <c r="F60" i="13" l="1"/>
  <c r="F59" i="13"/>
  <c r="F61" i="13" s="1"/>
  <c r="F55" i="13"/>
  <c r="D46" i="13"/>
  <c r="E46" i="13" s="1"/>
  <c r="F46" i="13" s="1"/>
  <c r="D45" i="13"/>
  <c r="E45" i="13" s="1"/>
  <c r="F45" i="13" s="1"/>
  <c r="D44" i="13"/>
  <c r="E44" i="13" s="1"/>
  <c r="F44" i="13" s="1"/>
  <c r="D43" i="13"/>
  <c r="E43" i="13" s="1"/>
  <c r="F43" i="13" s="1"/>
  <c r="D42" i="13"/>
  <c r="E42" i="13" s="1"/>
  <c r="F42" i="13" s="1"/>
  <c r="D41" i="13"/>
  <c r="E41" i="13" s="1"/>
  <c r="F41" i="13" s="1"/>
  <c r="D40" i="13"/>
  <c r="E40" i="13" s="1"/>
  <c r="F40" i="13" s="1"/>
  <c r="D39" i="13"/>
  <c r="E39" i="13" s="1"/>
  <c r="F39" i="13" s="1"/>
  <c r="D38" i="13"/>
  <c r="E38" i="13" s="1"/>
  <c r="F38" i="13" s="1"/>
  <c r="D37" i="13"/>
  <c r="E37" i="13" s="1"/>
  <c r="F37" i="13" s="1"/>
  <c r="D36" i="13"/>
  <c r="E36" i="13" s="1"/>
  <c r="F36" i="13" s="1"/>
  <c r="D35" i="13"/>
  <c r="E35" i="13" s="1"/>
  <c r="F35" i="13" s="1"/>
  <c r="D34" i="13"/>
  <c r="E34" i="13" s="1"/>
  <c r="F34" i="13" s="1"/>
  <c r="D33" i="13"/>
  <c r="E33" i="13" s="1"/>
  <c r="F33" i="13" s="1"/>
  <c r="D32" i="13"/>
  <c r="E32" i="13" s="1"/>
  <c r="F32" i="13" s="1"/>
  <c r="D31" i="13"/>
  <c r="E31" i="13" s="1"/>
  <c r="F31" i="13" s="1"/>
  <c r="F23" i="13"/>
  <c r="F27" i="13" s="1"/>
  <c r="F18" i="13"/>
  <c r="F17" i="13"/>
  <c r="F16" i="13"/>
  <c r="F15" i="13"/>
  <c r="D11" i="13"/>
  <c r="F10" i="13"/>
  <c r="F9" i="13"/>
  <c r="F8" i="13"/>
  <c r="F7" i="13"/>
  <c r="F6" i="13"/>
  <c r="F5" i="13"/>
  <c r="F4" i="13"/>
  <c r="F3" i="13"/>
  <c r="F19" i="13" l="1"/>
  <c r="F11" i="13"/>
  <c r="F47" i="13"/>
  <c r="F63" i="13"/>
  <c r="D47" i="13"/>
  <c r="D3" i="12" l="1"/>
  <c r="A1" i="12"/>
  <c r="D5" i="11"/>
  <c r="A1" i="11"/>
  <c r="D3" i="10"/>
  <c r="A1" i="10"/>
  <c r="D5" i="9"/>
  <c r="A1" i="9"/>
  <c r="D3" i="8"/>
  <c r="A1" i="8"/>
  <c r="D5" i="7" l="1"/>
  <c r="A1" i="7"/>
  <c r="D3" i="6" l="1"/>
  <c r="A1" i="6" l="1"/>
  <c r="A1" i="5"/>
  <c r="D5" i="5" l="1"/>
  <c r="B3" i="3"/>
  <c r="A1" i="3"/>
</calcChain>
</file>

<file path=xl/sharedStrings.xml><?xml version="1.0" encoding="utf-8"?>
<sst xmlns="http://schemas.openxmlformats.org/spreadsheetml/2006/main" count="527" uniqueCount="157">
  <si>
    <t>Vendor Name:</t>
  </si>
  <si>
    <t>Vendor References</t>
  </si>
  <si>
    <t>Name</t>
  </si>
  <si>
    <t>Email Address</t>
  </si>
  <si>
    <t>Organization</t>
  </si>
  <si>
    <t>Address</t>
  </si>
  <si>
    <t>Telephone Number</t>
  </si>
  <si>
    <t>Apprentice Electrician</t>
  </si>
  <si>
    <t>Plasterer</t>
  </si>
  <si>
    <t>Plumber</t>
  </si>
  <si>
    <t>Painter</t>
  </si>
  <si>
    <t>Supervisor</t>
  </si>
  <si>
    <t>Iron Worker</t>
  </si>
  <si>
    <t>Mason</t>
  </si>
  <si>
    <t>Cement Finisher</t>
  </si>
  <si>
    <t>Laborer</t>
  </si>
  <si>
    <t>Roofer</t>
  </si>
  <si>
    <t>Construction Discipline</t>
  </si>
  <si>
    <t>Finish Carpenter</t>
  </si>
  <si>
    <t>Journeyman Electrician</t>
  </si>
  <si>
    <t>Heavy Equipment Operator</t>
  </si>
  <si>
    <t>Item Number</t>
  </si>
  <si>
    <t>All parts supplied by the vendor shall be considered "on contract".  The Department will pay the awarded vendor the actual cost for all parts utilized in the performance of this contract, plus the vendor specified markup not to exceed 15%</t>
  </si>
  <si>
    <t>Parts % Markup (no more than 15%)</t>
  </si>
  <si>
    <t>(enter vendor name here)</t>
  </si>
  <si>
    <t>Position/Function</t>
  </si>
  <si>
    <t>Alternate/Other Telephone Number</t>
  </si>
  <si>
    <t>Vendor Contacts</t>
  </si>
  <si>
    <t xml:space="preserve">These wage rates are applicable to projects with a total cost of less than $75,000 </t>
  </si>
  <si>
    <t>See Section 7.5 of the Specifications for payment of State Prevailing Wages for projects with a total cost over $75,000</t>
  </si>
  <si>
    <t>County Where Equipment Will Be Utilized</t>
  </si>
  <si>
    <t>Equipment Description</t>
  </si>
  <si>
    <t>EQUPMENT RATES INCLUDING MOBILIZATION WITHOUT OPERATOR</t>
  </si>
  <si>
    <t>Sample: Bobcat S510 Skid Steer Loader</t>
  </si>
  <si>
    <t>Hourly</t>
  </si>
  <si>
    <t>Daily</t>
  </si>
  <si>
    <t>Weekly</t>
  </si>
  <si>
    <t>DISTRICT 2 VENDOR OWNED EQUIPMENT RATES</t>
  </si>
  <si>
    <t>ITEM 14</t>
  </si>
  <si>
    <t>ITEM 15</t>
  </si>
  <si>
    <t>% of Bid Rates for Overhead</t>
  </si>
  <si>
    <t>For projects subject to prevailing wages, the vendor shall pay the awarded vendor the appropriate prevailing wage rate plus the % of bid rates allotted for Overhead</t>
  </si>
  <si>
    <t>Butler County Standard Wage Rate</t>
  </si>
  <si>
    <t>Clermont County Standard Wage Rate</t>
  </si>
  <si>
    <t>Clinton County Standard Wage Rate</t>
  </si>
  <si>
    <t>Greene County Standard Wage Rate</t>
  </si>
  <si>
    <t>Hamilton County Standard Wage Rate</t>
  </si>
  <si>
    <t>Montgomery County Standard Wage Rate</t>
  </si>
  <si>
    <t>Preble County Standard Wage Rate</t>
  </si>
  <si>
    <t>Warren County Standard Wage Rate</t>
  </si>
  <si>
    <t>BUTLER</t>
  </si>
  <si>
    <t>CLERMONT</t>
  </si>
  <si>
    <t>CLINTON</t>
  </si>
  <si>
    <t>GREENE</t>
  </si>
  <si>
    <t>HAMILTON</t>
  </si>
  <si>
    <t>MONTGOMERY</t>
  </si>
  <si>
    <t>PREBLE</t>
  </si>
  <si>
    <t>WARREN</t>
  </si>
  <si>
    <t>Submit below the the name, email address, organization name, address, telephone numbers of at least three (3) references with whom they have provided public improvement and emergency maintenance and/or repairs to in the last five (5) years (see Section 11 of the Specifications).</t>
  </si>
  <si>
    <t>Fulton County Standard Wage Rate</t>
  </si>
  <si>
    <t>Henry County Standard Wage Rate</t>
  </si>
  <si>
    <t>Lucas County Standard Wage Rate</t>
  </si>
  <si>
    <t>Ottawa County Standard Wage Rate</t>
  </si>
  <si>
    <t>Sandusky County Standard Wage Rate</t>
  </si>
  <si>
    <t>Seneca County Standard Wage Rate</t>
  </si>
  <si>
    <t>Williams County Standard Wage Rate</t>
  </si>
  <si>
    <t>Wood County Standard Wage Rate</t>
  </si>
  <si>
    <t>DISTRICT 8 VENDOR OWNED EQUIPMENT RATES</t>
  </si>
  <si>
    <t>FULTON</t>
  </si>
  <si>
    <t>HENRY</t>
  </si>
  <si>
    <t>LUCAS</t>
  </si>
  <si>
    <t>OTTAWA</t>
  </si>
  <si>
    <t>SANDUSKY</t>
  </si>
  <si>
    <t>SENECA</t>
  </si>
  <si>
    <t>WILLIAMS</t>
  </si>
  <si>
    <t>WOOD</t>
  </si>
  <si>
    <t>Allen County Standard Wage Rate</t>
  </si>
  <si>
    <t>Defiance County Standard Wage Rate</t>
  </si>
  <si>
    <t>Hancock County  Standard Wage Rate</t>
  </si>
  <si>
    <t>Hardin County Standard Wage Rate</t>
  </si>
  <si>
    <t>Paulding County Standard Wage Rate</t>
  </si>
  <si>
    <t>Putnam County Standard Wage Rate</t>
  </si>
  <si>
    <t>Van Wert County Standard Wage Rate</t>
  </si>
  <si>
    <t>Wyandot County Standard Wage Rate</t>
  </si>
  <si>
    <t>ALLEN</t>
  </si>
  <si>
    <t>DEFIANCE</t>
  </si>
  <si>
    <t>HANCOCK</t>
  </si>
  <si>
    <t>HARDIN</t>
  </si>
  <si>
    <t>PAULDING</t>
  </si>
  <si>
    <t>PUTNAM</t>
  </si>
  <si>
    <t>VAN WERT</t>
  </si>
  <si>
    <t>WYANDOT</t>
  </si>
  <si>
    <t>DISTRICT 1 VENDOR OWNED EQUIPMENT RATES</t>
  </si>
  <si>
    <t>Auglaize County Standard Wage Rate</t>
  </si>
  <si>
    <t>Champaign County Standard Wage Rate</t>
  </si>
  <si>
    <t>Clark County  Standard Wage Rate</t>
  </si>
  <si>
    <t>Darke County Standard Wage Rate</t>
  </si>
  <si>
    <t>Logan County Standard Wage Rate</t>
  </si>
  <si>
    <t>Mercer County Standard Wage Rate</t>
  </si>
  <si>
    <t>Miami County Standard Wage Rate</t>
  </si>
  <si>
    <t>Shelby County Standard Wage Rate</t>
  </si>
  <si>
    <t>DISTRICT 7 VENDOR OWNED EQUIPMENT RATES</t>
  </si>
  <si>
    <t>AUGLAIZE</t>
  </si>
  <si>
    <t>CHAMPAIGN</t>
  </si>
  <si>
    <t>CLARK</t>
  </si>
  <si>
    <t>DARKE</t>
  </si>
  <si>
    <t>LOGAN</t>
  </si>
  <si>
    <t>MERCER</t>
  </si>
  <si>
    <t>MIAMI</t>
  </si>
  <si>
    <t>SHELBY</t>
  </si>
  <si>
    <t>District 8 Project Labor Rates and Material Markup Pricing</t>
  </si>
  <si>
    <t>District 7 Project Labor Rates and Material Markup Pricing</t>
  </si>
  <si>
    <t>District 2 Project Labor Rates and Material Markup Pricing</t>
  </si>
  <si>
    <t>District 1 Project Labor Rates and Material Markup Pricing</t>
  </si>
  <si>
    <t>Labor</t>
  </si>
  <si>
    <t>Hours</t>
  </si>
  <si>
    <t>Rate</t>
  </si>
  <si>
    <t>Total</t>
  </si>
  <si>
    <t>Total Labor</t>
  </si>
  <si>
    <t>Rented Equipment</t>
  </si>
  <si>
    <t>Total Cost</t>
  </si>
  <si>
    <t>Total Rented Equipment</t>
  </si>
  <si>
    <t>Owned Equipment</t>
  </si>
  <si>
    <t>Qty</t>
  </si>
  <si>
    <t>Total Owned Equipment</t>
  </si>
  <si>
    <t>Materials</t>
  </si>
  <si>
    <t>Markup %</t>
  </si>
  <si>
    <t>Cost</t>
  </si>
  <si>
    <t>Ext. Cost</t>
  </si>
  <si>
    <t>Markup $</t>
  </si>
  <si>
    <t>Total Materials</t>
  </si>
  <si>
    <t>Subcontractors</t>
  </si>
  <si>
    <t>Work</t>
  </si>
  <si>
    <t>Vendor</t>
  </si>
  <si>
    <t>Total Subcontractors</t>
  </si>
  <si>
    <t>Trip Charge</t>
  </si>
  <si>
    <t>Total Trip Charges</t>
  </si>
  <si>
    <t>TOTAL PROJECT AMOUNT</t>
  </si>
  <si>
    <t>DISTRICT 6 VENDOR OWNED EQUIPMENT RATES</t>
  </si>
  <si>
    <t>District 6 Project Labor Rates and Material Markup Pricing</t>
  </si>
  <si>
    <t>Delaware County Standard Wage Rate</t>
  </si>
  <si>
    <t>Fayette County Standard Wage Rate</t>
  </si>
  <si>
    <t>Franklin County  Standard Wage Rate</t>
  </si>
  <si>
    <t>Madison County Standard Wage Rate</t>
  </si>
  <si>
    <t>Marion County Standard Wage Rate</t>
  </si>
  <si>
    <t>Morrow County Standard Wage Rate</t>
  </si>
  <si>
    <t>Pickaway County Standard Wage Rate</t>
  </si>
  <si>
    <t>Union County Standard Wage Rate</t>
  </si>
  <si>
    <t>DELAWARE</t>
  </si>
  <si>
    <t>FAYETTE</t>
  </si>
  <si>
    <t>FRANKLIN</t>
  </si>
  <si>
    <t>MADISON</t>
  </si>
  <si>
    <t>MARION</t>
  </si>
  <si>
    <t>MORROW</t>
  </si>
  <si>
    <t>PICKAWAY</t>
  </si>
  <si>
    <t>UNION</t>
  </si>
  <si>
    <t>114-23 DISTRICT 1, DISTRICT 2, DISTRICT 6, DISTRICT 7 AND DISTRICT 8 GENERAL MAINTENANCE CONTRACT 09/19/2022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</si>
</sst>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9" x14ac:knownFonts="1">
    <font>
      <sz val="10"/>
      <name val="Arial"/>
      <family val="2"/>
    </font>
    <font>
      <sz val="11"/>
      <color theme="1"/>
      <name val="Calibri"/>
      <family val="2"/>
      <scheme val="minor"/>
    </font>
    <font>
      <sz val="11"/>
      <color theme="1"/>
      <name val="Calibri"/>
      <family val="2"/>
      <scheme val="minor"/>
    </font>
    <font>
      <sz val="10"/>
      <name val="Arial"/>
      <family val="2"/>
    </font>
    <font>
      <sz val="11"/>
      <name val="Arial"/>
      <family val="2"/>
    </font>
    <font>
      <u/>
      <sz val="10"/>
      <color theme="10"/>
      <name val="Arial"/>
      <family val="2"/>
    </font>
    <font>
      <sz val="11"/>
      <color theme="10"/>
      <name val="Arial"/>
      <family val="2"/>
    </font>
    <font>
      <sz val="10"/>
      <name val="Arial"/>
      <family val="2"/>
    </font>
    <font>
      <u/>
      <sz val="11"/>
      <color rgb="FF3333FF"/>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color indexed="8"/>
      <name val="Arial"/>
      <family val="2"/>
    </font>
    <font>
      <sz val="16"/>
      <color rgb="FFFF0000"/>
      <name val="Arial"/>
      <family val="2"/>
    </font>
    <font>
      <sz val="10"/>
      <color indexed="8"/>
      <name val="Arial"/>
      <family val="2"/>
    </font>
    <font>
      <b/>
      <sz val="10"/>
      <color theme="1"/>
      <name val="Arial"/>
      <family val="2"/>
    </font>
    <font>
      <b/>
      <sz val="12"/>
      <name val="Arial"/>
      <family val="2"/>
    </font>
    <font>
      <sz val="10"/>
      <color rgb="FFFF0000"/>
      <name val="Arial"/>
      <family val="2"/>
    </font>
    <font>
      <sz val="10"/>
      <color theme="10"/>
      <name val="Arial"/>
      <family val="2"/>
    </font>
    <font>
      <sz val="10"/>
      <color rgb="FF3333FF"/>
      <name val="Arial"/>
      <family val="2"/>
    </font>
    <font>
      <u/>
      <sz val="10"/>
      <color indexed="8"/>
      <name val="Arial"/>
      <family val="2"/>
    </font>
    <font>
      <u/>
      <sz val="10"/>
      <name val="Arial"/>
      <family val="2"/>
    </font>
    <font>
      <u/>
      <sz val="11"/>
      <color theme="1"/>
      <name val="Calibri"/>
      <family val="2"/>
      <scheme val="minor"/>
    </font>
    <font>
      <b/>
      <i/>
      <sz val="11"/>
      <color theme="1"/>
      <name val="Calibri"/>
      <family val="2"/>
      <scheme val="minor"/>
    </font>
    <font>
      <b/>
      <sz val="14"/>
      <color theme="1"/>
      <name val="Calibri"/>
      <family val="2"/>
      <scheme val="minor"/>
    </font>
  </fonts>
  <fills count="40">
    <fill>
      <patternFill patternType="none"/>
    </fill>
    <fill>
      <patternFill patternType="gray125"/>
    </fill>
    <fill>
      <patternFill patternType="solid">
        <fgColor rgb="FFCCCCFF"/>
        <bgColor indexed="64"/>
      </patternFill>
    </fill>
    <fill>
      <patternFill patternType="solid">
        <fgColor indexed="54"/>
        <bgColor indexed="64"/>
      </patternFill>
    </fill>
    <fill>
      <patternFill patternType="solid">
        <fgColor indexed="31"/>
        <bgColor indexed="64"/>
      </patternFill>
    </fill>
    <fill>
      <patternFill patternType="solid">
        <fgColor rgb="FF6666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s>
  <cellStyleXfs count="2220">
    <xf numFmtId="0" fontId="0" fillId="0" borderId="0"/>
    <xf numFmtId="0" fontId="5" fillId="0" borderId="0" applyNumberFormat="0" applyFill="0" applyBorder="0" applyAlignment="0" applyProtection="0"/>
    <xf numFmtId="0" fontId="3" fillId="0" borderId="0"/>
    <xf numFmtId="9" fontId="3" fillId="0" borderId="0" applyFont="0" applyFill="0" applyBorder="0" applyAlignment="0" applyProtection="0"/>
    <xf numFmtId="0" fontId="7" fillId="0" borderId="0"/>
    <xf numFmtId="44" fontId="7"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9" applyNumberFormat="0" applyAlignment="0" applyProtection="0"/>
    <xf numFmtId="0" fontId="17" fillId="10" borderId="10" applyNumberFormat="0" applyAlignment="0" applyProtection="0"/>
    <xf numFmtId="0" fontId="18" fillId="10" borderId="9" applyNumberFormat="0" applyAlignment="0" applyProtection="0"/>
    <xf numFmtId="0" fontId="19" fillId="0" borderId="11" applyNumberFormat="0" applyFill="0" applyAlignment="0" applyProtection="0"/>
    <xf numFmtId="0" fontId="20" fillId="11"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4" fillId="36" borderId="0" applyNumberFormat="0" applyBorder="0" applyAlignment="0" applyProtection="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xf numFmtId="9" fontId="1" fillId="0" borderId="0" applyFont="0" applyFill="0" applyBorder="0" applyAlignment="0" applyProtection="0"/>
  </cellStyleXfs>
  <cellXfs count="125">
    <xf numFmtId="0" fontId="0" fillId="0" borderId="0" xfId="0"/>
    <xf numFmtId="0" fontId="4" fillId="0" borderId="0" xfId="0" applyFont="1"/>
    <xf numFmtId="0" fontId="4" fillId="0" borderId="0" xfId="0" applyFont="1" applyAlignment="1">
      <alignment horizontal="left" textRotation="80" wrapText="1"/>
    </xf>
    <xf numFmtId="0" fontId="4" fillId="0" borderId="0" xfId="0" applyFont="1" applyAlignment="1">
      <alignment horizontal="center" vertical="center" wrapText="1" readingOrder="1"/>
    </xf>
    <xf numFmtId="0" fontId="4" fillId="0" borderId="0" xfId="0" applyFont="1" applyAlignment="1">
      <alignment wrapText="1"/>
    </xf>
    <xf numFmtId="0" fontId="0" fillId="0" borderId="0" xfId="0" applyAlignment="1">
      <alignment vertical="center"/>
    </xf>
    <xf numFmtId="0" fontId="26" fillId="0" borderId="3" xfId="0" applyFont="1" applyBorder="1" applyAlignment="1" applyProtection="1">
      <alignment horizontal="right" vertical="center"/>
      <protection hidden="1"/>
    </xf>
    <xf numFmtId="0" fontId="29" fillId="37" borderId="3" xfId="2214" applyFont="1" applyFill="1" applyBorder="1" applyAlignment="1">
      <alignment horizontal="center" vertical="center" wrapText="1"/>
    </xf>
    <xf numFmtId="0" fontId="29" fillId="37" borderId="3" xfId="2214" applyFont="1" applyFill="1" applyBorder="1" applyAlignment="1">
      <alignment horizontal="center" vertical="center"/>
    </xf>
    <xf numFmtId="49" fontId="28" fillId="0" borderId="3" xfId="0" applyNumberFormat="1" applyFont="1" applyBorder="1" applyAlignment="1" applyProtection="1">
      <alignment horizontal="left" vertical="center" wrapText="1"/>
      <protection locked="0"/>
    </xf>
    <xf numFmtId="49" fontId="0" fillId="0" borderId="3" xfId="0" applyNumberFormat="1" applyBorder="1" applyAlignment="1" applyProtection="1">
      <alignment horizontal="center" wrapText="1"/>
      <protection locked="0"/>
    </xf>
    <xf numFmtId="49" fontId="28" fillId="0" borderId="3" xfId="0" applyNumberFormat="1" applyFont="1" applyBorder="1" applyAlignment="1" applyProtection="1">
      <alignment horizontal="center" vertical="center" wrapText="1"/>
      <protection locked="0"/>
    </xf>
    <xf numFmtId="49" fontId="0" fillId="0" borderId="3" xfId="0" applyNumberFormat="1" applyBorder="1" applyAlignment="1" applyProtection="1">
      <alignment horizontal="left" wrapText="1"/>
      <protection locked="0"/>
    </xf>
    <xf numFmtId="0" fontId="26" fillId="0" borderId="3" xfId="0" applyFont="1" applyBorder="1" applyAlignment="1">
      <alignment horizontal="right" vertical="center"/>
    </xf>
    <xf numFmtId="44" fontId="0" fillId="0" borderId="3" xfId="0" applyNumberFormat="1" applyBorder="1" applyAlignment="1" applyProtection="1">
      <alignment horizontal="center" vertical="center"/>
      <protection locked="0"/>
    </xf>
    <xf numFmtId="44" fontId="25" fillId="0" borderId="3" xfId="0" applyNumberFormat="1" applyFont="1" applyBorder="1" applyAlignment="1">
      <alignment horizontal="center" vertical="center"/>
    </xf>
    <xf numFmtId="0" fontId="25" fillId="0" borderId="3" xfId="0" applyFont="1" applyBorder="1" applyAlignment="1">
      <alignment horizontal="center" vertical="center" wrapText="1"/>
    </xf>
    <xf numFmtId="44" fontId="0" fillId="0" borderId="2" xfId="0" applyNumberFormat="1" applyBorder="1" applyAlignment="1" applyProtection="1">
      <alignment horizontal="center" vertical="center"/>
      <protection locked="0"/>
    </xf>
    <xf numFmtId="0" fontId="0" fillId="0" borderId="3" xfId="0"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3" xfId="0" applyBorder="1" applyAlignment="1">
      <alignment horizontal="center" textRotation="90" wrapText="1"/>
    </xf>
    <xf numFmtId="0" fontId="0" fillId="0" borderId="3" xfId="0" applyBorder="1" applyAlignment="1">
      <alignment horizontal="center" vertical="center" wrapText="1" readingOrder="1"/>
    </xf>
    <xf numFmtId="49" fontId="32" fillId="0" borderId="3" xfId="1" applyNumberFormat="1" applyFont="1" applyFill="1" applyBorder="1" applyAlignment="1" applyProtection="1">
      <alignment horizontal="left" vertical="center" wrapText="1"/>
      <protection locked="0"/>
    </xf>
    <xf numFmtId="49" fontId="33" fillId="0" borderId="3" xfId="0" applyNumberFormat="1" applyFont="1" applyBorder="1" applyAlignment="1" applyProtection="1">
      <alignment horizontal="left" vertical="center" wrapText="1"/>
      <protection locked="0"/>
    </xf>
    <xf numFmtId="49" fontId="33" fillId="0" borderId="3" xfId="0" applyNumberFormat="1" applyFont="1" applyBorder="1" applyAlignment="1" applyProtection="1">
      <alignment horizontal="left" wrapText="1"/>
      <protection locked="0"/>
    </xf>
    <xf numFmtId="49" fontId="34" fillId="0" borderId="3" xfId="0" applyNumberFormat="1" applyFont="1" applyBorder="1" applyAlignment="1" applyProtection="1">
      <alignment horizontal="left" vertical="center" wrapText="1"/>
      <protection locked="0"/>
    </xf>
    <xf numFmtId="49" fontId="35" fillId="0" borderId="3" xfId="0" applyNumberFormat="1" applyFont="1" applyBorder="1" applyAlignment="1" applyProtection="1">
      <alignment horizontal="left" wrapText="1"/>
      <protection locked="0"/>
    </xf>
    <xf numFmtId="0" fontId="26" fillId="37" borderId="3" xfId="0" applyFont="1" applyFill="1" applyBorder="1" applyAlignment="1">
      <alignment horizontal="center" vertical="center" wrapText="1"/>
    </xf>
    <xf numFmtId="49" fontId="4" fillId="0" borderId="3" xfId="0" applyNumberFormat="1"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left" vertical="center" wrapText="1"/>
      <protection locked="0"/>
    </xf>
    <xf numFmtId="0" fontId="31" fillId="0" borderId="3" xfId="0" applyFont="1" applyBorder="1" applyAlignment="1" applyProtection="1">
      <alignment vertical="center" wrapText="1"/>
      <protection locked="0"/>
    </xf>
    <xf numFmtId="44" fontId="31" fillId="0" borderId="3" xfId="0" applyNumberFormat="1" applyFont="1" applyBorder="1" applyAlignment="1" applyProtection="1">
      <alignment horizontal="center" vertical="center"/>
      <protection locked="0"/>
    </xf>
    <xf numFmtId="0" fontId="0" fillId="0" borderId="3" xfId="0" applyBorder="1" applyAlignment="1" applyProtection="1">
      <alignment vertical="center" wrapText="1"/>
      <protection locked="0"/>
    </xf>
    <xf numFmtId="0" fontId="23" fillId="0" borderId="1" xfId="2218" applyFont="1" applyBorder="1"/>
    <xf numFmtId="0" fontId="1" fillId="0" borderId="4" xfId="2218" applyBorder="1"/>
    <xf numFmtId="0" fontId="1" fillId="0" borderId="2" xfId="2218" applyBorder="1" applyAlignment="1">
      <alignment horizontal="right" vertical="center"/>
    </xf>
    <xf numFmtId="0" fontId="1" fillId="0" borderId="0" xfId="2218"/>
    <xf numFmtId="0" fontId="1" fillId="0" borderId="16" xfId="2218" applyBorder="1"/>
    <xf numFmtId="0" fontId="36" fillId="0" borderId="0" xfId="2218" applyFont="1" applyAlignment="1">
      <alignment horizontal="center" vertical="center"/>
    </xf>
    <xf numFmtId="0" fontId="36" fillId="0" borderId="17" xfId="2218" applyFont="1" applyBorder="1" applyAlignment="1">
      <alignment horizontal="right" vertical="center"/>
    </xf>
    <xf numFmtId="0" fontId="1" fillId="0" borderId="0" xfId="2218" applyAlignment="1">
      <alignment horizontal="center" vertical="center"/>
    </xf>
    <xf numFmtId="164" fontId="1" fillId="0" borderId="0" xfId="2218" applyNumberFormat="1" applyAlignment="1">
      <alignment horizontal="center" vertical="center"/>
    </xf>
    <xf numFmtId="164" fontId="1" fillId="0" borderId="17" xfId="2218" applyNumberFormat="1" applyBorder="1" applyAlignment="1">
      <alignment horizontal="right" vertical="center"/>
    </xf>
    <xf numFmtId="0" fontId="37" fillId="0" borderId="18" xfId="2218" applyFont="1" applyBorder="1"/>
    <xf numFmtId="0" fontId="37" fillId="0" borderId="20" xfId="2218" applyFont="1" applyBorder="1" applyAlignment="1">
      <alignment horizontal="center" vertical="center"/>
    </xf>
    <xf numFmtId="164" fontId="37" fillId="0" borderId="19" xfId="2218" applyNumberFormat="1" applyFont="1" applyBorder="1" applyAlignment="1">
      <alignment horizontal="right" vertical="center"/>
    </xf>
    <xf numFmtId="0" fontId="1" fillId="0" borderId="17" xfId="2218" applyBorder="1" applyAlignment="1">
      <alignment horizontal="right" vertical="center"/>
    </xf>
    <xf numFmtId="0" fontId="1" fillId="0" borderId="0" xfId="2218" applyAlignment="1">
      <alignment horizontal="right" vertical="center"/>
    </xf>
    <xf numFmtId="0" fontId="23" fillId="0" borderId="4" xfId="2218" applyFont="1" applyBorder="1" applyAlignment="1">
      <alignment horizontal="center" vertical="center"/>
    </xf>
    <xf numFmtId="10" fontId="23" fillId="39" borderId="4" xfId="2219" applyNumberFormat="1" applyFont="1" applyFill="1" applyBorder="1" applyAlignment="1">
      <alignment horizontal="center" vertical="center"/>
    </xf>
    <xf numFmtId="0" fontId="1" fillId="0" borderId="4" xfId="2218" applyBorder="1" applyAlignment="1">
      <alignment horizontal="center" vertical="center"/>
    </xf>
    <xf numFmtId="0" fontId="1" fillId="0" borderId="16" xfId="2218" applyBorder="1" applyAlignment="1">
      <alignment horizontal="left" vertical="center"/>
    </xf>
    <xf numFmtId="0" fontId="37" fillId="0" borderId="18" xfId="2218" applyFont="1" applyBorder="1" applyAlignment="1">
      <alignment horizontal="left" vertical="center"/>
    </xf>
    <xf numFmtId="164" fontId="37" fillId="0" borderId="20" xfId="2218" applyNumberFormat="1" applyFont="1" applyBorder="1" applyAlignment="1">
      <alignment horizontal="center" vertical="center"/>
    </xf>
    <xf numFmtId="0" fontId="36" fillId="0" borderId="16" xfId="2218" applyFont="1" applyBorder="1"/>
    <xf numFmtId="0" fontId="36" fillId="0" borderId="21" xfId="2218" applyFont="1" applyBorder="1" applyAlignment="1">
      <alignment horizontal="center" vertical="center"/>
    </xf>
    <xf numFmtId="44" fontId="1" fillId="0" borderId="0" xfId="2218" applyNumberFormat="1" applyAlignment="1">
      <alignment horizontal="center" vertical="center"/>
    </xf>
    <xf numFmtId="0" fontId="38" fillId="0" borderId="22" xfId="2218" applyFont="1" applyBorder="1"/>
    <xf numFmtId="164" fontId="38" fillId="0" borderId="22" xfId="2218" applyNumberFormat="1" applyFont="1" applyBorder="1" applyAlignment="1">
      <alignment horizontal="right" vertical="center"/>
    </xf>
    <xf numFmtId="0" fontId="25" fillId="2" borderId="1" xfId="0" applyFont="1" applyFill="1" applyBorder="1" applyAlignment="1">
      <alignment horizontal="center" vertical="center"/>
    </xf>
    <xf numFmtId="0" fontId="25" fillId="2" borderId="4" xfId="0" applyFont="1" applyFill="1" applyBorder="1" applyAlignment="1">
      <alignment horizontal="center" vertical="center"/>
    </xf>
    <xf numFmtId="0" fontId="26" fillId="4" borderId="3" xfId="0" applyFont="1" applyFill="1" applyBorder="1" applyAlignment="1">
      <alignment horizontal="center" vertical="center"/>
    </xf>
    <xf numFmtId="0" fontId="0" fillId="0" borderId="3" xfId="0" applyBorder="1" applyAlignment="1">
      <alignment horizontal="center" vertical="center"/>
    </xf>
    <xf numFmtId="0" fontId="27" fillId="0" borderId="1"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6" fillId="37" borderId="3" xfId="0" applyFont="1" applyFill="1" applyBorder="1" applyAlignment="1">
      <alignment horizontal="center" vertical="center" wrapText="1"/>
    </xf>
    <xf numFmtId="0" fontId="0" fillId="37" borderId="3" xfId="0" applyFill="1" applyBorder="1" applyAlignment="1">
      <alignment horizontal="center" vertical="center" wrapText="1"/>
    </xf>
    <xf numFmtId="0" fontId="4" fillId="3" borderId="3" xfId="0" applyFont="1" applyFill="1" applyBorder="1"/>
    <xf numFmtId="0" fontId="25" fillId="2" borderId="2" xfId="0" applyFont="1" applyFill="1" applyBorder="1" applyAlignment="1">
      <alignment horizontal="center" vertical="center"/>
    </xf>
    <xf numFmtId="0" fontId="27" fillId="0" borderId="1"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6" fillId="2" borderId="1" xfId="2" applyFont="1" applyFill="1" applyBorder="1" applyAlignment="1">
      <alignment horizontal="center" vertical="center"/>
    </xf>
    <xf numFmtId="0" fontId="26" fillId="2" borderId="4" xfId="2" applyFont="1" applyFill="1" applyBorder="1" applyAlignment="1">
      <alignment horizontal="center" vertical="center"/>
    </xf>
    <xf numFmtId="0" fontId="26" fillId="2" borderId="2" xfId="2" applyFont="1" applyFill="1" applyBorder="1" applyAlignment="1">
      <alignment horizontal="center" vertical="center"/>
    </xf>
    <xf numFmtId="10" fontId="30" fillId="0" borderId="3" xfId="0" applyNumberFormat="1" applyFont="1" applyBorder="1" applyAlignment="1" applyProtection="1">
      <alignment horizontal="center" vertical="center"/>
      <protection locked="0"/>
    </xf>
    <xf numFmtId="0" fontId="25" fillId="37" borderId="1" xfId="0" applyFont="1" applyFill="1" applyBorder="1" applyAlignment="1">
      <alignment horizontal="center" vertical="center" wrapText="1"/>
    </xf>
    <xf numFmtId="0" fontId="25" fillId="37"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0" fillId="5" borderId="3" xfId="0" applyFill="1" applyBorder="1" applyAlignment="1">
      <alignment horizontal="center"/>
    </xf>
    <xf numFmtId="44" fontId="25" fillId="0" borderId="1" xfId="0" applyNumberFormat="1" applyFont="1" applyBorder="1" applyAlignment="1">
      <alignment horizontal="center" vertical="center" wrapText="1"/>
    </xf>
    <xf numFmtId="44" fontId="25" fillId="0" borderId="2" xfId="0" applyNumberFormat="1" applyFont="1" applyBorder="1" applyAlignment="1">
      <alignment horizontal="center" vertical="center" wrapText="1"/>
    </xf>
    <xf numFmtId="0" fontId="25" fillId="0" borderId="3" xfId="0" applyFont="1" applyBorder="1" applyAlignment="1">
      <alignment horizontal="left" vertical="center" wrapText="1"/>
    </xf>
    <xf numFmtId="0" fontId="25" fillId="37" borderId="2" xfId="0" applyFont="1" applyFill="1" applyBorder="1" applyAlignment="1">
      <alignment horizontal="center" vertical="center" wrapText="1"/>
    </xf>
    <xf numFmtId="0" fontId="25" fillId="2" borderId="3" xfId="0" applyFont="1" applyFill="1" applyBorder="1" applyAlignment="1">
      <alignment horizontal="center" vertical="center"/>
    </xf>
    <xf numFmtId="0" fontId="25" fillId="0" borderId="3" xfId="0" applyFont="1" applyBorder="1" applyAlignment="1">
      <alignment horizontal="right" vertical="center"/>
    </xf>
    <xf numFmtId="0" fontId="27" fillId="0" borderId="3" xfId="0" applyFont="1" applyBorder="1" applyAlignment="1">
      <alignment horizontal="left" vertical="center"/>
    </xf>
    <xf numFmtId="0" fontId="0" fillId="0" borderId="3" xfId="0" applyBorder="1" applyAlignment="1">
      <alignment horizontal="center" vertical="center" wrapText="1"/>
    </xf>
    <xf numFmtId="0" fontId="0" fillId="0" borderId="3" xfId="0" applyBorder="1" applyAlignment="1">
      <alignment horizontal="right" vertical="center" wrapText="1" readingOrder="1"/>
    </xf>
    <xf numFmtId="0" fontId="0" fillId="0" borderId="1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5" borderId="1" xfId="0" applyFill="1" applyBorder="1" applyAlignment="1">
      <alignment horizontal="center"/>
    </xf>
    <xf numFmtId="0" fontId="0" fillId="5" borderId="4" xfId="0" applyFill="1" applyBorder="1" applyAlignment="1">
      <alignment horizontal="center"/>
    </xf>
    <xf numFmtId="0" fontId="0" fillId="5" borderId="2" xfId="0" applyFill="1" applyBorder="1" applyAlignment="1">
      <alignment horizontal="center"/>
    </xf>
    <xf numFmtId="0" fontId="31" fillId="0" borderId="15"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0" fontId="0" fillId="0" borderId="1" xfId="0" applyBorder="1" applyAlignment="1">
      <alignment horizontal="left" vertical="center" wrapText="1" readingOrder="1"/>
    </xf>
    <xf numFmtId="0" fontId="0" fillId="0" borderId="4" xfId="0" applyBorder="1" applyAlignment="1">
      <alignment horizontal="left" vertical="center" wrapText="1" readingOrder="1"/>
    </xf>
    <xf numFmtId="0" fontId="0" fillId="0" borderId="2" xfId="0" applyBorder="1" applyAlignment="1">
      <alignment horizontal="left" vertical="center" wrapText="1" readingOrder="1"/>
    </xf>
    <xf numFmtId="0" fontId="30" fillId="38" borderId="1" xfId="0" applyFont="1" applyFill="1" applyBorder="1" applyAlignment="1">
      <alignment horizontal="center" vertical="center" wrapText="1" readingOrder="1"/>
    </xf>
    <xf numFmtId="0" fontId="30" fillId="38" borderId="4" xfId="0" applyFont="1" applyFill="1" applyBorder="1" applyAlignment="1">
      <alignment horizontal="center" vertical="center" wrapText="1" readingOrder="1"/>
    </xf>
    <xf numFmtId="0" fontId="30" fillId="38" borderId="2" xfId="0" applyFont="1" applyFill="1" applyBorder="1" applyAlignment="1">
      <alignment horizontal="center" vertical="center" wrapText="1" readingOrder="1"/>
    </xf>
    <xf numFmtId="0" fontId="25" fillId="0" borderId="1" xfId="0" applyFont="1" applyBorder="1" applyAlignment="1">
      <alignment horizontal="right" vertical="center"/>
    </xf>
    <xf numFmtId="0" fontId="25" fillId="0" borderId="4" xfId="0" applyFont="1" applyBorder="1" applyAlignment="1">
      <alignment horizontal="right" vertical="center"/>
    </xf>
    <xf numFmtId="0" fontId="25" fillId="0" borderId="2" xfId="0" applyFont="1" applyBorder="1" applyAlignment="1">
      <alignment horizontal="right"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 fillId="0" borderId="16" xfId="2218" applyBorder="1"/>
    <xf numFmtId="0" fontId="1" fillId="0" borderId="0" xfId="2218"/>
    <xf numFmtId="0" fontId="1" fillId="0" borderId="0" xfId="2218" applyAlignment="1">
      <alignment horizontal="left" vertical="center"/>
    </xf>
    <xf numFmtId="0" fontId="1" fillId="0" borderId="16" xfId="2218" applyBorder="1" applyAlignment="1">
      <alignment horizontal="left"/>
    </xf>
    <xf numFmtId="0" fontId="1" fillId="0" borderId="0" xfId="2218" applyAlignment="1">
      <alignment horizontal="left"/>
    </xf>
    <xf numFmtId="0" fontId="36" fillId="0" borderId="21" xfId="2218" applyFont="1" applyBorder="1" applyAlignment="1">
      <alignment horizontal="center" vertical="center"/>
    </xf>
  </cellXfs>
  <cellStyles count="2220">
    <cellStyle name="20% - Accent1" xfId="23" builtinId="30" customBuiltin="1"/>
    <cellStyle name="20% - Accent1 10" xfId="1241" xr:uid="{00000000-0005-0000-0000-000001000000}"/>
    <cellStyle name="20% - Accent1 11" xfId="1869" xr:uid="{00000000-0005-0000-0000-000002000000}"/>
    <cellStyle name="20% - Accent1 12" xfId="613" xr:uid="{00000000-0005-0000-0000-000003000000}"/>
    <cellStyle name="20% - Accent1 2" xfId="57" xr:uid="{00000000-0005-0000-0000-000004000000}"/>
    <cellStyle name="20% - Accent1 2 2" xfId="105" xr:uid="{00000000-0005-0000-0000-000005000000}"/>
    <cellStyle name="20% - Accent1 2 2 2" xfId="249" xr:uid="{00000000-0005-0000-0000-000006000000}"/>
    <cellStyle name="20% - Accent1 2 2 2 2" xfId="850" xr:uid="{00000000-0005-0000-0000-000007000000}"/>
    <cellStyle name="20% - Accent1 2 2 2 2 2" xfId="1478" xr:uid="{00000000-0005-0000-0000-000008000000}"/>
    <cellStyle name="20% - Accent1 2 2 2 2 3" xfId="2106" xr:uid="{00000000-0005-0000-0000-000009000000}"/>
    <cellStyle name="20% - Accent1 2 2 2 3" xfId="1164" xr:uid="{00000000-0005-0000-0000-00000A000000}"/>
    <cellStyle name="20% - Accent1 2 2 2 4" xfId="1792" xr:uid="{00000000-0005-0000-0000-00000B000000}"/>
    <cellStyle name="20% - Accent1 2 2 2 5" xfId="536" xr:uid="{00000000-0005-0000-0000-00000C000000}"/>
    <cellStyle name="20% - Accent1 2 2 3" xfId="707" xr:uid="{00000000-0005-0000-0000-00000D000000}"/>
    <cellStyle name="20% - Accent1 2 2 3 2" xfId="1335" xr:uid="{00000000-0005-0000-0000-00000E000000}"/>
    <cellStyle name="20% - Accent1 2 2 3 3" xfId="1963" xr:uid="{00000000-0005-0000-0000-00000F000000}"/>
    <cellStyle name="20% - Accent1 2 2 4" xfId="1021" xr:uid="{00000000-0005-0000-0000-000010000000}"/>
    <cellStyle name="20% - Accent1 2 2 5" xfId="1649" xr:uid="{00000000-0005-0000-0000-000011000000}"/>
    <cellStyle name="20% - Accent1 2 2 6" xfId="393" xr:uid="{00000000-0005-0000-0000-000012000000}"/>
    <cellStyle name="20% - Accent1 2 3" xfId="104" xr:uid="{00000000-0005-0000-0000-000013000000}"/>
    <cellStyle name="20% - Accent1 2 3 2" xfId="248" xr:uid="{00000000-0005-0000-0000-000014000000}"/>
    <cellStyle name="20% - Accent1 2 3 2 2" xfId="849" xr:uid="{00000000-0005-0000-0000-000015000000}"/>
    <cellStyle name="20% - Accent1 2 3 2 2 2" xfId="1477" xr:uid="{00000000-0005-0000-0000-000016000000}"/>
    <cellStyle name="20% - Accent1 2 3 2 2 3" xfId="2105" xr:uid="{00000000-0005-0000-0000-000017000000}"/>
    <cellStyle name="20% - Accent1 2 3 2 3" xfId="1163" xr:uid="{00000000-0005-0000-0000-000018000000}"/>
    <cellStyle name="20% - Accent1 2 3 2 4" xfId="1791" xr:uid="{00000000-0005-0000-0000-000019000000}"/>
    <cellStyle name="20% - Accent1 2 3 2 5" xfId="535" xr:uid="{00000000-0005-0000-0000-00001A000000}"/>
    <cellStyle name="20% - Accent1 2 3 3" xfId="706" xr:uid="{00000000-0005-0000-0000-00001B000000}"/>
    <cellStyle name="20% - Accent1 2 3 3 2" xfId="1334" xr:uid="{00000000-0005-0000-0000-00001C000000}"/>
    <cellStyle name="20% - Accent1 2 3 3 3" xfId="1962" xr:uid="{00000000-0005-0000-0000-00001D000000}"/>
    <cellStyle name="20% - Accent1 2 3 4" xfId="1020" xr:uid="{00000000-0005-0000-0000-00001E000000}"/>
    <cellStyle name="20% - Accent1 2 3 5" xfId="1648" xr:uid="{00000000-0005-0000-0000-00001F000000}"/>
    <cellStyle name="20% - Accent1 2 3 6" xfId="392" xr:uid="{00000000-0005-0000-0000-000020000000}"/>
    <cellStyle name="20% - Accent1 2 4" xfId="201" xr:uid="{00000000-0005-0000-0000-000021000000}"/>
    <cellStyle name="20% - Accent1 2 4 2" xfId="802" xr:uid="{00000000-0005-0000-0000-000022000000}"/>
    <cellStyle name="20% - Accent1 2 4 2 2" xfId="1430" xr:uid="{00000000-0005-0000-0000-000023000000}"/>
    <cellStyle name="20% - Accent1 2 4 2 3" xfId="2058" xr:uid="{00000000-0005-0000-0000-000024000000}"/>
    <cellStyle name="20% - Accent1 2 4 3" xfId="1116" xr:uid="{00000000-0005-0000-0000-000025000000}"/>
    <cellStyle name="20% - Accent1 2 4 4" xfId="1744" xr:uid="{00000000-0005-0000-0000-000026000000}"/>
    <cellStyle name="20% - Accent1 2 4 5" xfId="488" xr:uid="{00000000-0005-0000-0000-000027000000}"/>
    <cellStyle name="20% - Accent1 2 5" xfId="662" xr:uid="{00000000-0005-0000-0000-000028000000}"/>
    <cellStyle name="20% - Accent1 2 5 2" xfId="1290" xr:uid="{00000000-0005-0000-0000-000029000000}"/>
    <cellStyle name="20% - Accent1 2 5 3" xfId="1918" xr:uid="{00000000-0005-0000-0000-00002A000000}"/>
    <cellStyle name="20% - Accent1 2 6" xfId="976" xr:uid="{00000000-0005-0000-0000-00002B000000}"/>
    <cellStyle name="20% - Accent1 2 7" xfId="1604" xr:uid="{00000000-0005-0000-0000-00002C000000}"/>
    <cellStyle name="20% - Accent1 2 8" xfId="348" xr:uid="{00000000-0005-0000-0000-00002D000000}"/>
    <cellStyle name="20% - Accent1 3" xfId="75" xr:uid="{00000000-0005-0000-0000-00002E000000}"/>
    <cellStyle name="20% - Accent1 3 2" xfId="101" xr:uid="{00000000-0005-0000-0000-00002F000000}"/>
    <cellStyle name="20% - Accent1 3 2 2" xfId="245" xr:uid="{00000000-0005-0000-0000-000030000000}"/>
    <cellStyle name="20% - Accent1 3 2 2 2" xfId="846" xr:uid="{00000000-0005-0000-0000-000031000000}"/>
    <cellStyle name="20% - Accent1 3 2 2 2 2" xfId="1474" xr:uid="{00000000-0005-0000-0000-000032000000}"/>
    <cellStyle name="20% - Accent1 3 2 2 2 3" xfId="2102" xr:uid="{00000000-0005-0000-0000-000033000000}"/>
    <cellStyle name="20% - Accent1 3 2 2 3" xfId="1160" xr:uid="{00000000-0005-0000-0000-000034000000}"/>
    <cellStyle name="20% - Accent1 3 2 2 4" xfId="1788" xr:uid="{00000000-0005-0000-0000-000035000000}"/>
    <cellStyle name="20% - Accent1 3 2 2 5" xfId="532" xr:uid="{00000000-0005-0000-0000-000036000000}"/>
    <cellStyle name="20% - Accent1 3 2 3" xfId="703" xr:uid="{00000000-0005-0000-0000-000037000000}"/>
    <cellStyle name="20% - Accent1 3 2 3 2" xfId="1331" xr:uid="{00000000-0005-0000-0000-000038000000}"/>
    <cellStyle name="20% - Accent1 3 2 3 3" xfId="1959" xr:uid="{00000000-0005-0000-0000-000039000000}"/>
    <cellStyle name="20% - Accent1 3 2 4" xfId="1017" xr:uid="{00000000-0005-0000-0000-00003A000000}"/>
    <cellStyle name="20% - Accent1 3 2 5" xfId="1645" xr:uid="{00000000-0005-0000-0000-00003B000000}"/>
    <cellStyle name="20% - Accent1 3 2 6" xfId="389" xr:uid="{00000000-0005-0000-0000-00003C000000}"/>
    <cellStyle name="20% - Accent1 3 3" xfId="102" xr:uid="{00000000-0005-0000-0000-00003D000000}"/>
    <cellStyle name="20% - Accent1 3 3 2" xfId="246" xr:uid="{00000000-0005-0000-0000-00003E000000}"/>
    <cellStyle name="20% - Accent1 3 3 2 2" xfId="847" xr:uid="{00000000-0005-0000-0000-00003F000000}"/>
    <cellStyle name="20% - Accent1 3 3 2 2 2" xfId="1475" xr:uid="{00000000-0005-0000-0000-000040000000}"/>
    <cellStyle name="20% - Accent1 3 3 2 2 3" xfId="2103" xr:uid="{00000000-0005-0000-0000-000041000000}"/>
    <cellStyle name="20% - Accent1 3 3 2 3" xfId="1161" xr:uid="{00000000-0005-0000-0000-000042000000}"/>
    <cellStyle name="20% - Accent1 3 3 2 4" xfId="1789" xr:uid="{00000000-0005-0000-0000-000043000000}"/>
    <cellStyle name="20% - Accent1 3 3 2 5" xfId="533" xr:uid="{00000000-0005-0000-0000-000044000000}"/>
    <cellStyle name="20% - Accent1 3 3 3" xfId="704" xr:uid="{00000000-0005-0000-0000-000045000000}"/>
    <cellStyle name="20% - Accent1 3 3 3 2" xfId="1332" xr:uid="{00000000-0005-0000-0000-000046000000}"/>
    <cellStyle name="20% - Accent1 3 3 3 3" xfId="1960" xr:uid="{00000000-0005-0000-0000-000047000000}"/>
    <cellStyle name="20% - Accent1 3 3 4" xfId="1018" xr:uid="{00000000-0005-0000-0000-000048000000}"/>
    <cellStyle name="20% - Accent1 3 3 5" xfId="1646" xr:uid="{00000000-0005-0000-0000-000049000000}"/>
    <cellStyle name="20% - Accent1 3 3 6" xfId="390" xr:uid="{00000000-0005-0000-0000-00004A000000}"/>
    <cellStyle name="20% - Accent1 3 4" xfId="219" xr:uid="{00000000-0005-0000-0000-00004B000000}"/>
    <cellStyle name="20% - Accent1 3 4 2" xfId="820" xr:uid="{00000000-0005-0000-0000-00004C000000}"/>
    <cellStyle name="20% - Accent1 3 4 2 2" xfId="1448" xr:uid="{00000000-0005-0000-0000-00004D000000}"/>
    <cellStyle name="20% - Accent1 3 4 2 3" xfId="2076" xr:uid="{00000000-0005-0000-0000-00004E000000}"/>
    <cellStyle name="20% - Accent1 3 4 3" xfId="1134" xr:uid="{00000000-0005-0000-0000-00004F000000}"/>
    <cellStyle name="20% - Accent1 3 4 4" xfId="1762" xr:uid="{00000000-0005-0000-0000-000050000000}"/>
    <cellStyle name="20% - Accent1 3 4 5" xfId="506" xr:uid="{00000000-0005-0000-0000-000051000000}"/>
    <cellStyle name="20% - Accent1 3 5" xfId="678" xr:uid="{00000000-0005-0000-0000-000052000000}"/>
    <cellStyle name="20% - Accent1 3 5 2" xfId="1306" xr:uid="{00000000-0005-0000-0000-000053000000}"/>
    <cellStyle name="20% - Accent1 3 5 3" xfId="1934" xr:uid="{00000000-0005-0000-0000-000054000000}"/>
    <cellStyle name="20% - Accent1 3 6" xfId="992" xr:uid="{00000000-0005-0000-0000-000055000000}"/>
    <cellStyle name="20% - Accent1 3 7" xfId="1620" xr:uid="{00000000-0005-0000-0000-000056000000}"/>
    <cellStyle name="20% - Accent1 3 8" xfId="364" xr:uid="{00000000-0005-0000-0000-000057000000}"/>
    <cellStyle name="20% - Accent1 4" xfId="89" xr:uid="{00000000-0005-0000-0000-000058000000}"/>
    <cellStyle name="20% - Accent1 4 2" xfId="233" xr:uid="{00000000-0005-0000-0000-000059000000}"/>
    <cellStyle name="20% - Accent1 4 2 2" xfId="834" xr:uid="{00000000-0005-0000-0000-00005A000000}"/>
    <cellStyle name="20% - Accent1 4 2 2 2" xfId="1462" xr:uid="{00000000-0005-0000-0000-00005B000000}"/>
    <cellStyle name="20% - Accent1 4 2 2 3" xfId="2090" xr:uid="{00000000-0005-0000-0000-00005C000000}"/>
    <cellStyle name="20% - Accent1 4 2 3" xfId="1148" xr:uid="{00000000-0005-0000-0000-00005D000000}"/>
    <cellStyle name="20% - Accent1 4 2 4" xfId="1776" xr:uid="{00000000-0005-0000-0000-00005E000000}"/>
    <cellStyle name="20% - Accent1 4 2 5" xfId="520" xr:uid="{00000000-0005-0000-0000-00005F000000}"/>
    <cellStyle name="20% - Accent1 4 3" xfId="691" xr:uid="{00000000-0005-0000-0000-000060000000}"/>
    <cellStyle name="20% - Accent1 4 3 2" xfId="1319" xr:uid="{00000000-0005-0000-0000-000061000000}"/>
    <cellStyle name="20% - Accent1 4 3 3" xfId="1947" xr:uid="{00000000-0005-0000-0000-000062000000}"/>
    <cellStyle name="20% - Accent1 4 4" xfId="1005" xr:uid="{00000000-0005-0000-0000-000063000000}"/>
    <cellStyle name="20% - Accent1 4 5" xfId="1633" xr:uid="{00000000-0005-0000-0000-000064000000}"/>
    <cellStyle name="20% - Accent1 4 6" xfId="377" xr:uid="{00000000-0005-0000-0000-000065000000}"/>
    <cellStyle name="20% - Accent1 5" xfId="120" xr:uid="{00000000-0005-0000-0000-000066000000}"/>
    <cellStyle name="20% - Accent1 5 2" xfId="264" xr:uid="{00000000-0005-0000-0000-000067000000}"/>
    <cellStyle name="20% - Accent1 5 2 2" xfId="865" xr:uid="{00000000-0005-0000-0000-000068000000}"/>
    <cellStyle name="20% - Accent1 5 2 2 2" xfId="1493" xr:uid="{00000000-0005-0000-0000-000069000000}"/>
    <cellStyle name="20% - Accent1 5 2 2 3" xfId="2121" xr:uid="{00000000-0005-0000-0000-00006A000000}"/>
    <cellStyle name="20% - Accent1 5 2 3" xfId="1179" xr:uid="{00000000-0005-0000-0000-00006B000000}"/>
    <cellStyle name="20% - Accent1 5 2 4" xfId="1807" xr:uid="{00000000-0005-0000-0000-00006C000000}"/>
    <cellStyle name="20% - Accent1 5 2 5" xfId="551" xr:uid="{00000000-0005-0000-0000-00006D000000}"/>
    <cellStyle name="20% - Accent1 5 3" xfId="722" xr:uid="{00000000-0005-0000-0000-00006E000000}"/>
    <cellStyle name="20% - Accent1 5 3 2" xfId="1350" xr:uid="{00000000-0005-0000-0000-00006F000000}"/>
    <cellStyle name="20% - Accent1 5 3 3" xfId="1978" xr:uid="{00000000-0005-0000-0000-000070000000}"/>
    <cellStyle name="20% - Accent1 5 4" xfId="1036" xr:uid="{00000000-0005-0000-0000-000071000000}"/>
    <cellStyle name="20% - Accent1 5 5" xfId="1664" xr:uid="{00000000-0005-0000-0000-000072000000}"/>
    <cellStyle name="20% - Accent1 5 6" xfId="408" xr:uid="{00000000-0005-0000-0000-000073000000}"/>
    <cellStyle name="20% - Accent1 6" xfId="183" xr:uid="{00000000-0005-0000-0000-000074000000}"/>
    <cellStyle name="20% - Accent1 6 2" xfId="784" xr:uid="{00000000-0005-0000-0000-000075000000}"/>
    <cellStyle name="20% - Accent1 6 2 2" xfId="1412" xr:uid="{00000000-0005-0000-0000-000076000000}"/>
    <cellStyle name="20% - Accent1 6 2 3" xfId="2040" xr:uid="{00000000-0005-0000-0000-000077000000}"/>
    <cellStyle name="20% - Accent1 6 3" xfId="1098" xr:uid="{00000000-0005-0000-0000-000078000000}"/>
    <cellStyle name="20% - Accent1 6 4" xfId="1726" xr:uid="{00000000-0005-0000-0000-000079000000}"/>
    <cellStyle name="20% - Accent1 6 5" xfId="470" xr:uid="{00000000-0005-0000-0000-00007A000000}"/>
    <cellStyle name="20% - Accent1 7" xfId="332" xr:uid="{00000000-0005-0000-0000-00007B000000}"/>
    <cellStyle name="20% - Accent1 7 2" xfId="646" xr:uid="{00000000-0005-0000-0000-00007C000000}"/>
    <cellStyle name="20% - Accent1 7 2 2" xfId="1274" xr:uid="{00000000-0005-0000-0000-00007D000000}"/>
    <cellStyle name="20% - Accent1 7 2 3" xfId="1902" xr:uid="{00000000-0005-0000-0000-00007E000000}"/>
    <cellStyle name="20% - Accent1 7 3" xfId="960" xr:uid="{00000000-0005-0000-0000-00007F000000}"/>
    <cellStyle name="20% - Accent1 7 4" xfId="1588" xr:uid="{00000000-0005-0000-0000-000080000000}"/>
    <cellStyle name="20% - Accent1 8" xfId="629" xr:uid="{00000000-0005-0000-0000-000081000000}"/>
    <cellStyle name="20% - Accent1 8 2" xfId="943" xr:uid="{00000000-0005-0000-0000-000082000000}"/>
    <cellStyle name="20% - Accent1 8 2 2" xfId="1571" xr:uid="{00000000-0005-0000-0000-000083000000}"/>
    <cellStyle name="20% - Accent1 8 2 3" xfId="2199" xr:uid="{00000000-0005-0000-0000-000084000000}"/>
    <cellStyle name="20% - Accent1 8 3" xfId="1257" xr:uid="{00000000-0005-0000-0000-000085000000}"/>
    <cellStyle name="20% - Accent1 8 4" xfId="1885" xr:uid="{00000000-0005-0000-0000-000086000000}"/>
    <cellStyle name="20% - Accent1 9" xfId="927" xr:uid="{00000000-0005-0000-0000-000087000000}"/>
    <cellStyle name="20% - Accent1 9 2" xfId="1555" xr:uid="{00000000-0005-0000-0000-000088000000}"/>
    <cellStyle name="20% - Accent1 9 3" xfId="2183" xr:uid="{00000000-0005-0000-0000-000089000000}"/>
    <cellStyle name="20% - Accent2" xfId="27" builtinId="34" customBuiltin="1"/>
    <cellStyle name="20% - Accent2 10" xfId="1243" xr:uid="{00000000-0005-0000-0000-00008B000000}"/>
    <cellStyle name="20% - Accent2 11" xfId="1871" xr:uid="{00000000-0005-0000-0000-00008C000000}"/>
    <cellStyle name="20% - Accent2 12" xfId="615" xr:uid="{00000000-0005-0000-0000-00008D000000}"/>
    <cellStyle name="20% - Accent2 2" xfId="59" xr:uid="{00000000-0005-0000-0000-00008E000000}"/>
    <cellStyle name="20% - Accent2 2 2" xfId="116" xr:uid="{00000000-0005-0000-0000-00008F000000}"/>
    <cellStyle name="20% - Accent2 2 2 2" xfId="260" xr:uid="{00000000-0005-0000-0000-000090000000}"/>
    <cellStyle name="20% - Accent2 2 2 2 2" xfId="861" xr:uid="{00000000-0005-0000-0000-000091000000}"/>
    <cellStyle name="20% - Accent2 2 2 2 2 2" xfId="1489" xr:uid="{00000000-0005-0000-0000-000092000000}"/>
    <cellStyle name="20% - Accent2 2 2 2 2 3" xfId="2117" xr:uid="{00000000-0005-0000-0000-000093000000}"/>
    <cellStyle name="20% - Accent2 2 2 2 3" xfId="1175" xr:uid="{00000000-0005-0000-0000-000094000000}"/>
    <cellStyle name="20% - Accent2 2 2 2 4" xfId="1803" xr:uid="{00000000-0005-0000-0000-000095000000}"/>
    <cellStyle name="20% - Accent2 2 2 2 5" xfId="547" xr:uid="{00000000-0005-0000-0000-000096000000}"/>
    <cellStyle name="20% - Accent2 2 2 3" xfId="718" xr:uid="{00000000-0005-0000-0000-000097000000}"/>
    <cellStyle name="20% - Accent2 2 2 3 2" xfId="1346" xr:uid="{00000000-0005-0000-0000-000098000000}"/>
    <cellStyle name="20% - Accent2 2 2 3 3" xfId="1974" xr:uid="{00000000-0005-0000-0000-000099000000}"/>
    <cellStyle name="20% - Accent2 2 2 4" xfId="1032" xr:uid="{00000000-0005-0000-0000-00009A000000}"/>
    <cellStyle name="20% - Accent2 2 2 5" xfId="1660" xr:uid="{00000000-0005-0000-0000-00009B000000}"/>
    <cellStyle name="20% - Accent2 2 2 6" xfId="404" xr:uid="{00000000-0005-0000-0000-00009C000000}"/>
    <cellStyle name="20% - Accent2 2 3" xfId="113" xr:uid="{00000000-0005-0000-0000-00009D000000}"/>
    <cellStyle name="20% - Accent2 2 3 2" xfId="257" xr:uid="{00000000-0005-0000-0000-00009E000000}"/>
    <cellStyle name="20% - Accent2 2 3 2 2" xfId="858" xr:uid="{00000000-0005-0000-0000-00009F000000}"/>
    <cellStyle name="20% - Accent2 2 3 2 2 2" xfId="1486" xr:uid="{00000000-0005-0000-0000-0000A0000000}"/>
    <cellStyle name="20% - Accent2 2 3 2 2 3" xfId="2114" xr:uid="{00000000-0005-0000-0000-0000A1000000}"/>
    <cellStyle name="20% - Accent2 2 3 2 3" xfId="1172" xr:uid="{00000000-0005-0000-0000-0000A2000000}"/>
    <cellStyle name="20% - Accent2 2 3 2 4" xfId="1800" xr:uid="{00000000-0005-0000-0000-0000A3000000}"/>
    <cellStyle name="20% - Accent2 2 3 2 5" xfId="544" xr:uid="{00000000-0005-0000-0000-0000A4000000}"/>
    <cellStyle name="20% - Accent2 2 3 3" xfId="715" xr:uid="{00000000-0005-0000-0000-0000A5000000}"/>
    <cellStyle name="20% - Accent2 2 3 3 2" xfId="1343" xr:uid="{00000000-0005-0000-0000-0000A6000000}"/>
    <cellStyle name="20% - Accent2 2 3 3 3" xfId="1971" xr:uid="{00000000-0005-0000-0000-0000A7000000}"/>
    <cellStyle name="20% - Accent2 2 3 4" xfId="1029" xr:uid="{00000000-0005-0000-0000-0000A8000000}"/>
    <cellStyle name="20% - Accent2 2 3 5" xfId="1657" xr:uid="{00000000-0005-0000-0000-0000A9000000}"/>
    <cellStyle name="20% - Accent2 2 3 6" xfId="401" xr:uid="{00000000-0005-0000-0000-0000AA000000}"/>
    <cellStyle name="20% - Accent2 2 4" xfId="203" xr:uid="{00000000-0005-0000-0000-0000AB000000}"/>
    <cellStyle name="20% - Accent2 2 4 2" xfId="804" xr:uid="{00000000-0005-0000-0000-0000AC000000}"/>
    <cellStyle name="20% - Accent2 2 4 2 2" xfId="1432" xr:uid="{00000000-0005-0000-0000-0000AD000000}"/>
    <cellStyle name="20% - Accent2 2 4 2 3" xfId="2060" xr:uid="{00000000-0005-0000-0000-0000AE000000}"/>
    <cellStyle name="20% - Accent2 2 4 3" xfId="1118" xr:uid="{00000000-0005-0000-0000-0000AF000000}"/>
    <cellStyle name="20% - Accent2 2 4 4" xfId="1746" xr:uid="{00000000-0005-0000-0000-0000B0000000}"/>
    <cellStyle name="20% - Accent2 2 4 5" xfId="490" xr:uid="{00000000-0005-0000-0000-0000B1000000}"/>
    <cellStyle name="20% - Accent2 2 5" xfId="664" xr:uid="{00000000-0005-0000-0000-0000B2000000}"/>
    <cellStyle name="20% - Accent2 2 5 2" xfId="1292" xr:uid="{00000000-0005-0000-0000-0000B3000000}"/>
    <cellStyle name="20% - Accent2 2 5 3" xfId="1920" xr:uid="{00000000-0005-0000-0000-0000B4000000}"/>
    <cellStyle name="20% - Accent2 2 6" xfId="978" xr:uid="{00000000-0005-0000-0000-0000B5000000}"/>
    <cellStyle name="20% - Accent2 2 7" xfId="1606" xr:uid="{00000000-0005-0000-0000-0000B6000000}"/>
    <cellStyle name="20% - Accent2 2 8" xfId="350" xr:uid="{00000000-0005-0000-0000-0000B7000000}"/>
    <cellStyle name="20% - Accent2 3" xfId="77" xr:uid="{00000000-0005-0000-0000-0000B8000000}"/>
    <cellStyle name="20% - Accent2 3 2" xfId="110" xr:uid="{00000000-0005-0000-0000-0000B9000000}"/>
    <cellStyle name="20% - Accent2 3 2 2" xfId="254" xr:uid="{00000000-0005-0000-0000-0000BA000000}"/>
    <cellStyle name="20% - Accent2 3 2 2 2" xfId="855" xr:uid="{00000000-0005-0000-0000-0000BB000000}"/>
    <cellStyle name="20% - Accent2 3 2 2 2 2" xfId="1483" xr:uid="{00000000-0005-0000-0000-0000BC000000}"/>
    <cellStyle name="20% - Accent2 3 2 2 2 3" xfId="2111" xr:uid="{00000000-0005-0000-0000-0000BD000000}"/>
    <cellStyle name="20% - Accent2 3 2 2 3" xfId="1169" xr:uid="{00000000-0005-0000-0000-0000BE000000}"/>
    <cellStyle name="20% - Accent2 3 2 2 4" xfId="1797" xr:uid="{00000000-0005-0000-0000-0000BF000000}"/>
    <cellStyle name="20% - Accent2 3 2 2 5" xfId="541" xr:uid="{00000000-0005-0000-0000-0000C0000000}"/>
    <cellStyle name="20% - Accent2 3 2 3" xfId="712" xr:uid="{00000000-0005-0000-0000-0000C1000000}"/>
    <cellStyle name="20% - Accent2 3 2 3 2" xfId="1340" xr:uid="{00000000-0005-0000-0000-0000C2000000}"/>
    <cellStyle name="20% - Accent2 3 2 3 3" xfId="1968" xr:uid="{00000000-0005-0000-0000-0000C3000000}"/>
    <cellStyle name="20% - Accent2 3 2 4" xfId="1026" xr:uid="{00000000-0005-0000-0000-0000C4000000}"/>
    <cellStyle name="20% - Accent2 3 2 5" xfId="1654" xr:uid="{00000000-0005-0000-0000-0000C5000000}"/>
    <cellStyle name="20% - Accent2 3 2 6" xfId="398" xr:uid="{00000000-0005-0000-0000-0000C6000000}"/>
    <cellStyle name="20% - Accent2 3 3" xfId="114" xr:uid="{00000000-0005-0000-0000-0000C7000000}"/>
    <cellStyle name="20% - Accent2 3 3 2" xfId="258" xr:uid="{00000000-0005-0000-0000-0000C8000000}"/>
    <cellStyle name="20% - Accent2 3 3 2 2" xfId="859" xr:uid="{00000000-0005-0000-0000-0000C9000000}"/>
    <cellStyle name="20% - Accent2 3 3 2 2 2" xfId="1487" xr:uid="{00000000-0005-0000-0000-0000CA000000}"/>
    <cellStyle name="20% - Accent2 3 3 2 2 3" xfId="2115" xr:uid="{00000000-0005-0000-0000-0000CB000000}"/>
    <cellStyle name="20% - Accent2 3 3 2 3" xfId="1173" xr:uid="{00000000-0005-0000-0000-0000CC000000}"/>
    <cellStyle name="20% - Accent2 3 3 2 4" xfId="1801" xr:uid="{00000000-0005-0000-0000-0000CD000000}"/>
    <cellStyle name="20% - Accent2 3 3 2 5" xfId="545" xr:uid="{00000000-0005-0000-0000-0000CE000000}"/>
    <cellStyle name="20% - Accent2 3 3 3" xfId="716" xr:uid="{00000000-0005-0000-0000-0000CF000000}"/>
    <cellStyle name="20% - Accent2 3 3 3 2" xfId="1344" xr:uid="{00000000-0005-0000-0000-0000D0000000}"/>
    <cellStyle name="20% - Accent2 3 3 3 3" xfId="1972" xr:uid="{00000000-0005-0000-0000-0000D1000000}"/>
    <cellStyle name="20% - Accent2 3 3 4" xfId="1030" xr:uid="{00000000-0005-0000-0000-0000D2000000}"/>
    <cellStyle name="20% - Accent2 3 3 5" xfId="1658" xr:uid="{00000000-0005-0000-0000-0000D3000000}"/>
    <cellStyle name="20% - Accent2 3 3 6" xfId="402" xr:uid="{00000000-0005-0000-0000-0000D4000000}"/>
    <cellStyle name="20% - Accent2 3 4" xfId="221" xr:uid="{00000000-0005-0000-0000-0000D5000000}"/>
    <cellStyle name="20% - Accent2 3 4 2" xfId="822" xr:uid="{00000000-0005-0000-0000-0000D6000000}"/>
    <cellStyle name="20% - Accent2 3 4 2 2" xfId="1450" xr:uid="{00000000-0005-0000-0000-0000D7000000}"/>
    <cellStyle name="20% - Accent2 3 4 2 3" xfId="2078" xr:uid="{00000000-0005-0000-0000-0000D8000000}"/>
    <cellStyle name="20% - Accent2 3 4 3" xfId="1136" xr:uid="{00000000-0005-0000-0000-0000D9000000}"/>
    <cellStyle name="20% - Accent2 3 4 4" xfId="1764" xr:uid="{00000000-0005-0000-0000-0000DA000000}"/>
    <cellStyle name="20% - Accent2 3 4 5" xfId="508" xr:uid="{00000000-0005-0000-0000-0000DB000000}"/>
    <cellStyle name="20% - Accent2 3 5" xfId="680" xr:uid="{00000000-0005-0000-0000-0000DC000000}"/>
    <cellStyle name="20% - Accent2 3 5 2" xfId="1308" xr:uid="{00000000-0005-0000-0000-0000DD000000}"/>
    <cellStyle name="20% - Accent2 3 5 3" xfId="1936" xr:uid="{00000000-0005-0000-0000-0000DE000000}"/>
    <cellStyle name="20% - Accent2 3 6" xfId="994" xr:uid="{00000000-0005-0000-0000-0000DF000000}"/>
    <cellStyle name="20% - Accent2 3 7" xfId="1622" xr:uid="{00000000-0005-0000-0000-0000E0000000}"/>
    <cellStyle name="20% - Accent2 3 8" xfId="366" xr:uid="{00000000-0005-0000-0000-0000E1000000}"/>
    <cellStyle name="20% - Accent2 4" xfId="91" xr:uid="{00000000-0005-0000-0000-0000E2000000}"/>
    <cellStyle name="20% - Accent2 4 2" xfId="235" xr:uid="{00000000-0005-0000-0000-0000E3000000}"/>
    <cellStyle name="20% - Accent2 4 2 2" xfId="836" xr:uid="{00000000-0005-0000-0000-0000E4000000}"/>
    <cellStyle name="20% - Accent2 4 2 2 2" xfId="1464" xr:uid="{00000000-0005-0000-0000-0000E5000000}"/>
    <cellStyle name="20% - Accent2 4 2 2 3" xfId="2092" xr:uid="{00000000-0005-0000-0000-0000E6000000}"/>
    <cellStyle name="20% - Accent2 4 2 3" xfId="1150" xr:uid="{00000000-0005-0000-0000-0000E7000000}"/>
    <cellStyle name="20% - Accent2 4 2 4" xfId="1778" xr:uid="{00000000-0005-0000-0000-0000E8000000}"/>
    <cellStyle name="20% - Accent2 4 2 5" xfId="522" xr:uid="{00000000-0005-0000-0000-0000E9000000}"/>
    <cellStyle name="20% - Accent2 4 3" xfId="693" xr:uid="{00000000-0005-0000-0000-0000EA000000}"/>
    <cellStyle name="20% - Accent2 4 3 2" xfId="1321" xr:uid="{00000000-0005-0000-0000-0000EB000000}"/>
    <cellStyle name="20% - Accent2 4 3 3" xfId="1949" xr:uid="{00000000-0005-0000-0000-0000EC000000}"/>
    <cellStyle name="20% - Accent2 4 4" xfId="1007" xr:uid="{00000000-0005-0000-0000-0000ED000000}"/>
    <cellStyle name="20% - Accent2 4 5" xfId="1635" xr:uid="{00000000-0005-0000-0000-0000EE000000}"/>
    <cellStyle name="20% - Accent2 4 6" xfId="379" xr:uid="{00000000-0005-0000-0000-0000EF000000}"/>
    <cellStyle name="20% - Accent2 5" xfId="124" xr:uid="{00000000-0005-0000-0000-0000F0000000}"/>
    <cellStyle name="20% - Accent2 5 2" xfId="268" xr:uid="{00000000-0005-0000-0000-0000F1000000}"/>
    <cellStyle name="20% - Accent2 5 2 2" xfId="869" xr:uid="{00000000-0005-0000-0000-0000F2000000}"/>
    <cellStyle name="20% - Accent2 5 2 2 2" xfId="1497" xr:uid="{00000000-0005-0000-0000-0000F3000000}"/>
    <cellStyle name="20% - Accent2 5 2 2 3" xfId="2125" xr:uid="{00000000-0005-0000-0000-0000F4000000}"/>
    <cellStyle name="20% - Accent2 5 2 3" xfId="1183" xr:uid="{00000000-0005-0000-0000-0000F5000000}"/>
    <cellStyle name="20% - Accent2 5 2 4" xfId="1811" xr:uid="{00000000-0005-0000-0000-0000F6000000}"/>
    <cellStyle name="20% - Accent2 5 2 5" xfId="555" xr:uid="{00000000-0005-0000-0000-0000F7000000}"/>
    <cellStyle name="20% - Accent2 5 3" xfId="726" xr:uid="{00000000-0005-0000-0000-0000F8000000}"/>
    <cellStyle name="20% - Accent2 5 3 2" xfId="1354" xr:uid="{00000000-0005-0000-0000-0000F9000000}"/>
    <cellStyle name="20% - Accent2 5 3 3" xfId="1982" xr:uid="{00000000-0005-0000-0000-0000FA000000}"/>
    <cellStyle name="20% - Accent2 5 4" xfId="1040" xr:uid="{00000000-0005-0000-0000-0000FB000000}"/>
    <cellStyle name="20% - Accent2 5 5" xfId="1668" xr:uid="{00000000-0005-0000-0000-0000FC000000}"/>
    <cellStyle name="20% - Accent2 5 6" xfId="412" xr:uid="{00000000-0005-0000-0000-0000FD000000}"/>
    <cellStyle name="20% - Accent2 6" xfId="185" xr:uid="{00000000-0005-0000-0000-0000FE000000}"/>
    <cellStyle name="20% - Accent2 6 2" xfId="786" xr:uid="{00000000-0005-0000-0000-0000FF000000}"/>
    <cellStyle name="20% - Accent2 6 2 2" xfId="1414" xr:uid="{00000000-0005-0000-0000-000000010000}"/>
    <cellStyle name="20% - Accent2 6 2 3" xfId="2042" xr:uid="{00000000-0005-0000-0000-000001010000}"/>
    <cellStyle name="20% - Accent2 6 3" xfId="1100" xr:uid="{00000000-0005-0000-0000-000002010000}"/>
    <cellStyle name="20% - Accent2 6 4" xfId="1728" xr:uid="{00000000-0005-0000-0000-000003010000}"/>
    <cellStyle name="20% - Accent2 6 5" xfId="472" xr:uid="{00000000-0005-0000-0000-000004010000}"/>
    <cellStyle name="20% - Accent2 7" xfId="334" xr:uid="{00000000-0005-0000-0000-000005010000}"/>
    <cellStyle name="20% - Accent2 7 2" xfId="648" xr:uid="{00000000-0005-0000-0000-000006010000}"/>
    <cellStyle name="20% - Accent2 7 2 2" xfId="1276" xr:uid="{00000000-0005-0000-0000-000007010000}"/>
    <cellStyle name="20% - Accent2 7 2 3" xfId="1904" xr:uid="{00000000-0005-0000-0000-000008010000}"/>
    <cellStyle name="20% - Accent2 7 3" xfId="962" xr:uid="{00000000-0005-0000-0000-000009010000}"/>
    <cellStyle name="20% - Accent2 7 4" xfId="1590" xr:uid="{00000000-0005-0000-0000-00000A010000}"/>
    <cellStyle name="20% - Accent2 8" xfId="631" xr:uid="{00000000-0005-0000-0000-00000B010000}"/>
    <cellStyle name="20% - Accent2 8 2" xfId="945" xr:uid="{00000000-0005-0000-0000-00000C010000}"/>
    <cellStyle name="20% - Accent2 8 2 2" xfId="1573" xr:uid="{00000000-0005-0000-0000-00000D010000}"/>
    <cellStyle name="20% - Accent2 8 2 3" xfId="2201" xr:uid="{00000000-0005-0000-0000-00000E010000}"/>
    <cellStyle name="20% - Accent2 8 3" xfId="1259" xr:uid="{00000000-0005-0000-0000-00000F010000}"/>
    <cellStyle name="20% - Accent2 8 4" xfId="1887" xr:uid="{00000000-0005-0000-0000-000010010000}"/>
    <cellStyle name="20% - Accent2 9" xfId="929" xr:uid="{00000000-0005-0000-0000-000011010000}"/>
    <cellStyle name="20% - Accent2 9 2" xfId="1557" xr:uid="{00000000-0005-0000-0000-000012010000}"/>
    <cellStyle name="20% - Accent2 9 3" xfId="2185" xr:uid="{00000000-0005-0000-0000-000013010000}"/>
    <cellStyle name="20% - Accent3" xfId="31" builtinId="38" customBuiltin="1"/>
    <cellStyle name="20% - Accent3 10" xfId="1245" xr:uid="{00000000-0005-0000-0000-000015010000}"/>
    <cellStyle name="20% - Accent3 11" xfId="1873" xr:uid="{00000000-0005-0000-0000-000016010000}"/>
    <cellStyle name="20% - Accent3 12" xfId="617" xr:uid="{00000000-0005-0000-0000-000017010000}"/>
    <cellStyle name="20% - Accent3 2" xfId="61" xr:uid="{00000000-0005-0000-0000-000018010000}"/>
    <cellStyle name="20% - Accent3 2 2" xfId="108" xr:uid="{00000000-0005-0000-0000-000019010000}"/>
    <cellStyle name="20% - Accent3 2 2 2" xfId="252" xr:uid="{00000000-0005-0000-0000-00001A010000}"/>
    <cellStyle name="20% - Accent3 2 2 2 2" xfId="853" xr:uid="{00000000-0005-0000-0000-00001B010000}"/>
    <cellStyle name="20% - Accent3 2 2 2 2 2" xfId="1481" xr:uid="{00000000-0005-0000-0000-00001C010000}"/>
    <cellStyle name="20% - Accent3 2 2 2 2 3" xfId="2109" xr:uid="{00000000-0005-0000-0000-00001D010000}"/>
    <cellStyle name="20% - Accent3 2 2 2 3" xfId="1167" xr:uid="{00000000-0005-0000-0000-00001E010000}"/>
    <cellStyle name="20% - Accent3 2 2 2 4" xfId="1795" xr:uid="{00000000-0005-0000-0000-00001F010000}"/>
    <cellStyle name="20% - Accent3 2 2 2 5" xfId="539" xr:uid="{00000000-0005-0000-0000-000020010000}"/>
    <cellStyle name="20% - Accent3 2 2 3" xfId="710" xr:uid="{00000000-0005-0000-0000-000021010000}"/>
    <cellStyle name="20% - Accent3 2 2 3 2" xfId="1338" xr:uid="{00000000-0005-0000-0000-000022010000}"/>
    <cellStyle name="20% - Accent3 2 2 3 3" xfId="1966" xr:uid="{00000000-0005-0000-0000-000023010000}"/>
    <cellStyle name="20% - Accent3 2 2 4" xfId="1024" xr:uid="{00000000-0005-0000-0000-000024010000}"/>
    <cellStyle name="20% - Accent3 2 2 5" xfId="1652" xr:uid="{00000000-0005-0000-0000-000025010000}"/>
    <cellStyle name="20% - Accent3 2 2 6" xfId="396" xr:uid="{00000000-0005-0000-0000-000026010000}"/>
    <cellStyle name="20% - Accent3 2 3" xfId="109" xr:uid="{00000000-0005-0000-0000-000027010000}"/>
    <cellStyle name="20% - Accent3 2 3 2" xfId="253" xr:uid="{00000000-0005-0000-0000-000028010000}"/>
    <cellStyle name="20% - Accent3 2 3 2 2" xfId="854" xr:uid="{00000000-0005-0000-0000-000029010000}"/>
    <cellStyle name="20% - Accent3 2 3 2 2 2" xfId="1482" xr:uid="{00000000-0005-0000-0000-00002A010000}"/>
    <cellStyle name="20% - Accent3 2 3 2 2 3" xfId="2110" xr:uid="{00000000-0005-0000-0000-00002B010000}"/>
    <cellStyle name="20% - Accent3 2 3 2 3" xfId="1168" xr:uid="{00000000-0005-0000-0000-00002C010000}"/>
    <cellStyle name="20% - Accent3 2 3 2 4" xfId="1796" xr:uid="{00000000-0005-0000-0000-00002D010000}"/>
    <cellStyle name="20% - Accent3 2 3 2 5" xfId="540" xr:uid="{00000000-0005-0000-0000-00002E010000}"/>
    <cellStyle name="20% - Accent3 2 3 3" xfId="711" xr:uid="{00000000-0005-0000-0000-00002F010000}"/>
    <cellStyle name="20% - Accent3 2 3 3 2" xfId="1339" xr:uid="{00000000-0005-0000-0000-000030010000}"/>
    <cellStyle name="20% - Accent3 2 3 3 3" xfId="1967" xr:uid="{00000000-0005-0000-0000-000031010000}"/>
    <cellStyle name="20% - Accent3 2 3 4" xfId="1025" xr:uid="{00000000-0005-0000-0000-000032010000}"/>
    <cellStyle name="20% - Accent3 2 3 5" xfId="1653" xr:uid="{00000000-0005-0000-0000-000033010000}"/>
    <cellStyle name="20% - Accent3 2 3 6" xfId="397" xr:uid="{00000000-0005-0000-0000-000034010000}"/>
    <cellStyle name="20% - Accent3 2 4" xfId="205" xr:uid="{00000000-0005-0000-0000-000035010000}"/>
    <cellStyle name="20% - Accent3 2 4 2" xfId="806" xr:uid="{00000000-0005-0000-0000-000036010000}"/>
    <cellStyle name="20% - Accent3 2 4 2 2" xfId="1434" xr:uid="{00000000-0005-0000-0000-000037010000}"/>
    <cellStyle name="20% - Accent3 2 4 2 3" xfId="2062" xr:uid="{00000000-0005-0000-0000-000038010000}"/>
    <cellStyle name="20% - Accent3 2 4 3" xfId="1120" xr:uid="{00000000-0005-0000-0000-000039010000}"/>
    <cellStyle name="20% - Accent3 2 4 4" xfId="1748" xr:uid="{00000000-0005-0000-0000-00003A010000}"/>
    <cellStyle name="20% - Accent3 2 4 5" xfId="492" xr:uid="{00000000-0005-0000-0000-00003B010000}"/>
    <cellStyle name="20% - Accent3 2 5" xfId="666" xr:uid="{00000000-0005-0000-0000-00003C010000}"/>
    <cellStyle name="20% - Accent3 2 5 2" xfId="1294" xr:uid="{00000000-0005-0000-0000-00003D010000}"/>
    <cellStyle name="20% - Accent3 2 5 3" xfId="1922" xr:uid="{00000000-0005-0000-0000-00003E010000}"/>
    <cellStyle name="20% - Accent3 2 6" xfId="980" xr:uid="{00000000-0005-0000-0000-00003F010000}"/>
    <cellStyle name="20% - Accent3 2 7" xfId="1608" xr:uid="{00000000-0005-0000-0000-000040010000}"/>
    <cellStyle name="20% - Accent3 2 8" xfId="352" xr:uid="{00000000-0005-0000-0000-000041010000}"/>
    <cellStyle name="20% - Accent3 3" xfId="79" xr:uid="{00000000-0005-0000-0000-000042010000}"/>
    <cellStyle name="20% - Accent3 3 2" xfId="111" xr:uid="{00000000-0005-0000-0000-000043010000}"/>
    <cellStyle name="20% - Accent3 3 2 2" xfId="255" xr:uid="{00000000-0005-0000-0000-000044010000}"/>
    <cellStyle name="20% - Accent3 3 2 2 2" xfId="856" xr:uid="{00000000-0005-0000-0000-000045010000}"/>
    <cellStyle name="20% - Accent3 3 2 2 2 2" xfId="1484" xr:uid="{00000000-0005-0000-0000-000046010000}"/>
    <cellStyle name="20% - Accent3 3 2 2 2 3" xfId="2112" xr:uid="{00000000-0005-0000-0000-000047010000}"/>
    <cellStyle name="20% - Accent3 3 2 2 3" xfId="1170" xr:uid="{00000000-0005-0000-0000-000048010000}"/>
    <cellStyle name="20% - Accent3 3 2 2 4" xfId="1798" xr:uid="{00000000-0005-0000-0000-000049010000}"/>
    <cellStyle name="20% - Accent3 3 2 2 5" xfId="542" xr:uid="{00000000-0005-0000-0000-00004A010000}"/>
    <cellStyle name="20% - Accent3 3 2 3" xfId="713" xr:uid="{00000000-0005-0000-0000-00004B010000}"/>
    <cellStyle name="20% - Accent3 3 2 3 2" xfId="1341" xr:uid="{00000000-0005-0000-0000-00004C010000}"/>
    <cellStyle name="20% - Accent3 3 2 3 3" xfId="1969" xr:uid="{00000000-0005-0000-0000-00004D010000}"/>
    <cellStyle name="20% - Accent3 3 2 4" xfId="1027" xr:uid="{00000000-0005-0000-0000-00004E010000}"/>
    <cellStyle name="20% - Accent3 3 2 5" xfId="1655" xr:uid="{00000000-0005-0000-0000-00004F010000}"/>
    <cellStyle name="20% - Accent3 3 2 6" xfId="399" xr:uid="{00000000-0005-0000-0000-000050010000}"/>
    <cellStyle name="20% - Accent3 3 3" xfId="107" xr:uid="{00000000-0005-0000-0000-000051010000}"/>
    <cellStyle name="20% - Accent3 3 3 2" xfId="251" xr:uid="{00000000-0005-0000-0000-000052010000}"/>
    <cellStyle name="20% - Accent3 3 3 2 2" xfId="852" xr:uid="{00000000-0005-0000-0000-000053010000}"/>
    <cellStyle name="20% - Accent3 3 3 2 2 2" xfId="1480" xr:uid="{00000000-0005-0000-0000-000054010000}"/>
    <cellStyle name="20% - Accent3 3 3 2 2 3" xfId="2108" xr:uid="{00000000-0005-0000-0000-000055010000}"/>
    <cellStyle name="20% - Accent3 3 3 2 3" xfId="1166" xr:uid="{00000000-0005-0000-0000-000056010000}"/>
    <cellStyle name="20% - Accent3 3 3 2 4" xfId="1794" xr:uid="{00000000-0005-0000-0000-000057010000}"/>
    <cellStyle name="20% - Accent3 3 3 2 5" xfId="538" xr:uid="{00000000-0005-0000-0000-000058010000}"/>
    <cellStyle name="20% - Accent3 3 3 3" xfId="709" xr:uid="{00000000-0005-0000-0000-000059010000}"/>
    <cellStyle name="20% - Accent3 3 3 3 2" xfId="1337" xr:uid="{00000000-0005-0000-0000-00005A010000}"/>
    <cellStyle name="20% - Accent3 3 3 3 3" xfId="1965" xr:uid="{00000000-0005-0000-0000-00005B010000}"/>
    <cellStyle name="20% - Accent3 3 3 4" xfId="1023" xr:uid="{00000000-0005-0000-0000-00005C010000}"/>
    <cellStyle name="20% - Accent3 3 3 5" xfId="1651" xr:uid="{00000000-0005-0000-0000-00005D010000}"/>
    <cellStyle name="20% - Accent3 3 3 6" xfId="395" xr:uid="{00000000-0005-0000-0000-00005E010000}"/>
    <cellStyle name="20% - Accent3 3 4" xfId="223" xr:uid="{00000000-0005-0000-0000-00005F010000}"/>
    <cellStyle name="20% - Accent3 3 4 2" xfId="824" xr:uid="{00000000-0005-0000-0000-000060010000}"/>
    <cellStyle name="20% - Accent3 3 4 2 2" xfId="1452" xr:uid="{00000000-0005-0000-0000-000061010000}"/>
    <cellStyle name="20% - Accent3 3 4 2 3" xfId="2080" xr:uid="{00000000-0005-0000-0000-000062010000}"/>
    <cellStyle name="20% - Accent3 3 4 3" xfId="1138" xr:uid="{00000000-0005-0000-0000-000063010000}"/>
    <cellStyle name="20% - Accent3 3 4 4" xfId="1766" xr:uid="{00000000-0005-0000-0000-000064010000}"/>
    <cellStyle name="20% - Accent3 3 4 5" xfId="510" xr:uid="{00000000-0005-0000-0000-000065010000}"/>
    <cellStyle name="20% - Accent3 3 5" xfId="682" xr:uid="{00000000-0005-0000-0000-000066010000}"/>
    <cellStyle name="20% - Accent3 3 5 2" xfId="1310" xr:uid="{00000000-0005-0000-0000-000067010000}"/>
    <cellStyle name="20% - Accent3 3 5 3" xfId="1938" xr:uid="{00000000-0005-0000-0000-000068010000}"/>
    <cellStyle name="20% - Accent3 3 6" xfId="996" xr:uid="{00000000-0005-0000-0000-000069010000}"/>
    <cellStyle name="20% - Accent3 3 7" xfId="1624" xr:uid="{00000000-0005-0000-0000-00006A010000}"/>
    <cellStyle name="20% - Accent3 3 8" xfId="368" xr:uid="{00000000-0005-0000-0000-00006B010000}"/>
    <cellStyle name="20% - Accent3 4" xfId="93" xr:uid="{00000000-0005-0000-0000-00006C010000}"/>
    <cellStyle name="20% - Accent3 4 2" xfId="237" xr:uid="{00000000-0005-0000-0000-00006D010000}"/>
    <cellStyle name="20% - Accent3 4 2 2" xfId="838" xr:uid="{00000000-0005-0000-0000-00006E010000}"/>
    <cellStyle name="20% - Accent3 4 2 2 2" xfId="1466" xr:uid="{00000000-0005-0000-0000-00006F010000}"/>
    <cellStyle name="20% - Accent3 4 2 2 3" xfId="2094" xr:uid="{00000000-0005-0000-0000-000070010000}"/>
    <cellStyle name="20% - Accent3 4 2 3" xfId="1152" xr:uid="{00000000-0005-0000-0000-000071010000}"/>
    <cellStyle name="20% - Accent3 4 2 4" xfId="1780" xr:uid="{00000000-0005-0000-0000-000072010000}"/>
    <cellStyle name="20% - Accent3 4 2 5" xfId="524" xr:uid="{00000000-0005-0000-0000-000073010000}"/>
    <cellStyle name="20% - Accent3 4 3" xfId="695" xr:uid="{00000000-0005-0000-0000-000074010000}"/>
    <cellStyle name="20% - Accent3 4 3 2" xfId="1323" xr:uid="{00000000-0005-0000-0000-000075010000}"/>
    <cellStyle name="20% - Accent3 4 3 3" xfId="1951" xr:uid="{00000000-0005-0000-0000-000076010000}"/>
    <cellStyle name="20% - Accent3 4 4" xfId="1009" xr:uid="{00000000-0005-0000-0000-000077010000}"/>
    <cellStyle name="20% - Accent3 4 5" xfId="1637" xr:uid="{00000000-0005-0000-0000-000078010000}"/>
    <cellStyle name="20% - Accent3 4 6" xfId="381" xr:uid="{00000000-0005-0000-0000-000079010000}"/>
    <cellStyle name="20% - Accent3 5" xfId="128" xr:uid="{00000000-0005-0000-0000-00007A010000}"/>
    <cellStyle name="20% - Accent3 5 2" xfId="272" xr:uid="{00000000-0005-0000-0000-00007B010000}"/>
    <cellStyle name="20% - Accent3 5 2 2" xfId="873" xr:uid="{00000000-0005-0000-0000-00007C010000}"/>
    <cellStyle name="20% - Accent3 5 2 2 2" xfId="1501" xr:uid="{00000000-0005-0000-0000-00007D010000}"/>
    <cellStyle name="20% - Accent3 5 2 2 3" xfId="2129" xr:uid="{00000000-0005-0000-0000-00007E010000}"/>
    <cellStyle name="20% - Accent3 5 2 3" xfId="1187" xr:uid="{00000000-0005-0000-0000-00007F010000}"/>
    <cellStyle name="20% - Accent3 5 2 4" xfId="1815" xr:uid="{00000000-0005-0000-0000-000080010000}"/>
    <cellStyle name="20% - Accent3 5 2 5" xfId="559" xr:uid="{00000000-0005-0000-0000-000081010000}"/>
    <cellStyle name="20% - Accent3 5 3" xfId="730" xr:uid="{00000000-0005-0000-0000-000082010000}"/>
    <cellStyle name="20% - Accent3 5 3 2" xfId="1358" xr:uid="{00000000-0005-0000-0000-000083010000}"/>
    <cellStyle name="20% - Accent3 5 3 3" xfId="1986" xr:uid="{00000000-0005-0000-0000-000084010000}"/>
    <cellStyle name="20% - Accent3 5 4" xfId="1044" xr:uid="{00000000-0005-0000-0000-000085010000}"/>
    <cellStyle name="20% - Accent3 5 5" xfId="1672" xr:uid="{00000000-0005-0000-0000-000086010000}"/>
    <cellStyle name="20% - Accent3 5 6" xfId="416" xr:uid="{00000000-0005-0000-0000-000087010000}"/>
    <cellStyle name="20% - Accent3 6" xfId="187" xr:uid="{00000000-0005-0000-0000-000088010000}"/>
    <cellStyle name="20% - Accent3 6 2" xfId="788" xr:uid="{00000000-0005-0000-0000-000089010000}"/>
    <cellStyle name="20% - Accent3 6 2 2" xfId="1416" xr:uid="{00000000-0005-0000-0000-00008A010000}"/>
    <cellStyle name="20% - Accent3 6 2 3" xfId="2044" xr:uid="{00000000-0005-0000-0000-00008B010000}"/>
    <cellStyle name="20% - Accent3 6 3" xfId="1102" xr:uid="{00000000-0005-0000-0000-00008C010000}"/>
    <cellStyle name="20% - Accent3 6 4" xfId="1730" xr:uid="{00000000-0005-0000-0000-00008D010000}"/>
    <cellStyle name="20% - Accent3 6 5" xfId="474" xr:uid="{00000000-0005-0000-0000-00008E010000}"/>
    <cellStyle name="20% - Accent3 7" xfId="336" xr:uid="{00000000-0005-0000-0000-00008F010000}"/>
    <cellStyle name="20% - Accent3 7 2" xfId="650" xr:uid="{00000000-0005-0000-0000-000090010000}"/>
    <cellStyle name="20% - Accent3 7 2 2" xfId="1278" xr:uid="{00000000-0005-0000-0000-000091010000}"/>
    <cellStyle name="20% - Accent3 7 2 3" xfId="1906" xr:uid="{00000000-0005-0000-0000-000092010000}"/>
    <cellStyle name="20% - Accent3 7 3" xfId="964" xr:uid="{00000000-0005-0000-0000-000093010000}"/>
    <cellStyle name="20% - Accent3 7 4" xfId="1592" xr:uid="{00000000-0005-0000-0000-000094010000}"/>
    <cellStyle name="20% - Accent3 8" xfId="633" xr:uid="{00000000-0005-0000-0000-000095010000}"/>
    <cellStyle name="20% - Accent3 8 2" xfId="947" xr:uid="{00000000-0005-0000-0000-000096010000}"/>
    <cellStyle name="20% - Accent3 8 2 2" xfId="1575" xr:uid="{00000000-0005-0000-0000-000097010000}"/>
    <cellStyle name="20% - Accent3 8 2 3" xfId="2203" xr:uid="{00000000-0005-0000-0000-000098010000}"/>
    <cellStyle name="20% - Accent3 8 3" xfId="1261" xr:uid="{00000000-0005-0000-0000-000099010000}"/>
    <cellStyle name="20% - Accent3 8 4" xfId="1889" xr:uid="{00000000-0005-0000-0000-00009A010000}"/>
    <cellStyle name="20% - Accent3 9" xfId="931" xr:uid="{00000000-0005-0000-0000-00009B010000}"/>
    <cellStyle name="20% - Accent3 9 2" xfId="1559" xr:uid="{00000000-0005-0000-0000-00009C010000}"/>
    <cellStyle name="20% - Accent3 9 3" xfId="2187" xr:uid="{00000000-0005-0000-0000-00009D010000}"/>
    <cellStyle name="20% - Accent4" xfId="35" builtinId="42" customBuiltin="1"/>
    <cellStyle name="20% - Accent4 10" xfId="1247" xr:uid="{00000000-0005-0000-0000-00009F010000}"/>
    <cellStyle name="20% - Accent4 11" xfId="1875" xr:uid="{00000000-0005-0000-0000-0000A0010000}"/>
    <cellStyle name="20% - Accent4 12" xfId="619" xr:uid="{00000000-0005-0000-0000-0000A1010000}"/>
    <cellStyle name="20% - Accent4 2" xfId="63" xr:uid="{00000000-0005-0000-0000-0000A2010000}"/>
    <cellStyle name="20% - Accent4 2 2" xfId="117" xr:uid="{00000000-0005-0000-0000-0000A3010000}"/>
    <cellStyle name="20% - Accent4 2 2 2" xfId="261" xr:uid="{00000000-0005-0000-0000-0000A4010000}"/>
    <cellStyle name="20% - Accent4 2 2 2 2" xfId="862" xr:uid="{00000000-0005-0000-0000-0000A5010000}"/>
    <cellStyle name="20% - Accent4 2 2 2 2 2" xfId="1490" xr:uid="{00000000-0005-0000-0000-0000A6010000}"/>
    <cellStyle name="20% - Accent4 2 2 2 2 3" xfId="2118" xr:uid="{00000000-0005-0000-0000-0000A7010000}"/>
    <cellStyle name="20% - Accent4 2 2 2 3" xfId="1176" xr:uid="{00000000-0005-0000-0000-0000A8010000}"/>
    <cellStyle name="20% - Accent4 2 2 2 4" xfId="1804" xr:uid="{00000000-0005-0000-0000-0000A9010000}"/>
    <cellStyle name="20% - Accent4 2 2 2 5" xfId="548" xr:uid="{00000000-0005-0000-0000-0000AA010000}"/>
    <cellStyle name="20% - Accent4 2 2 3" xfId="719" xr:uid="{00000000-0005-0000-0000-0000AB010000}"/>
    <cellStyle name="20% - Accent4 2 2 3 2" xfId="1347" xr:uid="{00000000-0005-0000-0000-0000AC010000}"/>
    <cellStyle name="20% - Accent4 2 2 3 3" xfId="1975" xr:uid="{00000000-0005-0000-0000-0000AD010000}"/>
    <cellStyle name="20% - Accent4 2 2 4" xfId="1033" xr:uid="{00000000-0005-0000-0000-0000AE010000}"/>
    <cellStyle name="20% - Accent4 2 2 5" xfId="1661" xr:uid="{00000000-0005-0000-0000-0000AF010000}"/>
    <cellStyle name="20% - Accent4 2 2 6" xfId="405" xr:uid="{00000000-0005-0000-0000-0000B0010000}"/>
    <cellStyle name="20% - Accent4 2 3" xfId="118" xr:uid="{00000000-0005-0000-0000-0000B1010000}"/>
    <cellStyle name="20% - Accent4 2 3 2" xfId="262" xr:uid="{00000000-0005-0000-0000-0000B2010000}"/>
    <cellStyle name="20% - Accent4 2 3 2 2" xfId="863" xr:uid="{00000000-0005-0000-0000-0000B3010000}"/>
    <cellStyle name="20% - Accent4 2 3 2 2 2" xfId="1491" xr:uid="{00000000-0005-0000-0000-0000B4010000}"/>
    <cellStyle name="20% - Accent4 2 3 2 2 3" xfId="2119" xr:uid="{00000000-0005-0000-0000-0000B5010000}"/>
    <cellStyle name="20% - Accent4 2 3 2 3" xfId="1177" xr:uid="{00000000-0005-0000-0000-0000B6010000}"/>
    <cellStyle name="20% - Accent4 2 3 2 4" xfId="1805" xr:uid="{00000000-0005-0000-0000-0000B7010000}"/>
    <cellStyle name="20% - Accent4 2 3 2 5" xfId="549" xr:uid="{00000000-0005-0000-0000-0000B8010000}"/>
    <cellStyle name="20% - Accent4 2 3 3" xfId="720" xr:uid="{00000000-0005-0000-0000-0000B9010000}"/>
    <cellStyle name="20% - Accent4 2 3 3 2" xfId="1348" xr:uid="{00000000-0005-0000-0000-0000BA010000}"/>
    <cellStyle name="20% - Accent4 2 3 3 3" xfId="1976" xr:uid="{00000000-0005-0000-0000-0000BB010000}"/>
    <cellStyle name="20% - Accent4 2 3 4" xfId="1034" xr:uid="{00000000-0005-0000-0000-0000BC010000}"/>
    <cellStyle name="20% - Accent4 2 3 5" xfId="1662" xr:uid="{00000000-0005-0000-0000-0000BD010000}"/>
    <cellStyle name="20% - Accent4 2 3 6" xfId="406" xr:uid="{00000000-0005-0000-0000-0000BE010000}"/>
    <cellStyle name="20% - Accent4 2 4" xfId="207" xr:uid="{00000000-0005-0000-0000-0000BF010000}"/>
    <cellStyle name="20% - Accent4 2 4 2" xfId="808" xr:uid="{00000000-0005-0000-0000-0000C0010000}"/>
    <cellStyle name="20% - Accent4 2 4 2 2" xfId="1436" xr:uid="{00000000-0005-0000-0000-0000C1010000}"/>
    <cellStyle name="20% - Accent4 2 4 2 3" xfId="2064" xr:uid="{00000000-0005-0000-0000-0000C2010000}"/>
    <cellStyle name="20% - Accent4 2 4 3" xfId="1122" xr:uid="{00000000-0005-0000-0000-0000C3010000}"/>
    <cellStyle name="20% - Accent4 2 4 4" xfId="1750" xr:uid="{00000000-0005-0000-0000-0000C4010000}"/>
    <cellStyle name="20% - Accent4 2 4 5" xfId="494" xr:uid="{00000000-0005-0000-0000-0000C5010000}"/>
    <cellStyle name="20% - Accent4 2 5" xfId="668" xr:uid="{00000000-0005-0000-0000-0000C6010000}"/>
    <cellStyle name="20% - Accent4 2 5 2" xfId="1296" xr:uid="{00000000-0005-0000-0000-0000C7010000}"/>
    <cellStyle name="20% - Accent4 2 5 3" xfId="1924" xr:uid="{00000000-0005-0000-0000-0000C8010000}"/>
    <cellStyle name="20% - Accent4 2 6" xfId="982" xr:uid="{00000000-0005-0000-0000-0000C9010000}"/>
    <cellStyle name="20% - Accent4 2 7" xfId="1610" xr:uid="{00000000-0005-0000-0000-0000CA010000}"/>
    <cellStyle name="20% - Accent4 2 8" xfId="354" xr:uid="{00000000-0005-0000-0000-0000CB010000}"/>
    <cellStyle name="20% - Accent4 3" xfId="81" xr:uid="{00000000-0005-0000-0000-0000CC010000}"/>
    <cellStyle name="20% - Accent4 3 2" xfId="112" xr:uid="{00000000-0005-0000-0000-0000CD010000}"/>
    <cellStyle name="20% - Accent4 3 2 2" xfId="256" xr:uid="{00000000-0005-0000-0000-0000CE010000}"/>
    <cellStyle name="20% - Accent4 3 2 2 2" xfId="857" xr:uid="{00000000-0005-0000-0000-0000CF010000}"/>
    <cellStyle name="20% - Accent4 3 2 2 2 2" xfId="1485" xr:uid="{00000000-0005-0000-0000-0000D0010000}"/>
    <cellStyle name="20% - Accent4 3 2 2 2 3" xfId="2113" xr:uid="{00000000-0005-0000-0000-0000D1010000}"/>
    <cellStyle name="20% - Accent4 3 2 2 3" xfId="1171" xr:uid="{00000000-0005-0000-0000-0000D2010000}"/>
    <cellStyle name="20% - Accent4 3 2 2 4" xfId="1799" xr:uid="{00000000-0005-0000-0000-0000D3010000}"/>
    <cellStyle name="20% - Accent4 3 2 2 5" xfId="543" xr:uid="{00000000-0005-0000-0000-0000D4010000}"/>
    <cellStyle name="20% - Accent4 3 2 3" xfId="714" xr:uid="{00000000-0005-0000-0000-0000D5010000}"/>
    <cellStyle name="20% - Accent4 3 2 3 2" xfId="1342" xr:uid="{00000000-0005-0000-0000-0000D6010000}"/>
    <cellStyle name="20% - Accent4 3 2 3 3" xfId="1970" xr:uid="{00000000-0005-0000-0000-0000D7010000}"/>
    <cellStyle name="20% - Accent4 3 2 4" xfId="1028" xr:uid="{00000000-0005-0000-0000-0000D8010000}"/>
    <cellStyle name="20% - Accent4 3 2 5" xfId="1656" xr:uid="{00000000-0005-0000-0000-0000D9010000}"/>
    <cellStyle name="20% - Accent4 3 2 6" xfId="400" xr:uid="{00000000-0005-0000-0000-0000DA010000}"/>
    <cellStyle name="20% - Accent4 3 3" xfId="115" xr:uid="{00000000-0005-0000-0000-0000DB010000}"/>
    <cellStyle name="20% - Accent4 3 3 2" xfId="259" xr:uid="{00000000-0005-0000-0000-0000DC010000}"/>
    <cellStyle name="20% - Accent4 3 3 2 2" xfId="860" xr:uid="{00000000-0005-0000-0000-0000DD010000}"/>
    <cellStyle name="20% - Accent4 3 3 2 2 2" xfId="1488" xr:uid="{00000000-0005-0000-0000-0000DE010000}"/>
    <cellStyle name="20% - Accent4 3 3 2 2 3" xfId="2116" xr:uid="{00000000-0005-0000-0000-0000DF010000}"/>
    <cellStyle name="20% - Accent4 3 3 2 3" xfId="1174" xr:uid="{00000000-0005-0000-0000-0000E0010000}"/>
    <cellStyle name="20% - Accent4 3 3 2 4" xfId="1802" xr:uid="{00000000-0005-0000-0000-0000E1010000}"/>
    <cellStyle name="20% - Accent4 3 3 2 5" xfId="546" xr:uid="{00000000-0005-0000-0000-0000E2010000}"/>
    <cellStyle name="20% - Accent4 3 3 3" xfId="717" xr:uid="{00000000-0005-0000-0000-0000E3010000}"/>
    <cellStyle name="20% - Accent4 3 3 3 2" xfId="1345" xr:uid="{00000000-0005-0000-0000-0000E4010000}"/>
    <cellStyle name="20% - Accent4 3 3 3 3" xfId="1973" xr:uid="{00000000-0005-0000-0000-0000E5010000}"/>
    <cellStyle name="20% - Accent4 3 3 4" xfId="1031" xr:uid="{00000000-0005-0000-0000-0000E6010000}"/>
    <cellStyle name="20% - Accent4 3 3 5" xfId="1659" xr:uid="{00000000-0005-0000-0000-0000E7010000}"/>
    <cellStyle name="20% - Accent4 3 3 6" xfId="403" xr:uid="{00000000-0005-0000-0000-0000E8010000}"/>
    <cellStyle name="20% - Accent4 3 4" xfId="225" xr:uid="{00000000-0005-0000-0000-0000E9010000}"/>
    <cellStyle name="20% - Accent4 3 4 2" xfId="826" xr:uid="{00000000-0005-0000-0000-0000EA010000}"/>
    <cellStyle name="20% - Accent4 3 4 2 2" xfId="1454" xr:uid="{00000000-0005-0000-0000-0000EB010000}"/>
    <cellStyle name="20% - Accent4 3 4 2 3" xfId="2082" xr:uid="{00000000-0005-0000-0000-0000EC010000}"/>
    <cellStyle name="20% - Accent4 3 4 3" xfId="1140" xr:uid="{00000000-0005-0000-0000-0000ED010000}"/>
    <cellStyle name="20% - Accent4 3 4 4" xfId="1768" xr:uid="{00000000-0005-0000-0000-0000EE010000}"/>
    <cellStyle name="20% - Accent4 3 4 5" xfId="512" xr:uid="{00000000-0005-0000-0000-0000EF010000}"/>
    <cellStyle name="20% - Accent4 3 5" xfId="684" xr:uid="{00000000-0005-0000-0000-0000F0010000}"/>
    <cellStyle name="20% - Accent4 3 5 2" xfId="1312" xr:uid="{00000000-0005-0000-0000-0000F1010000}"/>
    <cellStyle name="20% - Accent4 3 5 3" xfId="1940" xr:uid="{00000000-0005-0000-0000-0000F2010000}"/>
    <cellStyle name="20% - Accent4 3 6" xfId="998" xr:uid="{00000000-0005-0000-0000-0000F3010000}"/>
    <cellStyle name="20% - Accent4 3 7" xfId="1626" xr:uid="{00000000-0005-0000-0000-0000F4010000}"/>
    <cellStyle name="20% - Accent4 3 8" xfId="370" xr:uid="{00000000-0005-0000-0000-0000F5010000}"/>
    <cellStyle name="20% - Accent4 4" xfId="95" xr:uid="{00000000-0005-0000-0000-0000F6010000}"/>
    <cellStyle name="20% - Accent4 4 2" xfId="239" xr:uid="{00000000-0005-0000-0000-0000F7010000}"/>
    <cellStyle name="20% - Accent4 4 2 2" xfId="840" xr:uid="{00000000-0005-0000-0000-0000F8010000}"/>
    <cellStyle name="20% - Accent4 4 2 2 2" xfId="1468" xr:uid="{00000000-0005-0000-0000-0000F9010000}"/>
    <cellStyle name="20% - Accent4 4 2 2 3" xfId="2096" xr:uid="{00000000-0005-0000-0000-0000FA010000}"/>
    <cellStyle name="20% - Accent4 4 2 3" xfId="1154" xr:uid="{00000000-0005-0000-0000-0000FB010000}"/>
    <cellStyle name="20% - Accent4 4 2 4" xfId="1782" xr:uid="{00000000-0005-0000-0000-0000FC010000}"/>
    <cellStyle name="20% - Accent4 4 2 5" xfId="526" xr:uid="{00000000-0005-0000-0000-0000FD010000}"/>
    <cellStyle name="20% - Accent4 4 3" xfId="697" xr:uid="{00000000-0005-0000-0000-0000FE010000}"/>
    <cellStyle name="20% - Accent4 4 3 2" xfId="1325" xr:uid="{00000000-0005-0000-0000-0000FF010000}"/>
    <cellStyle name="20% - Accent4 4 3 3" xfId="1953" xr:uid="{00000000-0005-0000-0000-000000020000}"/>
    <cellStyle name="20% - Accent4 4 4" xfId="1011" xr:uid="{00000000-0005-0000-0000-000001020000}"/>
    <cellStyle name="20% - Accent4 4 5" xfId="1639" xr:uid="{00000000-0005-0000-0000-000002020000}"/>
    <cellStyle name="20% - Accent4 4 6" xfId="383" xr:uid="{00000000-0005-0000-0000-000003020000}"/>
    <cellStyle name="20% - Accent4 5" xfId="132" xr:uid="{00000000-0005-0000-0000-000004020000}"/>
    <cellStyle name="20% - Accent4 5 2" xfId="276" xr:uid="{00000000-0005-0000-0000-000005020000}"/>
    <cellStyle name="20% - Accent4 5 2 2" xfId="877" xr:uid="{00000000-0005-0000-0000-000006020000}"/>
    <cellStyle name="20% - Accent4 5 2 2 2" xfId="1505" xr:uid="{00000000-0005-0000-0000-000007020000}"/>
    <cellStyle name="20% - Accent4 5 2 2 3" xfId="2133" xr:uid="{00000000-0005-0000-0000-000008020000}"/>
    <cellStyle name="20% - Accent4 5 2 3" xfId="1191" xr:uid="{00000000-0005-0000-0000-000009020000}"/>
    <cellStyle name="20% - Accent4 5 2 4" xfId="1819" xr:uid="{00000000-0005-0000-0000-00000A020000}"/>
    <cellStyle name="20% - Accent4 5 2 5" xfId="563" xr:uid="{00000000-0005-0000-0000-00000B020000}"/>
    <cellStyle name="20% - Accent4 5 3" xfId="734" xr:uid="{00000000-0005-0000-0000-00000C020000}"/>
    <cellStyle name="20% - Accent4 5 3 2" xfId="1362" xr:uid="{00000000-0005-0000-0000-00000D020000}"/>
    <cellStyle name="20% - Accent4 5 3 3" xfId="1990" xr:uid="{00000000-0005-0000-0000-00000E020000}"/>
    <cellStyle name="20% - Accent4 5 4" xfId="1048" xr:uid="{00000000-0005-0000-0000-00000F020000}"/>
    <cellStyle name="20% - Accent4 5 5" xfId="1676" xr:uid="{00000000-0005-0000-0000-000010020000}"/>
    <cellStyle name="20% - Accent4 5 6" xfId="420" xr:uid="{00000000-0005-0000-0000-000011020000}"/>
    <cellStyle name="20% - Accent4 6" xfId="189" xr:uid="{00000000-0005-0000-0000-000012020000}"/>
    <cellStyle name="20% - Accent4 6 2" xfId="790" xr:uid="{00000000-0005-0000-0000-000013020000}"/>
    <cellStyle name="20% - Accent4 6 2 2" xfId="1418" xr:uid="{00000000-0005-0000-0000-000014020000}"/>
    <cellStyle name="20% - Accent4 6 2 3" xfId="2046" xr:uid="{00000000-0005-0000-0000-000015020000}"/>
    <cellStyle name="20% - Accent4 6 3" xfId="1104" xr:uid="{00000000-0005-0000-0000-000016020000}"/>
    <cellStyle name="20% - Accent4 6 4" xfId="1732" xr:uid="{00000000-0005-0000-0000-000017020000}"/>
    <cellStyle name="20% - Accent4 6 5" xfId="476" xr:uid="{00000000-0005-0000-0000-000018020000}"/>
    <cellStyle name="20% - Accent4 7" xfId="338" xr:uid="{00000000-0005-0000-0000-000019020000}"/>
    <cellStyle name="20% - Accent4 7 2" xfId="652" xr:uid="{00000000-0005-0000-0000-00001A020000}"/>
    <cellStyle name="20% - Accent4 7 2 2" xfId="1280" xr:uid="{00000000-0005-0000-0000-00001B020000}"/>
    <cellStyle name="20% - Accent4 7 2 3" xfId="1908" xr:uid="{00000000-0005-0000-0000-00001C020000}"/>
    <cellStyle name="20% - Accent4 7 3" xfId="966" xr:uid="{00000000-0005-0000-0000-00001D020000}"/>
    <cellStyle name="20% - Accent4 7 4" xfId="1594" xr:uid="{00000000-0005-0000-0000-00001E020000}"/>
    <cellStyle name="20% - Accent4 8" xfId="635" xr:uid="{00000000-0005-0000-0000-00001F020000}"/>
    <cellStyle name="20% - Accent4 8 2" xfId="949" xr:uid="{00000000-0005-0000-0000-000020020000}"/>
    <cellStyle name="20% - Accent4 8 2 2" xfId="1577" xr:uid="{00000000-0005-0000-0000-000021020000}"/>
    <cellStyle name="20% - Accent4 8 2 3" xfId="2205" xr:uid="{00000000-0005-0000-0000-000022020000}"/>
    <cellStyle name="20% - Accent4 8 3" xfId="1263" xr:uid="{00000000-0005-0000-0000-000023020000}"/>
    <cellStyle name="20% - Accent4 8 4" xfId="1891" xr:uid="{00000000-0005-0000-0000-000024020000}"/>
    <cellStyle name="20% - Accent4 9" xfId="933" xr:uid="{00000000-0005-0000-0000-000025020000}"/>
    <cellStyle name="20% - Accent4 9 2" xfId="1561" xr:uid="{00000000-0005-0000-0000-000026020000}"/>
    <cellStyle name="20% - Accent4 9 3" xfId="2189" xr:uid="{00000000-0005-0000-0000-000027020000}"/>
    <cellStyle name="20% - Accent5" xfId="39" builtinId="46" customBuiltin="1"/>
    <cellStyle name="20% - Accent5 10" xfId="1249" xr:uid="{00000000-0005-0000-0000-000029020000}"/>
    <cellStyle name="20% - Accent5 11" xfId="1877" xr:uid="{00000000-0005-0000-0000-00002A020000}"/>
    <cellStyle name="20% - Accent5 12" xfId="621" xr:uid="{00000000-0005-0000-0000-00002B020000}"/>
    <cellStyle name="20% - Accent5 2" xfId="65" xr:uid="{00000000-0005-0000-0000-00002C020000}"/>
    <cellStyle name="20% - Accent5 2 2" xfId="135" xr:uid="{00000000-0005-0000-0000-00002D020000}"/>
    <cellStyle name="20% - Accent5 2 2 2" xfId="279" xr:uid="{00000000-0005-0000-0000-00002E020000}"/>
    <cellStyle name="20% - Accent5 2 2 2 2" xfId="880" xr:uid="{00000000-0005-0000-0000-00002F020000}"/>
    <cellStyle name="20% - Accent5 2 2 2 2 2" xfId="1508" xr:uid="{00000000-0005-0000-0000-000030020000}"/>
    <cellStyle name="20% - Accent5 2 2 2 2 3" xfId="2136" xr:uid="{00000000-0005-0000-0000-000031020000}"/>
    <cellStyle name="20% - Accent5 2 2 2 3" xfId="1194" xr:uid="{00000000-0005-0000-0000-000032020000}"/>
    <cellStyle name="20% - Accent5 2 2 2 4" xfId="1822" xr:uid="{00000000-0005-0000-0000-000033020000}"/>
    <cellStyle name="20% - Accent5 2 2 2 5" xfId="566" xr:uid="{00000000-0005-0000-0000-000034020000}"/>
    <cellStyle name="20% - Accent5 2 2 3" xfId="737" xr:uid="{00000000-0005-0000-0000-000035020000}"/>
    <cellStyle name="20% - Accent5 2 2 3 2" xfId="1365" xr:uid="{00000000-0005-0000-0000-000036020000}"/>
    <cellStyle name="20% - Accent5 2 2 3 3" xfId="1993" xr:uid="{00000000-0005-0000-0000-000037020000}"/>
    <cellStyle name="20% - Accent5 2 2 4" xfId="1051" xr:uid="{00000000-0005-0000-0000-000038020000}"/>
    <cellStyle name="20% - Accent5 2 2 5" xfId="1679" xr:uid="{00000000-0005-0000-0000-000039020000}"/>
    <cellStyle name="20% - Accent5 2 2 6" xfId="423" xr:uid="{00000000-0005-0000-0000-00003A020000}"/>
    <cellStyle name="20% - Accent5 2 3" xfId="139" xr:uid="{00000000-0005-0000-0000-00003B020000}"/>
    <cellStyle name="20% - Accent5 2 3 2" xfId="283" xr:uid="{00000000-0005-0000-0000-00003C020000}"/>
    <cellStyle name="20% - Accent5 2 3 2 2" xfId="884" xr:uid="{00000000-0005-0000-0000-00003D020000}"/>
    <cellStyle name="20% - Accent5 2 3 2 2 2" xfId="1512" xr:uid="{00000000-0005-0000-0000-00003E020000}"/>
    <cellStyle name="20% - Accent5 2 3 2 2 3" xfId="2140" xr:uid="{00000000-0005-0000-0000-00003F020000}"/>
    <cellStyle name="20% - Accent5 2 3 2 3" xfId="1198" xr:uid="{00000000-0005-0000-0000-000040020000}"/>
    <cellStyle name="20% - Accent5 2 3 2 4" xfId="1826" xr:uid="{00000000-0005-0000-0000-000041020000}"/>
    <cellStyle name="20% - Accent5 2 3 2 5" xfId="570" xr:uid="{00000000-0005-0000-0000-000042020000}"/>
    <cellStyle name="20% - Accent5 2 3 3" xfId="741" xr:uid="{00000000-0005-0000-0000-000043020000}"/>
    <cellStyle name="20% - Accent5 2 3 3 2" xfId="1369" xr:uid="{00000000-0005-0000-0000-000044020000}"/>
    <cellStyle name="20% - Accent5 2 3 3 3" xfId="1997" xr:uid="{00000000-0005-0000-0000-000045020000}"/>
    <cellStyle name="20% - Accent5 2 3 4" xfId="1055" xr:uid="{00000000-0005-0000-0000-000046020000}"/>
    <cellStyle name="20% - Accent5 2 3 5" xfId="1683" xr:uid="{00000000-0005-0000-0000-000047020000}"/>
    <cellStyle name="20% - Accent5 2 3 6" xfId="427" xr:uid="{00000000-0005-0000-0000-000048020000}"/>
    <cellStyle name="20% - Accent5 2 4" xfId="209" xr:uid="{00000000-0005-0000-0000-000049020000}"/>
    <cellStyle name="20% - Accent5 2 4 2" xfId="810" xr:uid="{00000000-0005-0000-0000-00004A020000}"/>
    <cellStyle name="20% - Accent5 2 4 2 2" xfId="1438" xr:uid="{00000000-0005-0000-0000-00004B020000}"/>
    <cellStyle name="20% - Accent5 2 4 2 3" xfId="2066" xr:uid="{00000000-0005-0000-0000-00004C020000}"/>
    <cellStyle name="20% - Accent5 2 4 3" xfId="1124" xr:uid="{00000000-0005-0000-0000-00004D020000}"/>
    <cellStyle name="20% - Accent5 2 4 4" xfId="1752" xr:uid="{00000000-0005-0000-0000-00004E020000}"/>
    <cellStyle name="20% - Accent5 2 4 5" xfId="496" xr:uid="{00000000-0005-0000-0000-00004F020000}"/>
    <cellStyle name="20% - Accent5 2 5" xfId="670" xr:uid="{00000000-0005-0000-0000-000050020000}"/>
    <cellStyle name="20% - Accent5 2 5 2" xfId="1298" xr:uid="{00000000-0005-0000-0000-000051020000}"/>
    <cellStyle name="20% - Accent5 2 5 3" xfId="1926" xr:uid="{00000000-0005-0000-0000-000052020000}"/>
    <cellStyle name="20% - Accent5 2 6" xfId="984" xr:uid="{00000000-0005-0000-0000-000053020000}"/>
    <cellStyle name="20% - Accent5 2 7" xfId="1612" xr:uid="{00000000-0005-0000-0000-000054020000}"/>
    <cellStyle name="20% - Accent5 2 8" xfId="356" xr:uid="{00000000-0005-0000-0000-000055020000}"/>
    <cellStyle name="20% - Accent5 3" xfId="83" xr:uid="{00000000-0005-0000-0000-000056020000}"/>
    <cellStyle name="20% - Accent5 3 2" xfId="127" xr:uid="{00000000-0005-0000-0000-000057020000}"/>
    <cellStyle name="20% - Accent5 3 2 2" xfId="271" xr:uid="{00000000-0005-0000-0000-000058020000}"/>
    <cellStyle name="20% - Accent5 3 2 2 2" xfId="872" xr:uid="{00000000-0005-0000-0000-000059020000}"/>
    <cellStyle name="20% - Accent5 3 2 2 2 2" xfId="1500" xr:uid="{00000000-0005-0000-0000-00005A020000}"/>
    <cellStyle name="20% - Accent5 3 2 2 2 3" xfId="2128" xr:uid="{00000000-0005-0000-0000-00005B020000}"/>
    <cellStyle name="20% - Accent5 3 2 2 3" xfId="1186" xr:uid="{00000000-0005-0000-0000-00005C020000}"/>
    <cellStyle name="20% - Accent5 3 2 2 4" xfId="1814" xr:uid="{00000000-0005-0000-0000-00005D020000}"/>
    <cellStyle name="20% - Accent5 3 2 2 5" xfId="558" xr:uid="{00000000-0005-0000-0000-00005E020000}"/>
    <cellStyle name="20% - Accent5 3 2 3" xfId="729" xr:uid="{00000000-0005-0000-0000-00005F020000}"/>
    <cellStyle name="20% - Accent5 3 2 3 2" xfId="1357" xr:uid="{00000000-0005-0000-0000-000060020000}"/>
    <cellStyle name="20% - Accent5 3 2 3 3" xfId="1985" xr:uid="{00000000-0005-0000-0000-000061020000}"/>
    <cellStyle name="20% - Accent5 3 2 4" xfId="1043" xr:uid="{00000000-0005-0000-0000-000062020000}"/>
    <cellStyle name="20% - Accent5 3 2 5" xfId="1671" xr:uid="{00000000-0005-0000-0000-000063020000}"/>
    <cellStyle name="20% - Accent5 3 2 6" xfId="415" xr:uid="{00000000-0005-0000-0000-000064020000}"/>
    <cellStyle name="20% - Accent5 3 3" xfId="131" xr:uid="{00000000-0005-0000-0000-000065020000}"/>
    <cellStyle name="20% - Accent5 3 3 2" xfId="275" xr:uid="{00000000-0005-0000-0000-000066020000}"/>
    <cellStyle name="20% - Accent5 3 3 2 2" xfId="876" xr:uid="{00000000-0005-0000-0000-000067020000}"/>
    <cellStyle name="20% - Accent5 3 3 2 2 2" xfId="1504" xr:uid="{00000000-0005-0000-0000-000068020000}"/>
    <cellStyle name="20% - Accent5 3 3 2 2 3" xfId="2132" xr:uid="{00000000-0005-0000-0000-000069020000}"/>
    <cellStyle name="20% - Accent5 3 3 2 3" xfId="1190" xr:uid="{00000000-0005-0000-0000-00006A020000}"/>
    <cellStyle name="20% - Accent5 3 3 2 4" xfId="1818" xr:uid="{00000000-0005-0000-0000-00006B020000}"/>
    <cellStyle name="20% - Accent5 3 3 2 5" xfId="562" xr:uid="{00000000-0005-0000-0000-00006C020000}"/>
    <cellStyle name="20% - Accent5 3 3 3" xfId="733" xr:uid="{00000000-0005-0000-0000-00006D020000}"/>
    <cellStyle name="20% - Accent5 3 3 3 2" xfId="1361" xr:uid="{00000000-0005-0000-0000-00006E020000}"/>
    <cellStyle name="20% - Accent5 3 3 3 3" xfId="1989" xr:uid="{00000000-0005-0000-0000-00006F020000}"/>
    <cellStyle name="20% - Accent5 3 3 4" xfId="1047" xr:uid="{00000000-0005-0000-0000-000070020000}"/>
    <cellStyle name="20% - Accent5 3 3 5" xfId="1675" xr:uid="{00000000-0005-0000-0000-000071020000}"/>
    <cellStyle name="20% - Accent5 3 3 6" xfId="419" xr:uid="{00000000-0005-0000-0000-000072020000}"/>
    <cellStyle name="20% - Accent5 3 4" xfId="227" xr:uid="{00000000-0005-0000-0000-000073020000}"/>
    <cellStyle name="20% - Accent5 3 4 2" xfId="828" xr:uid="{00000000-0005-0000-0000-000074020000}"/>
    <cellStyle name="20% - Accent5 3 4 2 2" xfId="1456" xr:uid="{00000000-0005-0000-0000-000075020000}"/>
    <cellStyle name="20% - Accent5 3 4 2 3" xfId="2084" xr:uid="{00000000-0005-0000-0000-000076020000}"/>
    <cellStyle name="20% - Accent5 3 4 3" xfId="1142" xr:uid="{00000000-0005-0000-0000-000077020000}"/>
    <cellStyle name="20% - Accent5 3 4 4" xfId="1770" xr:uid="{00000000-0005-0000-0000-000078020000}"/>
    <cellStyle name="20% - Accent5 3 4 5" xfId="514" xr:uid="{00000000-0005-0000-0000-000079020000}"/>
    <cellStyle name="20% - Accent5 3 5" xfId="686" xr:uid="{00000000-0005-0000-0000-00007A020000}"/>
    <cellStyle name="20% - Accent5 3 5 2" xfId="1314" xr:uid="{00000000-0005-0000-0000-00007B020000}"/>
    <cellStyle name="20% - Accent5 3 5 3" xfId="1942" xr:uid="{00000000-0005-0000-0000-00007C020000}"/>
    <cellStyle name="20% - Accent5 3 6" xfId="1000" xr:uid="{00000000-0005-0000-0000-00007D020000}"/>
    <cellStyle name="20% - Accent5 3 7" xfId="1628" xr:uid="{00000000-0005-0000-0000-00007E020000}"/>
    <cellStyle name="20% - Accent5 3 8" xfId="372" xr:uid="{00000000-0005-0000-0000-00007F020000}"/>
    <cellStyle name="20% - Accent5 4" xfId="97" xr:uid="{00000000-0005-0000-0000-000080020000}"/>
    <cellStyle name="20% - Accent5 4 2" xfId="241" xr:uid="{00000000-0005-0000-0000-000081020000}"/>
    <cellStyle name="20% - Accent5 4 2 2" xfId="842" xr:uid="{00000000-0005-0000-0000-000082020000}"/>
    <cellStyle name="20% - Accent5 4 2 2 2" xfId="1470" xr:uid="{00000000-0005-0000-0000-000083020000}"/>
    <cellStyle name="20% - Accent5 4 2 2 3" xfId="2098" xr:uid="{00000000-0005-0000-0000-000084020000}"/>
    <cellStyle name="20% - Accent5 4 2 3" xfId="1156" xr:uid="{00000000-0005-0000-0000-000085020000}"/>
    <cellStyle name="20% - Accent5 4 2 4" xfId="1784" xr:uid="{00000000-0005-0000-0000-000086020000}"/>
    <cellStyle name="20% - Accent5 4 2 5" xfId="528" xr:uid="{00000000-0005-0000-0000-000087020000}"/>
    <cellStyle name="20% - Accent5 4 3" xfId="699" xr:uid="{00000000-0005-0000-0000-000088020000}"/>
    <cellStyle name="20% - Accent5 4 3 2" xfId="1327" xr:uid="{00000000-0005-0000-0000-000089020000}"/>
    <cellStyle name="20% - Accent5 4 3 3" xfId="1955" xr:uid="{00000000-0005-0000-0000-00008A020000}"/>
    <cellStyle name="20% - Accent5 4 4" xfId="1013" xr:uid="{00000000-0005-0000-0000-00008B020000}"/>
    <cellStyle name="20% - Accent5 4 5" xfId="1641" xr:uid="{00000000-0005-0000-0000-00008C020000}"/>
    <cellStyle name="20% - Accent5 4 6" xfId="385" xr:uid="{00000000-0005-0000-0000-00008D020000}"/>
    <cellStyle name="20% - Accent5 5" xfId="136" xr:uid="{00000000-0005-0000-0000-00008E020000}"/>
    <cellStyle name="20% - Accent5 5 2" xfId="280" xr:uid="{00000000-0005-0000-0000-00008F020000}"/>
    <cellStyle name="20% - Accent5 5 2 2" xfId="881" xr:uid="{00000000-0005-0000-0000-000090020000}"/>
    <cellStyle name="20% - Accent5 5 2 2 2" xfId="1509" xr:uid="{00000000-0005-0000-0000-000091020000}"/>
    <cellStyle name="20% - Accent5 5 2 2 3" xfId="2137" xr:uid="{00000000-0005-0000-0000-000092020000}"/>
    <cellStyle name="20% - Accent5 5 2 3" xfId="1195" xr:uid="{00000000-0005-0000-0000-000093020000}"/>
    <cellStyle name="20% - Accent5 5 2 4" xfId="1823" xr:uid="{00000000-0005-0000-0000-000094020000}"/>
    <cellStyle name="20% - Accent5 5 2 5" xfId="567" xr:uid="{00000000-0005-0000-0000-000095020000}"/>
    <cellStyle name="20% - Accent5 5 3" xfId="738" xr:uid="{00000000-0005-0000-0000-000096020000}"/>
    <cellStyle name="20% - Accent5 5 3 2" xfId="1366" xr:uid="{00000000-0005-0000-0000-000097020000}"/>
    <cellStyle name="20% - Accent5 5 3 3" xfId="1994" xr:uid="{00000000-0005-0000-0000-000098020000}"/>
    <cellStyle name="20% - Accent5 5 4" xfId="1052" xr:uid="{00000000-0005-0000-0000-000099020000}"/>
    <cellStyle name="20% - Accent5 5 5" xfId="1680" xr:uid="{00000000-0005-0000-0000-00009A020000}"/>
    <cellStyle name="20% - Accent5 5 6" xfId="424" xr:uid="{00000000-0005-0000-0000-00009B020000}"/>
    <cellStyle name="20% - Accent5 6" xfId="191" xr:uid="{00000000-0005-0000-0000-00009C020000}"/>
    <cellStyle name="20% - Accent5 6 2" xfId="792" xr:uid="{00000000-0005-0000-0000-00009D020000}"/>
    <cellStyle name="20% - Accent5 6 2 2" xfId="1420" xr:uid="{00000000-0005-0000-0000-00009E020000}"/>
    <cellStyle name="20% - Accent5 6 2 3" xfId="2048" xr:uid="{00000000-0005-0000-0000-00009F020000}"/>
    <cellStyle name="20% - Accent5 6 3" xfId="1106" xr:uid="{00000000-0005-0000-0000-0000A0020000}"/>
    <cellStyle name="20% - Accent5 6 4" xfId="1734" xr:uid="{00000000-0005-0000-0000-0000A1020000}"/>
    <cellStyle name="20% - Accent5 6 5" xfId="478" xr:uid="{00000000-0005-0000-0000-0000A2020000}"/>
    <cellStyle name="20% - Accent5 7" xfId="340" xr:uid="{00000000-0005-0000-0000-0000A3020000}"/>
    <cellStyle name="20% - Accent5 7 2" xfId="654" xr:uid="{00000000-0005-0000-0000-0000A4020000}"/>
    <cellStyle name="20% - Accent5 7 2 2" xfId="1282" xr:uid="{00000000-0005-0000-0000-0000A5020000}"/>
    <cellStyle name="20% - Accent5 7 2 3" xfId="1910" xr:uid="{00000000-0005-0000-0000-0000A6020000}"/>
    <cellStyle name="20% - Accent5 7 3" xfId="968" xr:uid="{00000000-0005-0000-0000-0000A7020000}"/>
    <cellStyle name="20% - Accent5 7 4" xfId="1596" xr:uid="{00000000-0005-0000-0000-0000A8020000}"/>
    <cellStyle name="20% - Accent5 8" xfId="637" xr:uid="{00000000-0005-0000-0000-0000A9020000}"/>
    <cellStyle name="20% - Accent5 8 2" xfId="951" xr:uid="{00000000-0005-0000-0000-0000AA020000}"/>
    <cellStyle name="20% - Accent5 8 2 2" xfId="1579" xr:uid="{00000000-0005-0000-0000-0000AB020000}"/>
    <cellStyle name="20% - Accent5 8 2 3" xfId="2207" xr:uid="{00000000-0005-0000-0000-0000AC020000}"/>
    <cellStyle name="20% - Accent5 8 3" xfId="1265" xr:uid="{00000000-0005-0000-0000-0000AD020000}"/>
    <cellStyle name="20% - Accent5 8 4" xfId="1893" xr:uid="{00000000-0005-0000-0000-0000AE020000}"/>
    <cellStyle name="20% - Accent5 9" xfId="935" xr:uid="{00000000-0005-0000-0000-0000AF020000}"/>
    <cellStyle name="20% - Accent5 9 2" xfId="1563" xr:uid="{00000000-0005-0000-0000-0000B0020000}"/>
    <cellStyle name="20% - Accent5 9 3" xfId="2191" xr:uid="{00000000-0005-0000-0000-0000B1020000}"/>
    <cellStyle name="20% - Accent6" xfId="43" builtinId="50" customBuiltin="1"/>
    <cellStyle name="20% - Accent6 10" xfId="1251" xr:uid="{00000000-0005-0000-0000-0000B3020000}"/>
    <cellStyle name="20% - Accent6 11" xfId="1879" xr:uid="{00000000-0005-0000-0000-0000B4020000}"/>
    <cellStyle name="20% - Accent6 12" xfId="623" xr:uid="{00000000-0005-0000-0000-0000B5020000}"/>
    <cellStyle name="20% - Accent6 2" xfId="67" xr:uid="{00000000-0005-0000-0000-0000B6020000}"/>
    <cellStyle name="20% - Accent6 2 2" xfId="119" xr:uid="{00000000-0005-0000-0000-0000B7020000}"/>
    <cellStyle name="20% - Accent6 2 2 2" xfId="263" xr:uid="{00000000-0005-0000-0000-0000B8020000}"/>
    <cellStyle name="20% - Accent6 2 2 2 2" xfId="864" xr:uid="{00000000-0005-0000-0000-0000B9020000}"/>
    <cellStyle name="20% - Accent6 2 2 2 2 2" xfId="1492" xr:uid="{00000000-0005-0000-0000-0000BA020000}"/>
    <cellStyle name="20% - Accent6 2 2 2 2 3" xfId="2120" xr:uid="{00000000-0005-0000-0000-0000BB020000}"/>
    <cellStyle name="20% - Accent6 2 2 2 3" xfId="1178" xr:uid="{00000000-0005-0000-0000-0000BC020000}"/>
    <cellStyle name="20% - Accent6 2 2 2 4" xfId="1806" xr:uid="{00000000-0005-0000-0000-0000BD020000}"/>
    <cellStyle name="20% - Accent6 2 2 2 5" xfId="550" xr:uid="{00000000-0005-0000-0000-0000BE020000}"/>
    <cellStyle name="20% - Accent6 2 2 3" xfId="721" xr:uid="{00000000-0005-0000-0000-0000BF020000}"/>
    <cellStyle name="20% - Accent6 2 2 3 2" xfId="1349" xr:uid="{00000000-0005-0000-0000-0000C0020000}"/>
    <cellStyle name="20% - Accent6 2 2 3 3" xfId="1977" xr:uid="{00000000-0005-0000-0000-0000C1020000}"/>
    <cellStyle name="20% - Accent6 2 2 4" xfId="1035" xr:uid="{00000000-0005-0000-0000-0000C2020000}"/>
    <cellStyle name="20% - Accent6 2 2 5" xfId="1663" xr:uid="{00000000-0005-0000-0000-0000C3020000}"/>
    <cellStyle name="20% - Accent6 2 2 6" xfId="407" xr:uid="{00000000-0005-0000-0000-0000C4020000}"/>
    <cellStyle name="20% - Accent6 2 3" xfId="123" xr:uid="{00000000-0005-0000-0000-0000C5020000}"/>
    <cellStyle name="20% - Accent6 2 3 2" xfId="267" xr:uid="{00000000-0005-0000-0000-0000C6020000}"/>
    <cellStyle name="20% - Accent6 2 3 2 2" xfId="868" xr:uid="{00000000-0005-0000-0000-0000C7020000}"/>
    <cellStyle name="20% - Accent6 2 3 2 2 2" xfId="1496" xr:uid="{00000000-0005-0000-0000-0000C8020000}"/>
    <cellStyle name="20% - Accent6 2 3 2 2 3" xfId="2124" xr:uid="{00000000-0005-0000-0000-0000C9020000}"/>
    <cellStyle name="20% - Accent6 2 3 2 3" xfId="1182" xr:uid="{00000000-0005-0000-0000-0000CA020000}"/>
    <cellStyle name="20% - Accent6 2 3 2 4" xfId="1810" xr:uid="{00000000-0005-0000-0000-0000CB020000}"/>
    <cellStyle name="20% - Accent6 2 3 2 5" xfId="554" xr:uid="{00000000-0005-0000-0000-0000CC020000}"/>
    <cellStyle name="20% - Accent6 2 3 3" xfId="725" xr:uid="{00000000-0005-0000-0000-0000CD020000}"/>
    <cellStyle name="20% - Accent6 2 3 3 2" xfId="1353" xr:uid="{00000000-0005-0000-0000-0000CE020000}"/>
    <cellStyle name="20% - Accent6 2 3 3 3" xfId="1981" xr:uid="{00000000-0005-0000-0000-0000CF020000}"/>
    <cellStyle name="20% - Accent6 2 3 4" xfId="1039" xr:uid="{00000000-0005-0000-0000-0000D0020000}"/>
    <cellStyle name="20% - Accent6 2 3 5" xfId="1667" xr:uid="{00000000-0005-0000-0000-0000D1020000}"/>
    <cellStyle name="20% - Accent6 2 3 6" xfId="411" xr:uid="{00000000-0005-0000-0000-0000D2020000}"/>
    <cellStyle name="20% - Accent6 2 4" xfId="211" xr:uid="{00000000-0005-0000-0000-0000D3020000}"/>
    <cellStyle name="20% - Accent6 2 4 2" xfId="812" xr:uid="{00000000-0005-0000-0000-0000D4020000}"/>
    <cellStyle name="20% - Accent6 2 4 2 2" xfId="1440" xr:uid="{00000000-0005-0000-0000-0000D5020000}"/>
    <cellStyle name="20% - Accent6 2 4 2 3" xfId="2068" xr:uid="{00000000-0005-0000-0000-0000D6020000}"/>
    <cellStyle name="20% - Accent6 2 4 3" xfId="1126" xr:uid="{00000000-0005-0000-0000-0000D7020000}"/>
    <cellStyle name="20% - Accent6 2 4 4" xfId="1754" xr:uid="{00000000-0005-0000-0000-0000D8020000}"/>
    <cellStyle name="20% - Accent6 2 4 5" xfId="498" xr:uid="{00000000-0005-0000-0000-0000D9020000}"/>
    <cellStyle name="20% - Accent6 2 5" xfId="672" xr:uid="{00000000-0005-0000-0000-0000DA020000}"/>
    <cellStyle name="20% - Accent6 2 5 2" xfId="1300" xr:uid="{00000000-0005-0000-0000-0000DB020000}"/>
    <cellStyle name="20% - Accent6 2 5 3" xfId="1928" xr:uid="{00000000-0005-0000-0000-0000DC020000}"/>
    <cellStyle name="20% - Accent6 2 6" xfId="986" xr:uid="{00000000-0005-0000-0000-0000DD020000}"/>
    <cellStyle name="20% - Accent6 2 7" xfId="1614" xr:uid="{00000000-0005-0000-0000-0000DE020000}"/>
    <cellStyle name="20% - Accent6 2 8" xfId="358" xr:uid="{00000000-0005-0000-0000-0000DF020000}"/>
    <cellStyle name="20% - Accent6 3" xfId="85" xr:uid="{00000000-0005-0000-0000-0000E0020000}"/>
    <cellStyle name="20% - Accent6 3 2" xfId="138" xr:uid="{00000000-0005-0000-0000-0000E1020000}"/>
    <cellStyle name="20% - Accent6 3 2 2" xfId="282" xr:uid="{00000000-0005-0000-0000-0000E2020000}"/>
    <cellStyle name="20% - Accent6 3 2 2 2" xfId="883" xr:uid="{00000000-0005-0000-0000-0000E3020000}"/>
    <cellStyle name="20% - Accent6 3 2 2 2 2" xfId="1511" xr:uid="{00000000-0005-0000-0000-0000E4020000}"/>
    <cellStyle name="20% - Accent6 3 2 2 2 3" xfId="2139" xr:uid="{00000000-0005-0000-0000-0000E5020000}"/>
    <cellStyle name="20% - Accent6 3 2 2 3" xfId="1197" xr:uid="{00000000-0005-0000-0000-0000E6020000}"/>
    <cellStyle name="20% - Accent6 3 2 2 4" xfId="1825" xr:uid="{00000000-0005-0000-0000-0000E7020000}"/>
    <cellStyle name="20% - Accent6 3 2 2 5" xfId="569" xr:uid="{00000000-0005-0000-0000-0000E8020000}"/>
    <cellStyle name="20% - Accent6 3 2 3" xfId="740" xr:uid="{00000000-0005-0000-0000-0000E9020000}"/>
    <cellStyle name="20% - Accent6 3 2 3 2" xfId="1368" xr:uid="{00000000-0005-0000-0000-0000EA020000}"/>
    <cellStyle name="20% - Accent6 3 2 3 3" xfId="1996" xr:uid="{00000000-0005-0000-0000-0000EB020000}"/>
    <cellStyle name="20% - Accent6 3 2 4" xfId="1054" xr:uid="{00000000-0005-0000-0000-0000EC020000}"/>
    <cellStyle name="20% - Accent6 3 2 5" xfId="1682" xr:uid="{00000000-0005-0000-0000-0000ED020000}"/>
    <cellStyle name="20% - Accent6 3 2 6" xfId="426" xr:uid="{00000000-0005-0000-0000-0000EE020000}"/>
    <cellStyle name="20% - Accent6 3 3" xfId="142" xr:uid="{00000000-0005-0000-0000-0000EF020000}"/>
    <cellStyle name="20% - Accent6 3 3 2" xfId="286" xr:uid="{00000000-0005-0000-0000-0000F0020000}"/>
    <cellStyle name="20% - Accent6 3 3 2 2" xfId="887" xr:uid="{00000000-0005-0000-0000-0000F1020000}"/>
    <cellStyle name="20% - Accent6 3 3 2 2 2" xfId="1515" xr:uid="{00000000-0005-0000-0000-0000F2020000}"/>
    <cellStyle name="20% - Accent6 3 3 2 2 3" xfId="2143" xr:uid="{00000000-0005-0000-0000-0000F3020000}"/>
    <cellStyle name="20% - Accent6 3 3 2 3" xfId="1201" xr:uid="{00000000-0005-0000-0000-0000F4020000}"/>
    <cellStyle name="20% - Accent6 3 3 2 4" xfId="1829" xr:uid="{00000000-0005-0000-0000-0000F5020000}"/>
    <cellStyle name="20% - Accent6 3 3 2 5" xfId="573" xr:uid="{00000000-0005-0000-0000-0000F6020000}"/>
    <cellStyle name="20% - Accent6 3 3 3" xfId="744" xr:uid="{00000000-0005-0000-0000-0000F7020000}"/>
    <cellStyle name="20% - Accent6 3 3 3 2" xfId="1372" xr:uid="{00000000-0005-0000-0000-0000F8020000}"/>
    <cellStyle name="20% - Accent6 3 3 3 3" xfId="2000" xr:uid="{00000000-0005-0000-0000-0000F9020000}"/>
    <cellStyle name="20% - Accent6 3 3 4" xfId="1058" xr:uid="{00000000-0005-0000-0000-0000FA020000}"/>
    <cellStyle name="20% - Accent6 3 3 5" xfId="1686" xr:uid="{00000000-0005-0000-0000-0000FB020000}"/>
    <cellStyle name="20% - Accent6 3 3 6" xfId="430" xr:uid="{00000000-0005-0000-0000-0000FC020000}"/>
    <cellStyle name="20% - Accent6 3 4" xfId="229" xr:uid="{00000000-0005-0000-0000-0000FD020000}"/>
    <cellStyle name="20% - Accent6 3 4 2" xfId="830" xr:uid="{00000000-0005-0000-0000-0000FE020000}"/>
    <cellStyle name="20% - Accent6 3 4 2 2" xfId="1458" xr:uid="{00000000-0005-0000-0000-0000FF020000}"/>
    <cellStyle name="20% - Accent6 3 4 2 3" xfId="2086" xr:uid="{00000000-0005-0000-0000-000000030000}"/>
    <cellStyle name="20% - Accent6 3 4 3" xfId="1144" xr:uid="{00000000-0005-0000-0000-000001030000}"/>
    <cellStyle name="20% - Accent6 3 4 4" xfId="1772" xr:uid="{00000000-0005-0000-0000-000002030000}"/>
    <cellStyle name="20% - Accent6 3 4 5" xfId="516" xr:uid="{00000000-0005-0000-0000-000003030000}"/>
    <cellStyle name="20% - Accent6 3 5" xfId="688" xr:uid="{00000000-0005-0000-0000-000004030000}"/>
    <cellStyle name="20% - Accent6 3 5 2" xfId="1316" xr:uid="{00000000-0005-0000-0000-000005030000}"/>
    <cellStyle name="20% - Accent6 3 5 3" xfId="1944" xr:uid="{00000000-0005-0000-0000-000006030000}"/>
    <cellStyle name="20% - Accent6 3 6" xfId="1002" xr:uid="{00000000-0005-0000-0000-000007030000}"/>
    <cellStyle name="20% - Accent6 3 7" xfId="1630" xr:uid="{00000000-0005-0000-0000-000008030000}"/>
    <cellStyle name="20% - Accent6 3 8" xfId="374" xr:uid="{00000000-0005-0000-0000-000009030000}"/>
    <cellStyle name="20% - Accent6 4" xfId="99" xr:uid="{00000000-0005-0000-0000-00000A030000}"/>
    <cellStyle name="20% - Accent6 4 2" xfId="243" xr:uid="{00000000-0005-0000-0000-00000B030000}"/>
    <cellStyle name="20% - Accent6 4 2 2" xfId="844" xr:uid="{00000000-0005-0000-0000-00000C030000}"/>
    <cellStyle name="20% - Accent6 4 2 2 2" xfId="1472" xr:uid="{00000000-0005-0000-0000-00000D030000}"/>
    <cellStyle name="20% - Accent6 4 2 2 3" xfId="2100" xr:uid="{00000000-0005-0000-0000-00000E030000}"/>
    <cellStyle name="20% - Accent6 4 2 3" xfId="1158" xr:uid="{00000000-0005-0000-0000-00000F030000}"/>
    <cellStyle name="20% - Accent6 4 2 4" xfId="1786" xr:uid="{00000000-0005-0000-0000-000010030000}"/>
    <cellStyle name="20% - Accent6 4 2 5" xfId="530" xr:uid="{00000000-0005-0000-0000-000011030000}"/>
    <cellStyle name="20% - Accent6 4 3" xfId="701" xr:uid="{00000000-0005-0000-0000-000012030000}"/>
    <cellStyle name="20% - Accent6 4 3 2" xfId="1329" xr:uid="{00000000-0005-0000-0000-000013030000}"/>
    <cellStyle name="20% - Accent6 4 3 3" xfId="1957" xr:uid="{00000000-0005-0000-0000-000014030000}"/>
    <cellStyle name="20% - Accent6 4 4" xfId="1015" xr:uid="{00000000-0005-0000-0000-000015030000}"/>
    <cellStyle name="20% - Accent6 4 5" xfId="1643" xr:uid="{00000000-0005-0000-0000-000016030000}"/>
    <cellStyle name="20% - Accent6 4 6" xfId="387" xr:uid="{00000000-0005-0000-0000-000017030000}"/>
    <cellStyle name="20% - Accent6 5" xfId="140" xr:uid="{00000000-0005-0000-0000-000018030000}"/>
    <cellStyle name="20% - Accent6 5 2" xfId="284" xr:uid="{00000000-0005-0000-0000-000019030000}"/>
    <cellStyle name="20% - Accent6 5 2 2" xfId="885" xr:uid="{00000000-0005-0000-0000-00001A030000}"/>
    <cellStyle name="20% - Accent6 5 2 2 2" xfId="1513" xr:uid="{00000000-0005-0000-0000-00001B030000}"/>
    <cellStyle name="20% - Accent6 5 2 2 3" xfId="2141" xr:uid="{00000000-0005-0000-0000-00001C030000}"/>
    <cellStyle name="20% - Accent6 5 2 3" xfId="1199" xr:uid="{00000000-0005-0000-0000-00001D030000}"/>
    <cellStyle name="20% - Accent6 5 2 4" xfId="1827" xr:uid="{00000000-0005-0000-0000-00001E030000}"/>
    <cellStyle name="20% - Accent6 5 2 5" xfId="571" xr:uid="{00000000-0005-0000-0000-00001F030000}"/>
    <cellStyle name="20% - Accent6 5 3" xfId="742" xr:uid="{00000000-0005-0000-0000-000020030000}"/>
    <cellStyle name="20% - Accent6 5 3 2" xfId="1370" xr:uid="{00000000-0005-0000-0000-000021030000}"/>
    <cellStyle name="20% - Accent6 5 3 3" xfId="1998" xr:uid="{00000000-0005-0000-0000-000022030000}"/>
    <cellStyle name="20% - Accent6 5 4" xfId="1056" xr:uid="{00000000-0005-0000-0000-000023030000}"/>
    <cellStyle name="20% - Accent6 5 5" xfId="1684" xr:uid="{00000000-0005-0000-0000-000024030000}"/>
    <cellStyle name="20% - Accent6 5 6" xfId="428" xr:uid="{00000000-0005-0000-0000-000025030000}"/>
    <cellStyle name="20% - Accent6 6" xfId="193" xr:uid="{00000000-0005-0000-0000-000026030000}"/>
    <cellStyle name="20% - Accent6 6 2" xfId="794" xr:uid="{00000000-0005-0000-0000-000027030000}"/>
    <cellStyle name="20% - Accent6 6 2 2" xfId="1422" xr:uid="{00000000-0005-0000-0000-000028030000}"/>
    <cellStyle name="20% - Accent6 6 2 3" xfId="2050" xr:uid="{00000000-0005-0000-0000-000029030000}"/>
    <cellStyle name="20% - Accent6 6 3" xfId="1108" xr:uid="{00000000-0005-0000-0000-00002A030000}"/>
    <cellStyle name="20% - Accent6 6 4" xfId="1736" xr:uid="{00000000-0005-0000-0000-00002B030000}"/>
    <cellStyle name="20% - Accent6 6 5" xfId="480" xr:uid="{00000000-0005-0000-0000-00002C030000}"/>
    <cellStyle name="20% - Accent6 7" xfId="342" xr:uid="{00000000-0005-0000-0000-00002D030000}"/>
    <cellStyle name="20% - Accent6 7 2" xfId="656" xr:uid="{00000000-0005-0000-0000-00002E030000}"/>
    <cellStyle name="20% - Accent6 7 2 2" xfId="1284" xr:uid="{00000000-0005-0000-0000-00002F030000}"/>
    <cellStyle name="20% - Accent6 7 2 3" xfId="1912" xr:uid="{00000000-0005-0000-0000-000030030000}"/>
    <cellStyle name="20% - Accent6 7 3" xfId="970" xr:uid="{00000000-0005-0000-0000-000031030000}"/>
    <cellStyle name="20% - Accent6 7 4" xfId="1598" xr:uid="{00000000-0005-0000-0000-000032030000}"/>
    <cellStyle name="20% - Accent6 8" xfId="639" xr:uid="{00000000-0005-0000-0000-000033030000}"/>
    <cellStyle name="20% - Accent6 8 2" xfId="953" xr:uid="{00000000-0005-0000-0000-000034030000}"/>
    <cellStyle name="20% - Accent6 8 2 2" xfId="1581" xr:uid="{00000000-0005-0000-0000-000035030000}"/>
    <cellStyle name="20% - Accent6 8 2 3" xfId="2209" xr:uid="{00000000-0005-0000-0000-000036030000}"/>
    <cellStyle name="20% - Accent6 8 3" xfId="1267" xr:uid="{00000000-0005-0000-0000-000037030000}"/>
    <cellStyle name="20% - Accent6 8 4" xfId="1895" xr:uid="{00000000-0005-0000-0000-000038030000}"/>
    <cellStyle name="20% - Accent6 9" xfId="937" xr:uid="{00000000-0005-0000-0000-000039030000}"/>
    <cellStyle name="20% - Accent6 9 2" xfId="1565" xr:uid="{00000000-0005-0000-0000-00003A030000}"/>
    <cellStyle name="20% - Accent6 9 3" xfId="2193" xr:uid="{00000000-0005-0000-0000-00003B030000}"/>
    <cellStyle name="40% - Accent1" xfId="24" builtinId="31" customBuiltin="1"/>
    <cellStyle name="40% - Accent1 10" xfId="1242" xr:uid="{00000000-0005-0000-0000-00003D030000}"/>
    <cellStyle name="40% - Accent1 11" xfId="1870" xr:uid="{00000000-0005-0000-0000-00003E030000}"/>
    <cellStyle name="40% - Accent1 12" xfId="614" xr:uid="{00000000-0005-0000-0000-00003F030000}"/>
    <cellStyle name="40% - Accent1 2" xfId="58" xr:uid="{00000000-0005-0000-0000-000040030000}"/>
    <cellStyle name="40% - Accent1 2 2" xfId="130" xr:uid="{00000000-0005-0000-0000-000041030000}"/>
    <cellStyle name="40% - Accent1 2 2 2" xfId="274" xr:uid="{00000000-0005-0000-0000-000042030000}"/>
    <cellStyle name="40% - Accent1 2 2 2 2" xfId="875" xr:uid="{00000000-0005-0000-0000-000043030000}"/>
    <cellStyle name="40% - Accent1 2 2 2 2 2" xfId="1503" xr:uid="{00000000-0005-0000-0000-000044030000}"/>
    <cellStyle name="40% - Accent1 2 2 2 2 3" xfId="2131" xr:uid="{00000000-0005-0000-0000-000045030000}"/>
    <cellStyle name="40% - Accent1 2 2 2 3" xfId="1189" xr:uid="{00000000-0005-0000-0000-000046030000}"/>
    <cellStyle name="40% - Accent1 2 2 2 4" xfId="1817" xr:uid="{00000000-0005-0000-0000-000047030000}"/>
    <cellStyle name="40% - Accent1 2 2 2 5" xfId="561" xr:uid="{00000000-0005-0000-0000-000048030000}"/>
    <cellStyle name="40% - Accent1 2 2 3" xfId="732" xr:uid="{00000000-0005-0000-0000-000049030000}"/>
    <cellStyle name="40% - Accent1 2 2 3 2" xfId="1360" xr:uid="{00000000-0005-0000-0000-00004A030000}"/>
    <cellStyle name="40% - Accent1 2 2 3 3" xfId="1988" xr:uid="{00000000-0005-0000-0000-00004B030000}"/>
    <cellStyle name="40% - Accent1 2 2 4" xfId="1046" xr:uid="{00000000-0005-0000-0000-00004C030000}"/>
    <cellStyle name="40% - Accent1 2 2 5" xfId="1674" xr:uid="{00000000-0005-0000-0000-00004D030000}"/>
    <cellStyle name="40% - Accent1 2 2 6" xfId="418" xr:uid="{00000000-0005-0000-0000-00004E030000}"/>
    <cellStyle name="40% - Accent1 2 3" xfId="134" xr:uid="{00000000-0005-0000-0000-00004F030000}"/>
    <cellStyle name="40% - Accent1 2 3 2" xfId="278" xr:uid="{00000000-0005-0000-0000-000050030000}"/>
    <cellStyle name="40% - Accent1 2 3 2 2" xfId="879" xr:uid="{00000000-0005-0000-0000-000051030000}"/>
    <cellStyle name="40% - Accent1 2 3 2 2 2" xfId="1507" xr:uid="{00000000-0005-0000-0000-000052030000}"/>
    <cellStyle name="40% - Accent1 2 3 2 2 3" xfId="2135" xr:uid="{00000000-0005-0000-0000-000053030000}"/>
    <cellStyle name="40% - Accent1 2 3 2 3" xfId="1193" xr:uid="{00000000-0005-0000-0000-000054030000}"/>
    <cellStyle name="40% - Accent1 2 3 2 4" xfId="1821" xr:uid="{00000000-0005-0000-0000-000055030000}"/>
    <cellStyle name="40% - Accent1 2 3 2 5" xfId="565" xr:uid="{00000000-0005-0000-0000-000056030000}"/>
    <cellStyle name="40% - Accent1 2 3 3" xfId="736" xr:uid="{00000000-0005-0000-0000-000057030000}"/>
    <cellStyle name="40% - Accent1 2 3 3 2" xfId="1364" xr:uid="{00000000-0005-0000-0000-000058030000}"/>
    <cellStyle name="40% - Accent1 2 3 3 3" xfId="1992" xr:uid="{00000000-0005-0000-0000-000059030000}"/>
    <cellStyle name="40% - Accent1 2 3 4" xfId="1050" xr:uid="{00000000-0005-0000-0000-00005A030000}"/>
    <cellStyle name="40% - Accent1 2 3 5" xfId="1678" xr:uid="{00000000-0005-0000-0000-00005B030000}"/>
    <cellStyle name="40% - Accent1 2 3 6" xfId="422" xr:uid="{00000000-0005-0000-0000-00005C030000}"/>
    <cellStyle name="40% - Accent1 2 4" xfId="202" xr:uid="{00000000-0005-0000-0000-00005D030000}"/>
    <cellStyle name="40% - Accent1 2 4 2" xfId="803" xr:uid="{00000000-0005-0000-0000-00005E030000}"/>
    <cellStyle name="40% - Accent1 2 4 2 2" xfId="1431" xr:uid="{00000000-0005-0000-0000-00005F030000}"/>
    <cellStyle name="40% - Accent1 2 4 2 3" xfId="2059" xr:uid="{00000000-0005-0000-0000-000060030000}"/>
    <cellStyle name="40% - Accent1 2 4 3" xfId="1117" xr:uid="{00000000-0005-0000-0000-000061030000}"/>
    <cellStyle name="40% - Accent1 2 4 4" xfId="1745" xr:uid="{00000000-0005-0000-0000-000062030000}"/>
    <cellStyle name="40% - Accent1 2 4 5" xfId="489" xr:uid="{00000000-0005-0000-0000-000063030000}"/>
    <cellStyle name="40% - Accent1 2 5" xfId="663" xr:uid="{00000000-0005-0000-0000-000064030000}"/>
    <cellStyle name="40% - Accent1 2 5 2" xfId="1291" xr:uid="{00000000-0005-0000-0000-000065030000}"/>
    <cellStyle name="40% - Accent1 2 5 3" xfId="1919" xr:uid="{00000000-0005-0000-0000-000066030000}"/>
    <cellStyle name="40% - Accent1 2 6" xfId="977" xr:uid="{00000000-0005-0000-0000-000067030000}"/>
    <cellStyle name="40% - Accent1 2 7" xfId="1605" xr:uid="{00000000-0005-0000-0000-000068030000}"/>
    <cellStyle name="40% - Accent1 2 8" xfId="349" xr:uid="{00000000-0005-0000-0000-000069030000}"/>
    <cellStyle name="40% - Accent1 3" xfId="76" xr:uid="{00000000-0005-0000-0000-00006A030000}"/>
    <cellStyle name="40% - Accent1 3 2" xfId="122" xr:uid="{00000000-0005-0000-0000-00006B030000}"/>
    <cellStyle name="40% - Accent1 3 2 2" xfId="266" xr:uid="{00000000-0005-0000-0000-00006C030000}"/>
    <cellStyle name="40% - Accent1 3 2 2 2" xfId="867" xr:uid="{00000000-0005-0000-0000-00006D030000}"/>
    <cellStyle name="40% - Accent1 3 2 2 2 2" xfId="1495" xr:uid="{00000000-0005-0000-0000-00006E030000}"/>
    <cellStyle name="40% - Accent1 3 2 2 2 3" xfId="2123" xr:uid="{00000000-0005-0000-0000-00006F030000}"/>
    <cellStyle name="40% - Accent1 3 2 2 3" xfId="1181" xr:uid="{00000000-0005-0000-0000-000070030000}"/>
    <cellStyle name="40% - Accent1 3 2 2 4" xfId="1809" xr:uid="{00000000-0005-0000-0000-000071030000}"/>
    <cellStyle name="40% - Accent1 3 2 2 5" xfId="553" xr:uid="{00000000-0005-0000-0000-000072030000}"/>
    <cellStyle name="40% - Accent1 3 2 3" xfId="724" xr:uid="{00000000-0005-0000-0000-000073030000}"/>
    <cellStyle name="40% - Accent1 3 2 3 2" xfId="1352" xr:uid="{00000000-0005-0000-0000-000074030000}"/>
    <cellStyle name="40% - Accent1 3 2 3 3" xfId="1980" xr:uid="{00000000-0005-0000-0000-000075030000}"/>
    <cellStyle name="40% - Accent1 3 2 4" xfId="1038" xr:uid="{00000000-0005-0000-0000-000076030000}"/>
    <cellStyle name="40% - Accent1 3 2 5" xfId="1666" xr:uid="{00000000-0005-0000-0000-000077030000}"/>
    <cellStyle name="40% - Accent1 3 2 6" xfId="410" xr:uid="{00000000-0005-0000-0000-000078030000}"/>
    <cellStyle name="40% - Accent1 3 3" xfId="126" xr:uid="{00000000-0005-0000-0000-000079030000}"/>
    <cellStyle name="40% - Accent1 3 3 2" xfId="270" xr:uid="{00000000-0005-0000-0000-00007A030000}"/>
    <cellStyle name="40% - Accent1 3 3 2 2" xfId="871" xr:uid="{00000000-0005-0000-0000-00007B030000}"/>
    <cellStyle name="40% - Accent1 3 3 2 2 2" xfId="1499" xr:uid="{00000000-0005-0000-0000-00007C030000}"/>
    <cellStyle name="40% - Accent1 3 3 2 2 3" xfId="2127" xr:uid="{00000000-0005-0000-0000-00007D030000}"/>
    <cellStyle name="40% - Accent1 3 3 2 3" xfId="1185" xr:uid="{00000000-0005-0000-0000-00007E030000}"/>
    <cellStyle name="40% - Accent1 3 3 2 4" xfId="1813" xr:uid="{00000000-0005-0000-0000-00007F030000}"/>
    <cellStyle name="40% - Accent1 3 3 2 5" xfId="557" xr:uid="{00000000-0005-0000-0000-000080030000}"/>
    <cellStyle name="40% - Accent1 3 3 3" xfId="728" xr:uid="{00000000-0005-0000-0000-000081030000}"/>
    <cellStyle name="40% - Accent1 3 3 3 2" xfId="1356" xr:uid="{00000000-0005-0000-0000-000082030000}"/>
    <cellStyle name="40% - Accent1 3 3 3 3" xfId="1984" xr:uid="{00000000-0005-0000-0000-000083030000}"/>
    <cellStyle name="40% - Accent1 3 3 4" xfId="1042" xr:uid="{00000000-0005-0000-0000-000084030000}"/>
    <cellStyle name="40% - Accent1 3 3 5" xfId="1670" xr:uid="{00000000-0005-0000-0000-000085030000}"/>
    <cellStyle name="40% - Accent1 3 3 6" xfId="414" xr:uid="{00000000-0005-0000-0000-000086030000}"/>
    <cellStyle name="40% - Accent1 3 4" xfId="220" xr:uid="{00000000-0005-0000-0000-000087030000}"/>
    <cellStyle name="40% - Accent1 3 4 2" xfId="821" xr:uid="{00000000-0005-0000-0000-000088030000}"/>
    <cellStyle name="40% - Accent1 3 4 2 2" xfId="1449" xr:uid="{00000000-0005-0000-0000-000089030000}"/>
    <cellStyle name="40% - Accent1 3 4 2 3" xfId="2077" xr:uid="{00000000-0005-0000-0000-00008A030000}"/>
    <cellStyle name="40% - Accent1 3 4 3" xfId="1135" xr:uid="{00000000-0005-0000-0000-00008B030000}"/>
    <cellStyle name="40% - Accent1 3 4 4" xfId="1763" xr:uid="{00000000-0005-0000-0000-00008C030000}"/>
    <cellStyle name="40% - Accent1 3 4 5" xfId="507" xr:uid="{00000000-0005-0000-0000-00008D030000}"/>
    <cellStyle name="40% - Accent1 3 5" xfId="679" xr:uid="{00000000-0005-0000-0000-00008E030000}"/>
    <cellStyle name="40% - Accent1 3 5 2" xfId="1307" xr:uid="{00000000-0005-0000-0000-00008F030000}"/>
    <cellStyle name="40% - Accent1 3 5 3" xfId="1935" xr:uid="{00000000-0005-0000-0000-000090030000}"/>
    <cellStyle name="40% - Accent1 3 6" xfId="993" xr:uid="{00000000-0005-0000-0000-000091030000}"/>
    <cellStyle name="40% - Accent1 3 7" xfId="1621" xr:uid="{00000000-0005-0000-0000-000092030000}"/>
    <cellStyle name="40% - Accent1 3 8" xfId="365" xr:uid="{00000000-0005-0000-0000-000093030000}"/>
    <cellStyle name="40% - Accent1 4" xfId="90" xr:uid="{00000000-0005-0000-0000-000094030000}"/>
    <cellStyle name="40% - Accent1 4 2" xfId="234" xr:uid="{00000000-0005-0000-0000-000095030000}"/>
    <cellStyle name="40% - Accent1 4 2 2" xfId="835" xr:uid="{00000000-0005-0000-0000-000096030000}"/>
    <cellStyle name="40% - Accent1 4 2 2 2" xfId="1463" xr:uid="{00000000-0005-0000-0000-000097030000}"/>
    <cellStyle name="40% - Accent1 4 2 2 3" xfId="2091" xr:uid="{00000000-0005-0000-0000-000098030000}"/>
    <cellStyle name="40% - Accent1 4 2 3" xfId="1149" xr:uid="{00000000-0005-0000-0000-000099030000}"/>
    <cellStyle name="40% - Accent1 4 2 4" xfId="1777" xr:uid="{00000000-0005-0000-0000-00009A030000}"/>
    <cellStyle name="40% - Accent1 4 2 5" xfId="521" xr:uid="{00000000-0005-0000-0000-00009B030000}"/>
    <cellStyle name="40% - Accent1 4 3" xfId="692" xr:uid="{00000000-0005-0000-0000-00009C030000}"/>
    <cellStyle name="40% - Accent1 4 3 2" xfId="1320" xr:uid="{00000000-0005-0000-0000-00009D030000}"/>
    <cellStyle name="40% - Accent1 4 3 3" xfId="1948" xr:uid="{00000000-0005-0000-0000-00009E030000}"/>
    <cellStyle name="40% - Accent1 4 4" xfId="1006" xr:uid="{00000000-0005-0000-0000-00009F030000}"/>
    <cellStyle name="40% - Accent1 4 5" xfId="1634" xr:uid="{00000000-0005-0000-0000-0000A0030000}"/>
    <cellStyle name="40% - Accent1 4 6" xfId="378" xr:uid="{00000000-0005-0000-0000-0000A1030000}"/>
    <cellStyle name="40% - Accent1 5" xfId="121" xr:uid="{00000000-0005-0000-0000-0000A2030000}"/>
    <cellStyle name="40% - Accent1 5 2" xfId="265" xr:uid="{00000000-0005-0000-0000-0000A3030000}"/>
    <cellStyle name="40% - Accent1 5 2 2" xfId="866" xr:uid="{00000000-0005-0000-0000-0000A4030000}"/>
    <cellStyle name="40% - Accent1 5 2 2 2" xfId="1494" xr:uid="{00000000-0005-0000-0000-0000A5030000}"/>
    <cellStyle name="40% - Accent1 5 2 2 3" xfId="2122" xr:uid="{00000000-0005-0000-0000-0000A6030000}"/>
    <cellStyle name="40% - Accent1 5 2 3" xfId="1180" xr:uid="{00000000-0005-0000-0000-0000A7030000}"/>
    <cellStyle name="40% - Accent1 5 2 4" xfId="1808" xr:uid="{00000000-0005-0000-0000-0000A8030000}"/>
    <cellStyle name="40% - Accent1 5 2 5" xfId="552" xr:uid="{00000000-0005-0000-0000-0000A9030000}"/>
    <cellStyle name="40% - Accent1 5 3" xfId="723" xr:uid="{00000000-0005-0000-0000-0000AA030000}"/>
    <cellStyle name="40% - Accent1 5 3 2" xfId="1351" xr:uid="{00000000-0005-0000-0000-0000AB030000}"/>
    <cellStyle name="40% - Accent1 5 3 3" xfId="1979" xr:uid="{00000000-0005-0000-0000-0000AC030000}"/>
    <cellStyle name="40% - Accent1 5 4" xfId="1037" xr:uid="{00000000-0005-0000-0000-0000AD030000}"/>
    <cellStyle name="40% - Accent1 5 5" xfId="1665" xr:uid="{00000000-0005-0000-0000-0000AE030000}"/>
    <cellStyle name="40% - Accent1 5 6" xfId="409" xr:uid="{00000000-0005-0000-0000-0000AF030000}"/>
    <cellStyle name="40% - Accent1 6" xfId="184" xr:uid="{00000000-0005-0000-0000-0000B0030000}"/>
    <cellStyle name="40% - Accent1 6 2" xfId="785" xr:uid="{00000000-0005-0000-0000-0000B1030000}"/>
    <cellStyle name="40% - Accent1 6 2 2" xfId="1413" xr:uid="{00000000-0005-0000-0000-0000B2030000}"/>
    <cellStyle name="40% - Accent1 6 2 3" xfId="2041" xr:uid="{00000000-0005-0000-0000-0000B3030000}"/>
    <cellStyle name="40% - Accent1 6 3" xfId="1099" xr:uid="{00000000-0005-0000-0000-0000B4030000}"/>
    <cellStyle name="40% - Accent1 6 4" xfId="1727" xr:uid="{00000000-0005-0000-0000-0000B5030000}"/>
    <cellStyle name="40% - Accent1 6 5" xfId="471" xr:uid="{00000000-0005-0000-0000-0000B6030000}"/>
    <cellStyle name="40% - Accent1 7" xfId="333" xr:uid="{00000000-0005-0000-0000-0000B7030000}"/>
    <cellStyle name="40% - Accent1 7 2" xfId="647" xr:uid="{00000000-0005-0000-0000-0000B8030000}"/>
    <cellStyle name="40% - Accent1 7 2 2" xfId="1275" xr:uid="{00000000-0005-0000-0000-0000B9030000}"/>
    <cellStyle name="40% - Accent1 7 2 3" xfId="1903" xr:uid="{00000000-0005-0000-0000-0000BA030000}"/>
    <cellStyle name="40% - Accent1 7 3" xfId="961" xr:uid="{00000000-0005-0000-0000-0000BB030000}"/>
    <cellStyle name="40% - Accent1 7 4" xfId="1589" xr:uid="{00000000-0005-0000-0000-0000BC030000}"/>
    <cellStyle name="40% - Accent1 8" xfId="630" xr:uid="{00000000-0005-0000-0000-0000BD030000}"/>
    <cellStyle name="40% - Accent1 8 2" xfId="944" xr:uid="{00000000-0005-0000-0000-0000BE030000}"/>
    <cellStyle name="40% - Accent1 8 2 2" xfId="1572" xr:uid="{00000000-0005-0000-0000-0000BF030000}"/>
    <cellStyle name="40% - Accent1 8 2 3" xfId="2200" xr:uid="{00000000-0005-0000-0000-0000C0030000}"/>
    <cellStyle name="40% - Accent1 8 3" xfId="1258" xr:uid="{00000000-0005-0000-0000-0000C1030000}"/>
    <cellStyle name="40% - Accent1 8 4" xfId="1886" xr:uid="{00000000-0005-0000-0000-0000C2030000}"/>
    <cellStyle name="40% - Accent1 9" xfId="928" xr:uid="{00000000-0005-0000-0000-0000C3030000}"/>
    <cellStyle name="40% - Accent1 9 2" xfId="1556" xr:uid="{00000000-0005-0000-0000-0000C4030000}"/>
    <cellStyle name="40% - Accent1 9 3" xfId="2184" xr:uid="{00000000-0005-0000-0000-0000C5030000}"/>
    <cellStyle name="40% - Accent2" xfId="28" builtinId="35" customBuiltin="1"/>
    <cellStyle name="40% - Accent2 10" xfId="1244" xr:uid="{00000000-0005-0000-0000-0000C7030000}"/>
    <cellStyle name="40% - Accent2 11" xfId="1872" xr:uid="{00000000-0005-0000-0000-0000C8030000}"/>
    <cellStyle name="40% - Accent2 12" xfId="616" xr:uid="{00000000-0005-0000-0000-0000C9030000}"/>
    <cellStyle name="40% - Accent2 2" xfId="60" xr:uid="{00000000-0005-0000-0000-0000CA030000}"/>
    <cellStyle name="40% - Accent2 2 2" xfId="146" xr:uid="{00000000-0005-0000-0000-0000CB030000}"/>
    <cellStyle name="40% - Accent2 2 2 2" xfId="290" xr:uid="{00000000-0005-0000-0000-0000CC030000}"/>
    <cellStyle name="40% - Accent2 2 2 2 2" xfId="891" xr:uid="{00000000-0005-0000-0000-0000CD030000}"/>
    <cellStyle name="40% - Accent2 2 2 2 2 2" xfId="1519" xr:uid="{00000000-0005-0000-0000-0000CE030000}"/>
    <cellStyle name="40% - Accent2 2 2 2 2 3" xfId="2147" xr:uid="{00000000-0005-0000-0000-0000CF030000}"/>
    <cellStyle name="40% - Accent2 2 2 2 3" xfId="1205" xr:uid="{00000000-0005-0000-0000-0000D0030000}"/>
    <cellStyle name="40% - Accent2 2 2 2 4" xfId="1833" xr:uid="{00000000-0005-0000-0000-0000D1030000}"/>
    <cellStyle name="40% - Accent2 2 2 2 5" xfId="577" xr:uid="{00000000-0005-0000-0000-0000D2030000}"/>
    <cellStyle name="40% - Accent2 2 2 3" xfId="748" xr:uid="{00000000-0005-0000-0000-0000D3030000}"/>
    <cellStyle name="40% - Accent2 2 2 3 2" xfId="1376" xr:uid="{00000000-0005-0000-0000-0000D4030000}"/>
    <cellStyle name="40% - Accent2 2 2 3 3" xfId="2004" xr:uid="{00000000-0005-0000-0000-0000D5030000}"/>
    <cellStyle name="40% - Accent2 2 2 4" xfId="1062" xr:uid="{00000000-0005-0000-0000-0000D6030000}"/>
    <cellStyle name="40% - Accent2 2 2 5" xfId="1690" xr:uid="{00000000-0005-0000-0000-0000D7030000}"/>
    <cellStyle name="40% - Accent2 2 2 6" xfId="434" xr:uid="{00000000-0005-0000-0000-0000D8030000}"/>
    <cellStyle name="40% - Accent2 2 3" xfId="145" xr:uid="{00000000-0005-0000-0000-0000D9030000}"/>
    <cellStyle name="40% - Accent2 2 3 2" xfId="289" xr:uid="{00000000-0005-0000-0000-0000DA030000}"/>
    <cellStyle name="40% - Accent2 2 3 2 2" xfId="890" xr:uid="{00000000-0005-0000-0000-0000DB030000}"/>
    <cellStyle name="40% - Accent2 2 3 2 2 2" xfId="1518" xr:uid="{00000000-0005-0000-0000-0000DC030000}"/>
    <cellStyle name="40% - Accent2 2 3 2 2 3" xfId="2146" xr:uid="{00000000-0005-0000-0000-0000DD030000}"/>
    <cellStyle name="40% - Accent2 2 3 2 3" xfId="1204" xr:uid="{00000000-0005-0000-0000-0000DE030000}"/>
    <cellStyle name="40% - Accent2 2 3 2 4" xfId="1832" xr:uid="{00000000-0005-0000-0000-0000DF030000}"/>
    <cellStyle name="40% - Accent2 2 3 2 5" xfId="576" xr:uid="{00000000-0005-0000-0000-0000E0030000}"/>
    <cellStyle name="40% - Accent2 2 3 3" xfId="747" xr:uid="{00000000-0005-0000-0000-0000E1030000}"/>
    <cellStyle name="40% - Accent2 2 3 3 2" xfId="1375" xr:uid="{00000000-0005-0000-0000-0000E2030000}"/>
    <cellStyle name="40% - Accent2 2 3 3 3" xfId="2003" xr:uid="{00000000-0005-0000-0000-0000E3030000}"/>
    <cellStyle name="40% - Accent2 2 3 4" xfId="1061" xr:uid="{00000000-0005-0000-0000-0000E4030000}"/>
    <cellStyle name="40% - Accent2 2 3 5" xfId="1689" xr:uid="{00000000-0005-0000-0000-0000E5030000}"/>
    <cellStyle name="40% - Accent2 2 3 6" xfId="433" xr:uid="{00000000-0005-0000-0000-0000E6030000}"/>
    <cellStyle name="40% - Accent2 2 4" xfId="204" xr:uid="{00000000-0005-0000-0000-0000E7030000}"/>
    <cellStyle name="40% - Accent2 2 4 2" xfId="805" xr:uid="{00000000-0005-0000-0000-0000E8030000}"/>
    <cellStyle name="40% - Accent2 2 4 2 2" xfId="1433" xr:uid="{00000000-0005-0000-0000-0000E9030000}"/>
    <cellStyle name="40% - Accent2 2 4 2 3" xfId="2061" xr:uid="{00000000-0005-0000-0000-0000EA030000}"/>
    <cellStyle name="40% - Accent2 2 4 3" xfId="1119" xr:uid="{00000000-0005-0000-0000-0000EB030000}"/>
    <cellStyle name="40% - Accent2 2 4 4" xfId="1747" xr:uid="{00000000-0005-0000-0000-0000EC030000}"/>
    <cellStyle name="40% - Accent2 2 4 5" xfId="491" xr:uid="{00000000-0005-0000-0000-0000ED030000}"/>
    <cellStyle name="40% - Accent2 2 5" xfId="665" xr:uid="{00000000-0005-0000-0000-0000EE030000}"/>
    <cellStyle name="40% - Accent2 2 5 2" xfId="1293" xr:uid="{00000000-0005-0000-0000-0000EF030000}"/>
    <cellStyle name="40% - Accent2 2 5 3" xfId="1921" xr:uid="{00000000-0005-0000-0000-0000F0030000}"/>
    <cellStyle name="40% - Accent2 2 6" xfId="979" xr:uid="{00000000-0005-0000-0000-0000F1030000}"/>
    <cellStyle name="40% - Accent2 2 7" xfId="1607" xr:uid="{00000000-0005-0000-0000-0000F2030000}"/>
    <cellStyle name="40% - Accent2 2 8" xfId="351" xr:uid="{00000000-0005-0000-0000-0000F3030000}"/>
    <cellStyle name="40% - Accent2 3" xfId="78" xr:uid="{00000000-0005-0000-0000-0000F4030000}"/>
    <cellStyle name="40% - Accent2 3 2" xfId="148" xr:uid="{00000000-0005-0000-0000-0000F5030000}"/>
    <cellStyle name="40% - Accent2 3 2 2" xfId="292" xr:uid="{00000000-0005-0000-0000-0000F6030000}"/>
    <cellStyle name="40% - Accent2 3 2 2 2" xfId="893" xr:uid="{00000000-0005-0000-0000-0000F7030000}"/>
    <cellStyle name="40% - Accent2 3 2 2 2 2" xfId="1521" xr:uid="{00000000-0005-0000-0000-0000F8030000}"/>
    <cellStyle name="40% - Accent2 3 2 2 2 3" xfId="2149" xr:uid="{00000000-0005-0000-0000-0000F9030000}"/>
    <cellStyle name="40% - Accent2 3 2 2 3" xfId="1207" xr:uid="{00000000-0005-0000-0000-0000FA030000}"/>
    <cellStyle name="40% - Accent2 3 2 2 4" xfId="1835" xr:uid="{00000000-0005-0000-0000-0000FB030000}"/>
    <cellStyle name="40% - Accent2 3 2 2 5" xfId="579" xr:uid="{00000000-0005-0000-0000-0000FC030000}"/>
    <cellStyle name="40% - Accent2 3 2 3" xfId="750" xr:uid="{00000000-0005-0000-0000-0000FD030000}"/>
    <cellStyle name="40% - Accent2 3 2 3 2" xfId="1378" xr:uid="{00000000-0005-0000-0000-0000FE030000}"/>
    <cellStyle name="40% - Accent2 3 2 3 3" xfId="2006" xr:uid="{00000000-0005-0000-0000-0000FF030000}"/>
    <cellStyle name="40% - Accent2 3 2 4" xfId="1064" xr:uid="{00000000-0005-0000-0000-000000040000}"/>
    <cellStyle name="40% - Accent2 3 2 5" xfId="1692" xr:uid="{00000000-0005-0000-0000-000001040000}"/>
    <cellStyle name="40% - Accent2 3 2 6" xfId="436" xr:uid="{00000000-0005-0000-0000-000002040000}"/>
    <cellStyle name="40% - Accent2 3 3" xfId="147" xr:uid="{00000000-0005-0000-0000-000003040000}"/>
    <cellStyle name="40% - Accent2 3 3 2" xfId="291" xr:uid="{00000000-0005-0000-0000-000004040000}"/>
    <cellStyle name="40% - Accent2 3 3 2 2" xfId="892" xr:uid="{00000000-0005-0000-0000-000005040000}"/>
    <cellStyle name="40% - Accent2 3 3 2 2 2" xfId="1520" xr:uid="{00000000-0005-0000-0000-000006040000}"/>
    <cellStyle name="40% - Accent2 3 3 2 2 3" xfId="2148" xr:uid="{00000000-0005-0000-0000-000007040000}"/>
    <cellStyle name="40% - Accent2 3 3 2 3" xfId="1206" xr:uid="{00000000-0005-0000-0000-000008040000}"/>
    <cellStyle name="40% - Accent2 3 3 2 4" xfId="1834" xr:uid="{00000000-0005-0000-0000-000009040000}"/>
    <cellStyle name="40% - Accent2 3 3 2 5" xfId="578" xr:uid="{00000000-0005-0000-0000-00000A040000}"/>
    <cellStyle name="40% - Accent2 3 3 3" xfId="749" xr:uid="{00000000-0005-0000-0000-00000B040000}"/>
    <cellStyle name="40% - Accent2 3 3 3 2" xfId="1377" xr:uid="{00000000-0005-0000-0000-00000C040000}"/>
    <cellStyle name="40% - Accent2 3 3 3 3" xfId="2005" xr:uid="{00000000-0005-0000-0000-00000D040000}"/>
    <cellStyle name="40% - Accent2 3 3 4" xfId="1063" xr:uid="{00000000-0005-0000-0000-00000E040000}"/>
    <cellStyle name="40% - Accent2 3 3 5" xfId="1691" xr:uid="{00000000-0005-0000-0000-00000F040000}"/>
    <cellStyle name="40% - Accent2 3 3 6" xfId="435" xr:uid="{00000000-0005-0000-0000-000010040000}"/>
    <cellStyle name="40% - Accent2 3 4" xfId="222" xr:uid="{00000000-0005-0000-0000-000011040000}"/>
    <cellStyle name="40% - Accent2 3 4 2" xfId="823" xr:uid="{00000000-0005-0000-0000-000012040000}"/>
    <cellStyle name="40% - Accent2 3 4 2 2" xfId="1451" xr:uid="{00000000-0005-0000-0000-000013040000}"/>
    <cellStyle name="40% - Accent2 3 4 2 3" xfId="2079" xr:uid="{00000000-0005-0000-0000-000014040000}"/>
    <cellStyle name="40% - Accent2 3 4 3" xfId="1137" xr:uid="{00000000-0005-0000-0000-000015040000}"/>
    <cellStyle name="40% - Accent2 3 4 4" xfId="1765" xr:uid="{00000000-0005-0000-0000-000016040000}"/>
    <cellStyle name="40% - Accent2 3 4 5" xfId="509" xr:uid="{00000000-0005-0000-0000-000017040000}"/>
    <cellStyle name="40% - Accent2 3 5" xfId="681" xr:uid="{00000000-0005-0000-0000-000018040000}"/>
    <cellStyle name="40% - Accent2 3 5 2" xfId="1309" xr:uid="{00000000-0005-0000-0000-000019040000}"/>
    <cellStyle name="40% - Accent2 3 5 3" xfId="1937" xr:uid="{00000000-0005-0000-0000-00001A040000}"/>
    <cellStyle name="40% - Accent2 3 6" xfId="995" xr:uid="{00000000-0005-0000-0000-00001B040000}"/>
    <cellStyle name="40% - Accent2 3 7" xfId="1623" xr:uid="{00000000-0005-0000-0000-00001C040000}"/>
    <cellStyle name="40% - Accent2 3 8" xfId="367" xr:uid="{00000000-0005-0000-0000-00001D040000}"/>
    <cellStyle name="40% - Accent2 4" xfId="92" xr:uid="{00000000-0005-0000-0000-00001E040000}"/>
    <cellStyle name="40% - Accent2 4 2" xfId="236" xr:uid="{00000000-0005-0000-0000-00001F040000}"/>
    <cellStyle name="40% - Accent2 4 2 2" xfId="837" xr:uid="{00000000-0005-0000-0000-000020040000}"/>
    <cellStyle name="40% - Accent2 4 2 2 2" xfId="1465" xr:uid="{00000000-0005-0000-0000-000021040000}"/>
    <cellStyle name="40% - Accent2 4 2 2 3" xfId="2093" xr:uid="{00000000-0005-0000-0000-000022040000}"/>
    <cellStyle name="40% - Accent2 4 2 3" xfId="1151" xr:uid="{00000000-0005-0000-0000-000023040000}"/>
    <cellStyle name="40% - Accent2 4 2 4" xfId="1779" xr:uid="{00000000-0005-0000-0000-000024040000}"/>
    <cellStyle name="40% - Accent2 4 2 5" xfId="523" xr:uid="{00000000-0005-0000-0000-000025040000}"/>
    <cellStyle name="40% - Accent2 4 3" xfId="694" xr:uid="{00000000-0005-0000-0000-000026040000}"/>
    <cellStyle name="40% - Accent2 4 3 2" xfId="1322" xr:uid="{00000000-0005-0000-0000-000027040000}"/>
    <cellStyle name="40% - Accent2 4 3 3" xfId="1950" xr:uid="{00000000-0005-0000-0000-000028040000}"/>
    <cellStyle name="40% - Accent2 4 4" xfId="1008" xr:uid="{00000000-0005-0000-0000-000029040000}"/>
    <cellStyle name="40% - Accent2 4 5" xfId="1636" xr:uid="{00000000-0005-0000-0000-00002A040000}"/>
    <cellStyle name="40% - Accent2 4 6" xfId="380" xr:uid="{00000000-0005-0000-0000-00002B040000}"/>
    <cellStyle name="40% - Accent2 5" xfId="125" xr:uid="{00000000-0005-0000-0000-00002C040000}"/>
    <cellStyle name="40% - Accent2 5 2" xfId="269" xr:uid="{00000000-0005-0000-0000-00002D040000}"/>
    <cellStyle name="40% - Accent2 5 2 2" xfId="870" xr:uid="{00000000-0005-0000-0000-00002E040000}"/>
    <cellStyle name="40% - Accent2 5 2 2 2" xfId="1498" xr:uid="{00000000-0005-0000-0000-00002F040000}"/>
    <cellStyle name="40% - Accent2 5 2 2 3" xfId="2126" xr:uid="{00000000-0005-0000-0000-000030040000}"/>
    <cellStyle name="40% - Accent2 5 2 3" xfId="1184" xr:uid="{00000000-0005-0000-0000-000031040000}"/>
    <cellStyle name="40% - Accent2 5 2 4" xfId="1812" xr:uid="{00000000-0005-0000-0000-000032040000}"/>
    <cellStyle name="40% - Accent2 5 2 5" xfId="556" xr:uid="{00000000-0005-0000-0000-000033040000}"/>
    <cellStyle name="40% - Accent2 5 3" xfId="727" xr:uid="{00000000-0005-0000-0000-000034040000}"/>
    <cellStyle name="40% - Accent2 5 3 2" xfId="1355" xr:uid="{00000000-0005-0000-0000-000035040000}"/>
    <cellStyle name="40% - Accent2 5 3 3" xfId="1983" xr:uid="{00000000-0005-0000-0000-000036040000}"/>
    <cellStyle name="40% - Accent2 5 4" xfId="1041" xr:uid="{00000000-0005-0000-0000-000037040000}"/>
    <cellStyle name="40% - Accent2 5 5" xfId="1669" xr:uid="{00000000-0005-0000-0000-000038040000}"/>
    <cellStyle name="40% - Accent2 5 6" xfId="413" xr:uid="{00000000-0005-0000-0000-000039040000}"/>
    <cellStyle name="40% - Accent2 6" xfId="186" xr:uid="{00000000-0005-0000-0000-00003A040000}"/>
    <cellStyle name="40% - Accent2 6 2" xfId="787" xr:uid="{00000000-0005-0000-0000-00003B040000}"/>
    <cellStyle name="40% - Accent2 6 2 2" xfId="1415" xr:uid="{00000000-0005-0000-0000-00003C040000}"/>
    <cellStyle name="40% - Accent2 6 2 3" xfId="2043" xr:uid="{00000000-0005-0000-0000-00003D040000}"/>
    <cellStyle name="40% - Accent2 6 3" xfId="1101" xr:uid="{00000000-0005-0000-0000-00003E040000}"/>
    <cellStyle name="40% - Accent2 6 4" xfId="1729" xr:uid="{00000000-0005-0000-0000-00003F040000}"/>
    <cellStyle name="40% - Accent2 6 5" xfId="473" xr:uid="{00000000-0005-0000-0000-000040040000}"/>
    <cellStyle name="40% - Accent2 7" xfId="335" xr:uid="{00000000-0005-0000-0000-000041040000}"/>
    <cellStyle name="40% - Accent2 7 2" xfId="649" xr:uid="{00000000-0005-0000-0000-000042040000}"/>
    <cellStyle name="40% - Accent2 7 2 2" xfId="1277" xr:uid="{00000000-0005-0000-0000-000043040000}"/>
    <cellStyle name="40% - Accent2 7 2 3" xfId="1905" xr:uid="{00000000-0005-0000-0000-000044040000}"/>
    <cellStyle name="40% - Accent2 7 3" xfId="963" xr:uid="{00000000-0005-0000-0000-000045040000}"/>
    <cellStyle name="40% - Accent2 7 4" xfId="1591" xr:uid="{00000000-0005-0000-0000-000046040000}"/>
    <cellStyle name="40% - Accent2 8" xfId="632" xr:uid="{00000000-0005-0000-0000-000047040000}"/>
    <cellStyle name="40% - Accent2 8 2" xfId="946" xr:uid="{00000000-0005-0000-0000-000048040000}"/>
    <cellStyle name="40% - Accent2 8 2 2" xfId="1574" xr:uid="{00000000-0005-0000-0000-000049040000}"/>
    <cellStyle name="40% - Accent2 8 2 3" xfId="2202" xr:uid="{00000000-0005-0000-0000-00004A040000}"/>
    <cellStyle name="40% - Accent2 8 3" xfId="1260" xr:uid="{00000000-0005-0000-0000-00004B040000}"/>
    <cellStyle name="40% - Accent2 8 4" xfId="1888" xr:uid="{00000000-0005-0000-0000-00004C040000}"/>
    <cellStyle name="40% - Accent2 9" xfId="930" xr:uid="{00000000-0005-0000-0000-00004D040000}"/>
    <cellStyle name="40% - Accent2 9 2" xfId="1558" xr:uid="{00000000-0005-0000-0000-00004E040000}"/>
    <cellStyle name="40% - Accent2 9 3" xfId="2186" xr:uid="{00000000-0005-0000-0000-00004F040000}"/>
    <cellStyle name="40% - Accent3" xfId="32" builtinId="39" customBuiltin="1"/>
    <cellStyle name="40% - Accent3 10" xfId="1246" xr:uid="{00000000-0005-0000-0000-000051040000}"/>
    <cellStyle name="40% - Accent3 11" xfId="1874" xr:uid="{00000000-0005-0000-0000-000052040000}"/>
    <cellStyle name="40% - Accent3 12" xfId="618" xr:uid="{00000000-0005-0000-0000-000053040000}"/>
    <cellStyle name="40% - Accent3 2" xfId="62" xr:uid="{00000000-0005-0000-0000-000054040000}"/>
    <cellStyle name="40% - Accent3 2 2" xfId="150" xr:uid="{00000000-0005-0000-0000-000055040000}"/>
    <cellStyle name="40% - Accent3 2 2 2" xfId="294" xr:uid="{00000000-0005-0000-0000-000056040000}"/>
    <cellStyle name="40% - Accent3 2 2 2 2" xfId="895" xr:uid="{00000000-0005-0000-0000-000057040000}"/>
    <cellStyle name="40% - Accent3 2 2 2 2 2" xfId="1523" xr:uid="{00000000-0005-0000-0000-000058040000}"/>
    <cellStyle name="40% - Accent3 2 2 2 2 3" xfId="2151" xr:uid="{00000000-0005-0000-0000-000059040000}"/>
    <cellStyle name="40% - Accent3 2 2 2 3" xfId="1209" xr:uid="{00000000-0005-0000-0000-00005A040000}"/>
    <cellStyle name="40% - Accent3 2 2 2 4" xfId="1837" xr:uid="{00000000-0005-0000-0000-00005B040000}"/>
    <cellStyle name="40% - Accent3 2 2 2 5" xfId="581" xr:uid="{00000000-0005-0000-0000-00005C040000}"/>
    <cellStyle name="40% - Accent3 2 2 3" xfId="752" xr:uid="{00000000-0005-0000-0000-00005D040000}"/>
    <cellStyle name="40% - Accent3 2 2 3 2" xfId="1380" xr:uid="{00000000-0005-0000-0000-00005E040000}"/>
    <cellStyle name="40% - Accent3 2 2 3 3" xfId="2008" xr:uid="{00000000-0005-0000-0000-00005F040000}"/>
    <cellStyle name="40% - Accent3 2 2 4" xfId="1066" xr:uid="{00000000-0005-0000-0000-000060040000}"/>
    <cellStyle name="40% - Accent3 2 2 5" xfId="1694" xr:uid="{00000000-0005-0000-0000-000061040000}"/>
    <cellStyle name="40% - Accent3 2 2 6" xfId="438" xr:uid="{00000000-0005-0000-0000-000062040000}"/>
    <cellStyle name="40% - Accent3 2 3" xfId="149" xr:uid="{00000000-0005-0000-0000-000063040000}"/>
    <cellStyle name="40% - Accent3 2 3 2" xfId="293" xr:uid="{00000000-0005-0000-0000-000064040000}"/>
    <cellStyle name="40% - Accent3 2 3 2 2" xfId="894" xr:uid="{00000000-0005-0000-0000-000065040000}"/>
    <cellStyle name="40% - Accent3 2 3 2 2 2" xfId="1522" xr:uid="{00000000-0005-0000-0000-000066040000}"/>
    <cellStyle name="40% - Accent3 2 3 2 2 3" xfId="2150" xr:uid="{00000000-0005-0000-0000-000067040000}"/>
    <cellStyle name="40% - Accent3 2 3 2 3" xfId="1208" xr:uid="{00000000-0005-0000-0000-000068040000}"/>
    <cellStyle name="40% - Accent3 2 3 2 4" xfId="1836" xr:uid="{00000000-0005-0000-0000-000069040000}"/>
    <cellStyle name="40% - Accent3 2 3 2 5" xfId="580" xr:uid="{00000000-0005-0000-0000-00006A040000}"/>
    <cellStyle name="40% - Accent3 2 3 3" xfId="751" xr:uid="{00000000-0005-0000-0000-00006B040000}"/>
    <cellStyle name="40% - Accent3 2 3 3 2" xfId="1379" xr:uid="{00000000-0005-0000-0000-00006C040000}"/>
    <cellStyle name="40% - Accent3 2 3 3 3" xfId="2007" xr:uid="{00000000-0005-0000-0000-00006D040000}"/>
    <cellStyle name="40% - Accent3 2 3 4" xfId="1065" xr:uid="{00000000-0005-0000-0000-00006E040000}"/>
    <cellStyle name="40% - Accent3 2 3 5" xfId="1693" xr:uid="{00000000-0005-0000-0000-00006F040000}"/>
    <cellStyle name="40% - Accent3 2 3 6" xfId="437" xr:uid="{00000000-0005-0000-0000-000070040000}"/>
    <cellStyle name="40% - Accent3 2 4" xfId="206" xr:uid="{00000000-0005-0000-0000-000071040000}"/>
    <cellStyle name="40% - Accent3 2 4 2" xfId="807" xr:uid="{00000000-0005-0000-0000-000072040000}"/>
    <cellStyle name="40% - Accent3 2 4 2 2" xfId="1435" xr:uid="{00000000-0005-0000-0000-000073040000}"/>
    <cellStyle name="40% - Accent3 2 4 2 3" xfId="2063" xr:uid="{00000000-0005-0000-0000-000074040000}"/>
    <cellStyle name="40% - Accent3 2 4 3" xfId="1121" xr:uid="{00000000-0005-0000-0000-000075040000}"/>
    <cellStyle name="40% - Accent3 2 4 4" xfId="1749" xr:uid="{00000000-0005-0000-0000-000076040000}"/>
    <cellStyle name="40% - Accent3 2 4 5" xfId="493" xr:uid="{00000000-0005-0000-0000-000077040000}"/>
    <cellStyle name="40% - Accent3 2 5" xfId="667" xr:uid="{00000000-0005-0000-0000-000078040000}"/>
    <cellStyle name="40% - Accent3 2 5 2" xfId="1295" xr:uid="{00000000-0005-0000-0000-000079040000}"/>
    <cellStyle name="40% - Accent3 2 5 3" xfId="1923" xr:uid="{00000000-0005-0000-0000-00007A040000}"/>
    <cellStyle name="40% - Accent3 2 6" xfId="981" xr:uid="{00000000-0005-0000-0000-00007B040000}"/>
    <cellStyle name="40% - Accent3 2 7" xfId="1609" xr:uid="{00000000-0005-0000-0000-00007C040000}"/>
    <cellStyle name="40% - Accent3 2 8" xfId="353" xr:uid="{00000000-0005-0000-0000-00007D040000}"/>
    <cellStyle name="40% - Accent3 3" xfId="80" xr:uid="{00000000-0005-0000-0000-00007E040000}"/>
    <cellStyle name="40% - Accent3 3 2" xfId="152" xr:uid="{00000000-0005-0000-0000-00007F040000}"/>
    <cellStyle name="40% - Accent3 3 2 2" xfId="296" xr:uid="{00000000-0005-0000-0000-000080040000}"/>
    <cellStyle name="40% - Accent3 3 2 2 2" xfId="897" xr:uid="{00000000-0005-0000-0000-000081040000}"/>
    <cellStyle name="40% - Accent3 3 2 2 2 2" xfId="1525" xr:uid="{00000000-0005-0000-0000-000082040000}"/>
    <cellStyle name="40% - Accent3 3 2 2 2 3" xfId="2153" xr:uid="{00000000-0005-0000-0000-000083040000}"/>
    <cellStyle name="40% - Accent3 3 2 2 3" xfId="1211" xr:uid="{00000000-0005-0000-0000-000084040000}"/>
    <cellStyle name="40% - Accent3 3 2 2 4" xfId="1839" xr:uid="{00000000-0005-0000-0000-000085040000}"/>
    <cellStyle name="40% - Accent3 3 2 2 5" xfId="583" xr:uid="{00000000-0005-0000-0000-000086040000}"/>
    <cellStyle name="40% - Accent3 3 2 3" xfId="754" xr:uid="{00000000-0005-0000-0000-000087040000}"/>
    <cellStyle name="40% - Accent3 3 2 3 2" xfId="1382" xr:uid="{00000000-0005-0000-0000-000088040000}"/>
    <cellStyle name="40% - Accent3 3 2 3 3" xfId="2010" xr:uid="{00000000-0005-0000-0000-000089040000}"/>
    <cellStyle name="40% - Accent3 3 2 4" xfId="1068" xr:uid="{00000000-0005-0000-0000-00008A040000}"/>
    <cellStyle name="40% - Accent3 3 2 5" xfId="1696" xr:uid="{00000000-0005-0000-0000-00008B040000}"/>
    <cellStyle name="40% - Accent3 3 2 6" xfId="440" xr:uid="{00000000-0005-0000-0000-00008C040000}"/>
    <cellStyle name="40% - Accent3 3 3" xfId="151" xr:uid="{00000000-0005-0000-0000-00008D040000}"/>
    <cellStyle name="40% - Accent3 3 3 2" xfId="295" xr:uid="{00000000-0005-0000-0000-00008E040000}"/>
    <cellStyle name="40% - Accent3 3 3 2 2" xfId="896" xr:uid="{00000000-0005-0000-0000-00008F040000}"/>
    <cellStyle name="40% - Accent3 3 3 2 2 2" xfId="1524" xr:uid="{00000000-0005-0000-0000-000090040000}"/>
    <cellStyle name="40% - Accent3 3 3 2 2 3" xfId="2152" xr:uid="{00000000-0005-0000-0000-000091040000}"/>
    <cellStyle name="40% - Accent3 3 3 2 3" xfId="1210" xr:uid="{00000000-0005-0000-0000-000092040000}"/>
    <cellStyle name="40% - Accent3 3 3 2 4" xfId="1838" xr:uid="{00000000-0005-0000-0000-000093040000}"/>
    <cellStyle name="40% - Accent3 3 3 2 5" xfId="582" xr:uid="{00000000-0005-0000-0000-000094040000}"/>
    <cellStyle name="40% - Accent3 3 3 3" xfId="753" xr:uid="{00000000-0005-0000-0000-000095040000}"/>
    <cellStyle name="40% - Accent3 3 3 3 2" xfId="1381" xr:uid="{00000000-0005-0000-0000-000096040000}"/>
    <cellStyle name="40% - Accent3 3 3 3 3" xfId="2009" xr:uid="{00000000-0005-0000-0000-000097040000}"/>
    <cellStyle name="40% - Accent3 3 3 4" xfId="1067" xr:uid="{00000000-0005-0000-0000-000098040000}"/>
    <cellStyle name="40% - Accent3 3 3 5" xfId="1695" xr:uid="{00000000-0005-0000-0000-000099040000}"/>
    <cellStyle name="40% - Accent3 3 3 6" xfId="439" xr:uid="{00000000-0005-0000-0000-00009A040000}"/>
    <cellStyle name="40% - Accent3 3 4" xfId="224" xr:uid="{00000000-0005-0000-0000-00009B040000}"/>
    <cellStyle name="40% - Accent3 3 4 2" xfId="825" xr:uid="{00000000-0005-0000-0000-00009C040000}"/>
    <cellStyle name="40% - Accent3 3 4 2 2" xfId="1453" xr:uid="{00000000-0005-0000-0000-00009D040000}"/>
    <cellStyle name="40% - Accent3 3 4 2 3" xfId="2081" xr:uid="{00000000-0005-0000-0000-00009E040000}"/>
    <cellStyle name="40% - Accent3 3 4 3" xfId="1139" xr:uid="{00000000-0005-0000-0000-00009F040000}"/>
    <cellStyle name="40% - Accent3 3 4 4" xfId="1767" xr:uid="{00000000-0005-0000-0000-0000A0040000}"/>
    <cellStyle name="40% - Accent3 3 4 5" xfId="511" xr:uid="{00000000-0005-0000-0000-0000A1040000}"/>
    <cellStyle name="40% - Accent3 3 5" xfId="683" xr:uid="{00000000-0005-0000-0000-0000A2040000}"/>
    <cellStyle name="40% - Accent3 3 5 2" xfId="1311" xr:uid="{00000000-0005-0000-0000-0000A3040000}"/>
    <cellStyle name="40% - Accent3 3 5 3" xfId="1939" xr:uid="{00000000-0005-0000-0000-0000A4040000}"/>
    <cellStyle name="40% - Accent3 3 6" xfId="997" xr:uid="{00000000-0005-0000-0000-0000A5040000}"/>
    <cellStyle name="40% - Accent3 3 7" xfId="1625" xr:uid="{00000000-0005-0000-0000-0000A6040000}"/>
    <cellStyle name="40% - Accent3 3 8" xfId="369" xr:uid="{00000000-0005-0000-0000-0000A7040000}"/>
    <cellStyle name="40% - Accent3 4" xfId="94" xr:uid="{00000000-0005-0000-0000-0000A8040000}"/>
    <cellStyle name="40% - Accent3 4 2" xfId="238" xr:uid="{00000000-0005-0000-0000-0000A9040000}"/>
    <cellStyle name="40% - Accent3 4 2 2" xfId="839" xr:uid="{00000000-0005-0000-0000-0000AA040000}"/>
    <cellStyle name="40% - Accent3 4 2 2 2" xfId="1467" xr:uid="{00000000-0005-0000-0000-0000AB040000}"/>
    <cellStyle name="40% - Accent3 4 2 2 3" xfId="2095" xr:uid="{00000000-0005-0000-0000-0000AC040000}"/>
    <cellStyle name="40% - Accent3 4 2 3" xfId="1153" xr:uid="{00000000-0005-0000-0000-0000AD040000}"/>
    <cellStyle name="40% - Accent3 4 2 4" xfId="1781" xr:uid="{00000000-0005-0000-0000-0000AE040000}"/>
    <cellStyle name="40% - Accent3 4 2 5" xfId="525" xr:uid="{00000000-0005-0000-0000-0000AF040000}"/>
    <cellStyle name="40% - Accent3 4 3" xfId="696" xr:uid="{00000000-0005-0000-0000-0000B0040000}"/>
    <cellStyle name="40% - Accent3 4 3 2" xfId="1324" xr:uid="{00000000-0005-0000-0000-0000B1040000}"/>
    <cellStyle name="40% - Accent3 4 3 3" xfId="1952" xr:uid="{00000000-0005-0000-0000-0000B2040000}"/>
    <cellStyle name="40% - Accent3 4 4" xfId="1010" xr:uid="{00000000-0005-0000-0000-0000B3040000}"/>
    <cellStyle name="40% - Accent3 4 5" xfId="1638" xr:uid="{00000000-0005-0000-0000-0000B4040000}"/>
    <cellStyle name="40% - Accent3 4 6" xfId="382" xr:uid="{00000000-0005-0000-0000-0000B5040000}"/>
    <cellStyle name="40% - Accent3 5" xfId="129" xr:uid="{00000000-0005-0000-0000-0000B6040000}"/>
    <cellStyle name="40% - Accent3 5 2" xfId="273" xr:uid="{00000000-0005-0000-0000-0000B7040000}"/>
    <cellStyle name="40% - Accent3 5 2 2" xfId="874" xr:uid="{00000000-0005-0000-0000-0000B8040000}"/>
    <cellStyle name="40% - Accent3 5 2 2 2" xfId="1502" xr:uid="{00000000-0005-0000-0000-0000B9040000}"/>
    <cellStyle name="40% - Accent3 5 2 2 3" xfId="2130" xr:uid="{00000000-0005-0000-0000-0000BA040000}"/>
    <cellStyle name="40% - Accent3 5 2 3" xfId="1188" xr:uid="{00000000-0005-0000-0000-0000BB040000}"/>
    <cellStyle name="40% - Accent3 5 2 4" xfId="1816" xr:uid="{00000000-0005-0000-0000-0000BC040000}"/>
    <cellStyle name="40% - Accent3 5 2 5" xfId="560" xr:uid="{00000000-0005-0000-0000-0000BD040000}"/>
    <cellStyle name="40% - Accent3 5 3" xfId="731" xr:uid="{00000000-0005-0000-0000-0000BE040000}"/>
    <cellStyle name="40% - Accent3 5 3 2" xfId="1359" xr:uid="{00000000-0005-0000-0000-0000BF040000}"/>
    <cellStyle name="40% - Accent3 5 3 3" xfId="1987" xr:uid="{00000000-0005-0000-0000-0000C0040000}"/>
    <cellStyle name="40% - Accent3 5 4" xfId="1045" xr:uid="{00000000-0005-0000-0000-0000C1040000}"/>
    <cellStyle name="40% - Accent3 5 5" xfId="1673" xr:uid="{00000000-0005-0000-0000-0000C2040000}"/>
    <cellStyle name="40% - Accent3 5 6" xfId="417" xr:uid="{00000000-0005-0000-0000-0000C3040000}"/>
    <cellStyle name="40% - Accent3 6" xfId="188" xr:uid="{00000000-0005-0000-0000-0000C4040000}"/>
    <cellStyle name="40% - Accent3 6 2" xfId="789" xr:uid="{00000000-0005-0000-0000-0000C5040000}"/>
    <cellStyle name="40% - Accent3 6 2 2" xfId="1417" xr:uid="{00000000-0005-0000-0000-0000C6040000}"/>
    <cellStyle name="40% - Accent3 6 2 3" xfId="2045" xr:uid="{00000000-0005-0000-0000-0000C7040000}"/>
    <cellStyle name="40% - Accent3 6 3" xfId="1103" xr:uid="{00000000-0005-0000-0000-0000C8040000}"/>
    <cellStyle name="40% - Accent3 6 4" xfId="1731" xr:uid="{00000000-0005-0000-0000-0000C9040000}"/>
    <cellStyle name="40% - Accent3 6 5" xfId="475" xr:uid="{00000000-0005-0000-0000-0000CA040000}"/>
    <cellStyle name="40% - Accent3 7" xfId="337" xr:uid="{00000000-0005-0000-0000-0000CB040000}"/>
    <cellStyle name="40% - Accent3 7 2" xfId="651" xr:uid="{00000000-0005-0000-0000-0000CC040000}"/>
    <cellStyle name="40% - Accent3 7 2 2" xfId="1279" xr:uid="{00000000-0005-0000-0000-0000CD040000}"/>
    <cellStyle name="40% - Accent3 7 2 3" xfId="1907" xr:uid="{00000000-0005-0000-0000-0000CE040000}"/>
    <cellStyle name="40% - Accent3 7 3" xfId="965" xr:uid="{00000000-0005-0000-0000-0000CF040000}"/>
    <cellStyle name="40% - Accent3 7 4" xfId="1593" xr:uid="{00000000-0005-0000-0000-0000D0040000}"/>
    <cellStyle name="40% - Accent3 8" xfId="634" xr:uid="{00000000-0005-0000-0000-0000D1040000}"/>
    <cellStyle name="40% - Accent3 8 2" xfId="948" xr:uid="{00000000-0005-0000-0000-0000D2040000}"/>
    <cellStyle name="40% - Accent3 8 2 2" xfId="1576" xr:uid="{00000000-0005-0000-0000-0000D3040000}"/>
    <cellStyle name="40% - Accent3 8 2 3" xfId="2204" xr:uid="{00000000-0005-0000-0000-0000D4040000}"/>
    <cellStyle name="40% - Accent3 8 3" xfId="1262" xr:uid="{00000000-0005-0000-0000-0000D5040000}"/>
    <cellStyle name="40% - Accent3 8 4" xfId="1890" xr:uid="{00000000-0005-0000-0000-0000D6040000}"/>
    <cellStyle name="40% - Accent3 9" xfId="932" xr:uid="{00000000-0005-0000-0000-0000D7040000}"/>
    <cellStyle name="40% - Accent3 9 2" xfId="1560" xr:uid="{00000000-0005-0000-0000-0000D8040000}"/>
    <cellStyle name="40% - Accent3 9 3" xfId="2188" xr:uid="{00000000-0005-0000-0000-0000D9040000}"/>
    <cellStyle name="40% - Accent4" xfId="36" builtinId="43" customBuiltin="1"/>
    <cellStyle name="40% - Accent4 10" xfId="1248" xr:uid="{00000000-0005-0000-0000-0000DB040000}"/>
    <cellStyle name="40% - Accent4 11" xfId="1876" xr:uid="{00000000-0005-0000-0000-0000DC040000}"/>
    <cellStyle name="40% - Accent4 12" xfId="620" xr:uid="{00000000-0005-0000-0000-0000DD040000}"/>
    <cellStyle name="40% - Accent4 2" xfId="64" xr:uid="{00000000-0005-0000-0000-0000DE040000}"/>
    <cellStyle name="40% - Accent4 2 2" xfId="154" xr:uid="{00000000-0005-0000-0000-0000DF040000}"/>
    <cellStyle name="40% - Accent4 2 2 2" xfId="298" xr:uid="{00000000-0005-0000-0000-0000E0040000}"/>
    <cellStyle name="40% - Accent4 2 2 2 2" xfId="899" xr:uid="{00000000-0005-0000-0000-0000E1040000}"/>
    <cellStyle name="40% - Accent4 2 2 2 2 2" xfId="1527" xr:uid="{00000000-0005-0000-0000-0000E2040000}"/>
    <cellStyle name="40% - Accent4 2 2 2 2 3" xfId="2155" xr:uid="{00000000-0005-0000-0000-0000E3040000}"/>
    <cellStyle name="40% - Accent4 2 2 2 3" xfId="1213" xr:uid="{00000000-0005-0000-0000-0000E4040000}"/>
    <cellStyle name="40% - Accent4 2 2 2 4" xfId="1841" xr:uid="{00000000-0005-0000-0000-0000E5040000}"/>
    <cellStyle name="40% - Accent4 2 2 2 5" xfId="585" xr:uid="{00000000-0005-0000-0000-0000E6040000}"/>
    <cellStyle name="40% - Accent4 2 2 3" xfId="756" xr:uid="{00000000-0005-0000-0000-0000E7040000}"/>
    <cellStyle name="40% - Accent4 2 2 3 2" xfId="1384" xr:uid="{00000000-0005-0000-0000-0000E8040000}"/>
    <cellStyle name="40% - Accent4 2 2 3 3" xfId="2012" xr:uid="{00000000-0005-0000-0000-0000E9040000}"/>
    <cellStyle name="40% - Accent4 2 2 4" xfId="1070" xr:uid="{00000000-0005-0000-0000-0000EA040000}"/>
    <cellStyle name="40% - Accent4 2 2 5" xfId="1698" xr:uid="{00000000-0005-0000-0000-0000EB040000}"/>
    <cellStyle name="40% - Accent4 2 2 6" xfId="442" xr:uid="{00000000-0005-0000-0000-0000EC040000}"/>
    <cellStyle name="40% - Accent4 2 3" xfId="153" xr:uid="{00000000-0005-0000-0000-0000ED040000}"/>
    <cellStyle name="40% - Accent4 2 3 2" xfId="297" xr:uid="{00000000-0005-0000-0000-0000EE040000}"/>
    <cellStyle name="40% - Accent4 2 3 2 2" xfId="898" xr:uid="{00000000-0005-0000-0000-0000EF040000}"/>
    <cellStyle name="40% - Accent4 2 3 2 2 2" xfId="1526" xr:uid="{00000000-0005-0000-0000-0000F0040000}"/>
    <cellStyle name="40% - Accent4 2 3 2 2 3" xfId="2154" xr:uid="{00000000-0005-0000-0000-0000F1040000}"/>
    <cellStyle name="40% - Accent4 2 3 2 3" xfId="1212" xr:uid="{00000000-0005-0000-0000-0000F2040000}"/>
    <cellStyle name="40% - Accent4 2 3 2 4" xfId="1840" xr:uid="{00000000-0005-0000-0000-0000F3040000}"/>
    <cellStyle name="40% - Accent4 2 3 2 5" xfId="584" xr:uid="{00000000-0005-0000-0000-0000F4040000}"/>
    <cellStyle name="40% - Accent4 2 3 3" xfId="755" xr:uid="{00000000-0005-0000-0000-0000F5040000}"/>
    <cellStyle name="40% - Accent4 2 3 3 2" xfId="1383" xr:uid="{00000000-0005-0000-0000-0000F6040000}"/>
    <cellStyle name="40% - Accent4 2 3 3 3" xfId="2011" xr:uid="{00000000-0005-0000-0000-0000F7040000}"/>
    <cellStyle name="40% - Accent4 2 3 4" xfId="1069" xr:uid="{00000000-0005-0000-0000-0000F8040000}"/>
    <cellStyle name="40% - Accent4 2 3 5" xfId="1697" xr:uid="{00000000-0005-0000-0000-0000F9040000}"/>
    <cellStyle name="40% - Accent4 2 3 6" xfId="441" xr:uid="{00000000-0005-0000-0000-0000FA040000}"/>
    <cellStyle name="40% - Accent4 2 4" xfId="208" xr:uid="{00000000-0005-0000-0000-0000FB040000}"/>
    <cellStyle name="40% - Accent4 2 4 2" xfId="809" xr:uid="{00000000-0005-0000-0000-0000FC040000}"/>
    <cellStyle name="40% - Accent4 2 4 2 2" xfId="1437" xr:uid="{00000000-0005-0000-0000-0000FD040000}"/>
    <cellStyle name="40% - Accent4 2 4 2 3" xfId="2065" xr:uid="{00000000-0005-0000-0000-0000FE040000}"/>
    <cellStyle name="40% - Accent4 2 4 3" xfId="1123" xr:uid="{00000000-0005-0000-0000-0000FF040000}"/>
    <cellStyle name="40% - Accent4 2 4 4" xfId="1751" xr:uid="{00000000-0005-0000-0000-000000050000}"/>
    <cellStyle name="40% - Accent4 2 4 5" xfId="495" xr:uid="{00000000-0005-0000-0000-000001050000}"/>
    <cellStyle name="40% - Accent4 2 5" xfId="669" xr:uid="{00000000-0005-0000-0000-000002050000}"/>
    <cellStyle name="40% - Accent4 2 5 2" xfId="1297" xr:uid="{00000000-0005-0000-0000-000003050000}"/>
    <cellStyle name="40% - Accent4 2 5 3" xfId="1925" xr:uid="{00000000-0005-0000-0000-000004050000}"/>
    <cellStyle name="40% - Accent4 2 6" xfId="983" xr:uid="{00000000-0005-0000-0000-000005050000}"/>
    <cellStyle name="40% - Accent4 2 7" xfId="1611" xr:uid="{00000000-0005-0000-0000-000006050000}"/>
    <cellStyle name="40% - Accent4 2 8" xfId="355" xr:uid="{00000000-0005-0000-0000-000007050000}"/>
    <cellStyle name="40% - Accent4 3" xfId="82" xr:uid="{00000000-0005-0000-0000-000008050000}"/>
    <cellStyle name="40% - Accent4 3 2" xfId="156" xr:uid="{00000000-0005-0000-0000-000009050000}"/>
    <cellStyle name="40% - Accent4 3 2 2" xfId="300" xr:uid="{00000000-0005-0000-0000-00000A050000}"/>
    <cellStyle name="40% - Accent4 3 2 2 2" xfId="901" xr:uid="{00000000-0005-0000-0000-00000B050000}"/>
    <cellStyle name="40% - Accent4 3 2 2 2 2" xfId="1529" xr:uid="{00000000-0005-0000-0000-00000C050000}"/>
    <cellStyle name="40% - Accent4 3 2 2 2 3" xfId="2157" xr:uid="{00000000-0005-0000-0000-00000D050000}"/>
    <cellStyle name="40% - Accent4 3 2 2 3" xfId="1215" xr:uid="{00000000-0005-0000-0000-00000E050000}"/>
    <cellStyle name="40% - Accent4 3 2 2 4" xfId="1843" xr:uid="{00000000-0005-0000-0000-00000F050000}"/>
    <cellStyle name="40% - Accent4 3 2 2 5" xfId="587" xr:uid="{00000000-0005-0000-0000-000010050000}"/>
    <cellStyle name="40% - Accent4 3 2 3" xfId="758" xr:uid="{00000000-0005-0000-0000-000011050000}"/>
    <cellStyle name="40% - Accent4 3 2 3 2" xfId="1386" xr:uid="{00000000-0005-0000-0000-000012050000}"/>
    <cellStyle name="40% - Accent4 3 2 3 3" xfId="2014" xr:uid="{00000000-0005-0000-0000-000013050000}"/>
    <cellStyle name="40% - Accent4 3 2 4" xfId="1072" xr:uid="{00000000-0005-0000-0000-000014050000}"/>
    <cellStyle name="40% - Accent4 3 2 5" xfId="1700" xr:uid="{00000000-0005-0000-0000-000015050000}"/>
    <cellStyle name="40% - Accent4 3 2 6" xfId="444" xr:uid="{00000000-0005-0000-0000-000016050000}"/>
    <cellStyle name="40% - Accent4 3 3" xfId="155" xr:uid="{00000000-0005-0000-0000-000017050000}"/>
    <cellStyle name="40% - Accent4 3 3 2" xfId="299" xr:uid="{00000000-0005-0000-0000-000018050000}"/>
    <cellStyle name="40% - Accent4 3 3 2 2" xfId="900" xr:uid="{00000000-0005-0000-0000-000019050000}"/>
    <cellStyle name="40% - Accent4 3 3 2 2 2" xfId="1528" xr:uid="{00000000-0005-0000-0000-00001A050000}"/>
    <cellStyle name="40% - Accent4 3 3 2 2 3" xfId="2156" xr:uid="{00000000-0005-0000-0000-00001B050000}"/>
    <cellStyle name="40% - Accent4 3 3 2 3" xfId="1214" xr:uid="{00000000-0005-0000-0000-00001C050000}"/>
    <cellStyle name="40% - Accent4 3 3 2 4" xfId="1842" xr:uid="{00000000-0005-0000-0000-00001D050000}"/>
    <cellStyle name="40% - Accent4 3 3 2 5" xfId="586" xr:uid="{00000000-0005-0000-0000-00001E050000}"/>
    <cellStyle name="40% - Accent4 3 3 3" xfId="757" xr:uid="{00000000-0005-0000-0000-00001F050000}"/>
    <cellStyle name="40% - Accent4 3 3 3 2" xfId="1385" xr:uid="{00000000-0005-0000-0000-000020050000}"/>
    <cellStyle name="40% - Accent4 3 3 3 3" xfId="2013" xr:uid="{00000000-0005-0000-0000-000021050000}"/>
    <cellStyle name="40% - Accent4 3 3 4" xfId="1071" xr:uid="{00000000-0005-0000-0000-000022050000}"/>
    <cellStyle name="40% - Accent4 3 3 5" xfId="1699" xr:uid="{00000000-0005-0000-0000-000023050000}"/>
    <cellStyle name="40% - Accent4 3 3 6" xfId="443" xr:uid="{00000000-0005-0000-0000-000024050000}"/>
    <cellStyle name="40% - Accent4 3 4" xfId="226" xr:uid="{00000000-0005-0000-0000-000025050000}"/>
    <cellStyle name="40% - Accent4 3 4 2" xfId="827" xr:uid="{00000000-0005-0000-0000-000026050000}"/>
    <cellStyle name="40% - Accent4 3 4 2 2" xfId="1455" xr:uid="{00000000-0005-0000-0000-000027050000}"/>
    <cellStyle name="40% - Accent4 3 4 2 3" xfId="2083" xr:uid="{00000000-0005-0000-0000-000028050000}"/>
    <cellStyle name="40% - Accent4 3 4 3" xfId="1141" xr:uid="{00000000-0005-0000-0000-000029050000}"/>
    <cellStyle name="40% - Accent4 3 4 4" xfId="1769" xr:uid="{00000000-0005-0000-0000-00002A050000}"/>
    <cellStyle name="40% - Accent4 3 4 5" xfId="513" xr:uid="{00000000-0005-0000-0000-00002B050000}"/>
    <cellStyle name="40% - Accent4 3 5" xfId="685" xr:uid="{00000000-0005-0000-0000-00002C050000}"/>
    <cellStyle name="40% - Accent4 3 5 2" xfId="1313" xr:uid="{00000000-0005-0000-0000-00002D050000}"/>
    <cellStyle name="40% - Accent4 3 5 3" xfId="1941" xr:uid="{00000000-0005-0000-0000-00002E050000}"/>
    <cellStyle name="40% - Accent4 3 6" xfId="999" xr:uid="{00000000-0005-0000-0000-00002F050000}"/>
    <cellStyle name="40% - Accent4 3 7" xfId="1627" xr:uid="{00000000-0005-0000-0000-000030050000}"/>
    <cellStyle name="40% - Accent4 3 8" xfId="371" xr:uid="{00000000-0005-0000-0000-000031050000}"/>
    <cellStyle name="40% - Accent4 4" xfId="96" xr:uid="{00000000-0005-0000-0000-000032050000}"/>
    <cellStyle name="40% - Accent4 4 2" xfId="240" xr:uid="{00000000-0005-0000-0000-000033050000}"/>
    <cellStyle name="40% - Accent4 4 2 2" xfId="841" xr:uid="{00000000-0005-0000-0000-000034050000}"/>
    <cellStyle name="40% - Accent4 4 2 2 2" xfId="1469" xr:uid="{00000000-0005-0000-0000-000035050000}"/>
    <cellStyle name="40% - Accent4 4 2 2 3" xfId="2097" xr:uid="{00000000-0005-0000-0000-000036050000}"/>
    <cellStyle name="40% - Accent4 4 2 3" xfId="1155" xr:uid="{00000000-0005-0000-0000-000037050000}"/>
    <cellStyle name="40% - Accent4 4 2 4" xfId="1783" xr:uid="{00000000-0005-0000-0000-000038050000}"/>
    <cellStyle name="40% - Accent4 4 2 5" xfId="527" xr:uid="{00000000-0005-0000-0000-000039050000}"/>
    <cellStyle name="40% - Accent4 4 3" xfId="698" xr:uid="{00000000-0005-0000-0000-00003A050000}"/>
    <cellStyle name="40% - Accent4 4 3 2" xfId="1326" xr:uid="{00000000-0005-0000-0000-00003B050000}"/>
    <cellStyle name="40% - Accent4 4 3 3" xfId="1954" xr:uid="{00000000-0005-0000-0000-00003C050000}"/>
    <cellStyle name="40% - Accent4 4 4" xfId="1012" xr:uid="{00000000-0005-0000-0000-00003D050000}"/>
    <cellStyle name="40% - Accent4 4 5" xfId="1640" xr:uid="{00000000-0005-0000-0000-00003E050000}"/>
    <cellStyle name="40% - Accent4 4 6" xfId="384" xr:uid="{00000000-0005-0000-0000-00003F050000}"/>
    <cellStyle name="40% - Accent4 5" xfId="133" xr:uid="{00000000-0005-0000-0000-000040050000}"/>
    <cellStyle name="40% - Accent4 5 2" xfId="277" xr:uid="{00000000-0005-0000-0000-000041050000}"/>
    <cellStyle name="40% - Accent4 5 2 2" xfId="878" xr:uid="{00000000-0005-0000-0000-000042050000}"/>
    <cellStyle name="40% - Accent4 5 2 2 2" xfId="1506" xr:uid="{00000000-0005-0000-0000-000043050000}"/>
    <cellStyle name="40% - Accent4 5 2 2 3" xfId="2134" xr:uid="{00000000-0005-0000-0000-000044050000}"/>
    <cellStyle name="40% - Accent4 5 2 3" xfId="1192" xr:uid="{00000000-0005-0000-0000-000045050000}"/>
    <cellStyle name="40% - Accent4 5 2 4" xfId="1820" xr:uid="{00000000-0005-0000-0000-000046050000}"/>
    <cellStyle name="40% - Accent4 5 2 5" xfId="564" xr:uid="{00000000-0005-0000-0000-000047050000}"/>
    <cellStyle name="40% - Accent4 5 3" xfId="735" xr:uid="{00000000-0005-0000-0000-000048050000}"/>
    <cellStyle name="40% - Accent4 5 3 2" xfId="1363" xr:uid="{00000000-0005-0000-0000-000049050000}"/>
    <cellStyle name="40% - Accent4 5 3 3" xfId="1991" xr:uid="{00000000-0005-0000-0000-00004A050000}"/>
    <cellStyle name="40% - Accent4 5 4" xfId="1049" xr:uid="{00000000-0005-0000-0000-00004B050000}"/>
    <cellStyle name="40% - Accent4 5 5" xfId="1677" xr:uid="{00000000-0005-0000-0000-00004C050000}"/>
    <cellStyle name="40% - Accent4 5 6" xfId="421" xr:uid="{00000000-0005-0000-0000-00004D050000}"/>
    <cellStyle name="40% - Accent4 6" xfId="190" xr:uid="{00000000-0005-0000-0000-00004E050000}"/>
    <cellStyle name="40% - Accent4 6 2" xfId="791" xr:uid="{00000000-0005-0000-0000-00004F050000}"/>
    <cellStyle name="40% - Accent4 6 2 2" xfId="1419" xr:uid="{00000000-0005-0000-0000-000050050000}"/>
    <cellStyle name="40% - Accent4 6 2 3" xfId="2047" xr:uid="{00000000-0005-0000-0000-000051050000}"/>
    <cellStyle name="40% - Accent4 6 3" xfId="1105" xr:uid="{00000000-0005-0000-0000-000052050000}"/>
    <cellStyle name="40% - Accent4 6 4" xfId="1733" xr:uid="{00000000-0005-0000-0000-000053050000}"/>
    <cellStyle name="40% - Accent4 6 5" xfId="477" xr:uid="{00000000-0005-0000-0000-000054050000}"/>
    <cellStyle name="40% - Accent4 7" xfId="339" xr:uid="{00000000-0005-0000-0000-000055050000}"/>
    <cellStyle name="40% - Accent4 7 2" xfId="653" xr:uid="{00000000-0005-0000-0000-000056050000}"/>
    <cellStyle name="40% - Accent4 7 2 2" xfId="1281" xr:uid="{00000000-0005-0000-0000-000057050000}"/>
    <cellStyle name="40% - Accent4 7 2 3" xfId="1909" xr:uid="{00000000-0005-0000-0000-000058050000}"/>
    <cellStyle name="40% - Accent4 7 3" xfId="967" xr:uid="{00000000-0005-0000-0000-000059050000}"/>
    <cellStyle name="40% - Accent4 7 4" xfId="1595" xr:uid="{00000000-0005-0000-0000-00005A050000}"/>
    <cellStyle name="40% - Accent4 8" xfId="636" xr:uid="{00000000-0005-0000-0000-00005B050000}"/>
    <cellStyle name="40% - Accent4 8 2" xfId="950" xr:uid="{00000000-0005-0000-0000-00005C050000}"/>
    <cellStyle name="40% - Accent4 8 2 2" xfId="1578" xr:uid="{00000000-0005-0000-0000-00005D050000}"/>
    <cellStyle name="40% - Accent4 8 2 3" xfId="2206" xr:uid="{00000000-0005-0000-0000-00005E050000}"/>
    <cellStyle name="40% - Accent4 8 3" xfId="1264" xr:uid="{00000000-0005-0000-0000-00005F050000}"/>
    <cellStyle name="40% - Accent4 8 4" xfId="1892" xr:uid="{00000000-0005-0000-0000-000060050000}"/>
    <cellStyle name="40% - Accent4 9" xfId="934" xr:uid="{00000000-0005-0000-0000-000061050000}"/>
    <cellStyle name="40% - Accent4 9 2" xfId="1562" xr:uid="{00000000-0005-0000-0000-000062050000}"/>
    <cellStyle name="40% - Accent4 9 3" xfId="2190" xr:uid="{00000000-0005-0000-0000-000063050000}"/>
    <cellStyle name="40% - Accent5" xfId="40" builtinId="47" customBuiltin="1"/>
    <cellStyle name="40% - Accent5 10" xfId="1250" xr:uid="{00000000-0005-0000-0000-000065050000}"/>
    <cellStyle name="40% - Accent5 11" xfId="1878" xr:uid="{00000000-0005-0000-0000-000066050000}"/>
    <cellStyle name="40% - Accent5 12" xfId="622" xr:uid="{00000000-0005-0000-0000-000067050000}"/>
    <cellStyle name="40% - Accent5 2" xfId="66" xr:uid="{00000000-0005-0000-0000-000068050000}"/>
    <cellStyle name="40% - Accent5 2 2" xfId="158" xr:uid="{00000000-0005-0000-0000-000069050000}"/>
    <cellStyle name="40% - Accent5 2 2 2" xfId="302" xr:uid="{00000000-0005-0000-0000-00006A050000}"/>
    <cellStyle name="40% - Accent5 2 2 2 2" xfId="903" xr:uid="{00000000-0005-0000-0000-00006B050000}"/>
    <cellStyle name="40% - Accent5 2 2 2 2 2" xfId="1531" xr:uid="{00000000-0005-0000-0000-00006C050000}"/>
    <cellStyle name="40% - Accent5 2 2 2 2 3" xfId="2159" xr:uid="{00000000-0005-0000-0000-00006D050000}"/>
    <cellStyle name="40% - Accent5 2 2 2 3" xfId="1217" xr:uid="{00000000-0005-0000-0000-00006E050000}"/>
    <cellStyle name="40% - Accent5 2 2 2 4" xfId="1845" xr:uid="{00000000-0005-0000-0000-00006F050000}"/>
    <cellStyle name="40% - Accent5 2 2 2 5" xfId="589" xr:uid="{00000000-0005-0000-0000-000070050000}"/>
    <cellStyle name="40% - Accent5 2 2 3" xfId="760" xr:uid="{00000000-0005-0000-0000-000071050000}"/>
    <cellStyle name="40% - Accent5 2 2 3 2" xfId="1388" xr:uid="{00000000-0005-0000-0000-000072050000}"/>
    <cellStyle name="40% - Accent5 2 2 3 3" xfId="2016" xr:uid="{00000000-0005-0000-0000-000073050000}"/>
    <cellStyle name="40% - Accent5 2 2 4" xfId="1074" xr:uid="{00000000-0005-0000-0000-000074050000}"/>
    <cellStyle name="40% - Accent5 2 2 5" xfId="1702" xr:uid="{00000000-0005-0000-0000-000075050000}"/>
    <cellStyle name="40% - Accent5 2 2 6" xfId="446" xr:uid="{00000000-0005-0000-0000-000076050000}"/>
    <cellStyle name="40% - Accent5 2 3" xfId="157" xr:uid="{00000000-0005-0000-0000-000077050000}"/>
    <cellStyle name="40% - Accent5 2 3 2" xfId="301" xr:uid="{00000000-0005-0000-0000-000078050000}"/>
    <cellStyle name="40% - Accent5 2 3 2 2" xfId="902" xr:uid="{00000000-0005-0000-0000-000079050000}"/>
    <cellStyle name="40% - Accent5 2 3 2 2 2" xfId="1530" xr:uid="{00000000-0005-0000-0000-00007A050000}"/>
    <cellStyle name="40% - Accent5 2 3 2 2 3" xfId="2158" xr:uid="{00000000-0005-0000-0000-00007B050000}"/>
    <cellStyle name="40% - Accent5 2 3 2 3" xfId="1216" xr:uid="{00000000-0005-0000-0000-00007C050000}"/>
    <cellStyle name="40% - Accent5 2 3 2 4" xfId="1844" xr:uid="{00000000-0005-0000-0000-00007D050000}"/>
    <cellStyle name="40% - Accent5 2 3 2 5" xfId="588" xr:uid="{00000000-0005-0000-0000-00007E050000}"/>
    <cellStyle name="40% - Accent5 2 3 3" xfId="759" xr:uid="{00000000-0005-0000-0000-00007F050000}"/>
    <cellStyle name="40% - Accent5 2 3 3 2" xfId="1387" xr:uid="{00000000-0005-0000-0000-000080050000}"/>
    <cellStyle name="40% - Accent5 2 3 3 3" xfId="2015" xr:uid="{00000000-0005-0000-0000-000081050000}"/>
    <cellStyle name="40% - Accent5 2 3 4" xfId="1073" xr:uid="{00000000-0005-0000-0000-000082050000}"/>
    <cellStyle name="40% - Accent5 2 3 5" xfId="1701" xr:uid="{00000000-0005-0000-0000-000083050000}"/>
    <cellStyle name="40% - Accent5 2 3 6" xfId="445" xr:uid="{00000000-0005-0000-0000-000084050000}"/>
    <cellStyle name="40% - Accent5 2 4" xfId="210" xr:uid="{00000000-0005-0000-0000-000085050000}"/>
    <cellStyle name="40% - Accent5 2 4 2" xfId="811" xr:uid="{00000000-0005-0000-0000-000086050000}"/>
    <cellStyle name="40% - Accent5 2 4 2 2" xfId="1439" xr:uid="{00000000-0005-0000-0000-000087050000}"/>
    <cellStyle name="40% - Accent5 2 4 2 3" xfId="2067" xr:uid="{00000000-0005-0000-0000-000088050000}"/>
    <cellStyle name="40% - Accent5 2 4 3" xfId="1125" xr:uid="{00000000-0005-0000-0000-000089050000}"/>
    <cellStyle name="40% - Accent5 2 4 4" xfId="1753" xr:uid="{00000000-0005-0000-0000-00008A050000}"/>
    <cellStyle name="40% - Accent5 2 4 5" xfId="497" xr:uid="{00000000-0005-0000-0000-00008B050000}"/>
    <cellStyle name="40% - Accent5 2 5" xfId="671" xr:uid="{00000000-0005-0000-0000-00008C050000}"/>
    <cellStyle name="40% - Accent5 2 5 2" xfId="1299" xr:uid="{00000000-0005-0000-0000-00008D050000}"/>
    <cellStyle name="40% - Accent5 2 5 3" xfId="1927" xr:uid="{00000000-0005-0000-0000-00008E050000}"/>
    <cellStyle name="40% - Accent5 2 6" xfId="985" xr:uid="{00000000-0005-0000-0000-00008F050000}"/>
    <cellStyle name="40% - Accent5 2 7" xfId="1613" xr:uid="{00000000-0005-0000-0000-000090050000}"/>
    <cellStyle name="40% - Accent5 2 8" xfId="357" xr:uid="{00000000-0005-0000-0000-000091050000}"/>
    <cellStyle name="40% - Accent5 3" xfId="84" xr:uid="{00000000-0005-0000-0000-000092050000}"/>
    <cellStyle name="40% - Accent5 3 2" xfId="160" xr:uid="{00000000-0005-0000-0000-000093050000}"/>
    <cellStyle name="40% - Accent5 3 2 2" xfId="304" xr:uid="{00000000-0005-0000-0000-000094050000}"/>
    <cellStyle name="40% - Accent5 3 2 2 2" xfId="905" xr:uid="{00000000-0005-0000-0000-000095050000}"/>
    <cellStyle name="40% - Accent5 3 2 2 2 2" xfId="1533" xr:uid="{00000000-0005-0000-0000-000096050000}"/>
    <cellStyle name="40% - Accent5 3 2 2 2 3" xfId="2161" xr:uid="{00000000-0005-0000-0000-000097050000}"/>
    <cellStyle name="40% - Accent5 3 2 2 3" xfId="1219" xr:uid="{00000000-0005-0000-0000-000098050000}"/>
    <cellStyle name="40% - Accent5 3 2 2 4" xfId="1847" xr:uid="{00000000-0005-0000-0000-000099050000}"/>
    <cellStyle name="40% - Accent5 3 2 2 5" xfId="591" xr:uid="{00000000-0005-0000-0000-00009A050000}"/>
    <cellStyle name="40% - Accent5 3 2 3" xfId="762" xr:uid="{00000000-0005-0000-0000-00009B050000}"/>
    <cellStyle name="40% - Accent5 3 2 3 2" xfId="1390" xr:uid="{00000000-0005-0000-0000-00009C050000}"/>
    <cellStyle name="40% - Accent5 3 2 3 3" xfId="2018" xr:uid="{00000000-0005-0000-0000-00009D050000}"/>
    <cellStyle name="40% - Accent5 3 2 4" xfId="1076" xr:uid="{00000000-0005-0000-0000-00009E050000}"/>
    <cellStyle name="40% - Accent5 3 2 5" xfId="1704" xr:uid="{00000000-0005-0000-0000-00009F050000}"/>
    <cellStyle name="40% - Accent5 3 2 6" xfId="448" xr:uid="{00000000-0005-0000-0000-0000A0050000}"/>
    <cellStyle name="40% - Accent5 3 3" xfId="159" xr:uid="{00000000-0005-0000-0000-0000A1050000}"/>
    <cellStyle name="40% - Accent5 3 3 2" xfId="303" xr:uid="{00000000-0005-0000-0000-0000A2050000}"/>
    <cellStyle name="40% - Accent5 3 3 2 2" xfId="904" xr:uid="{00000000-0005-0000-0000-0000A3050000}"/>
    <cellStyle name="40% - Accent5 3 3 2 2 2" xfId="1532" xr:uid="{00000000-0005-0000-0000-0000A4050000}"/>
    <cellStyle name="40% - Accent5 3 3 2 2 3" xfId="2160" xr:uid="{00000000-0005-0000-0000-0000A5050000}"/>
    <cellStyle name="40% - Accent5 3 3 2 3" xfId="1218" xr:uid="{00000000-0005-0000-0000-0000A6050000}"/>
    <cellStyle name="40% - Accent5 3 3 2 4" xfId="1846" xr:uid="{00000000-0005-0000-0000-0000A7050000}"/>
    <cellStyle name="40% - Accent5 3 3 2 5" xfId="590" xr:uid="{00000000-0005-0000-0000-0000A8050000}"/>
    <cellStyle name="40% - Accent5 3 3 3" xfId="761" xr:uid="{00000000-0005-0000-0000-0000A9050000}"/>
    <cellStyle name="40% - Accent5 3 3 3 2" xfId="1389" xr:uid="{00000000-0005-0000-0000-0000AA050000}"/>
    <cellStyle name="40% - Accent5 3 3 3 3" xfId="2017" xr:uid="{00000000-0005-0000-0000-0000AB050000}"/>
    <cellStyle name="40% - Accent5 3 3 4" xfId="1075" xr:uid="{00000000-0005-0000-0000-0000AC050000}"/>
    <cellStyle name="40% - Accent5 3 3 5" xfId="1703" xr:uid="{00000000-0005-0000-0000-0000AD050000}"/>
    <cellStyle name="40% - Accent5 3 3 6" xfId="447" xr:uid="{00000000-0005-0000-0000-0000AE050000}"/>
    <cellStyle name="40% - Accent5 3 4" xfId="228" xr:uid="{00000000-0005-0000-0000-0000AF050000}"/>
    <cellStyle name="40% - Accent5 3 4 2" xfId="829" xr:uid="{00000000-0005-0000-0000-0000B0050000}"/>
    <cellStyle name="40% - Accent5 3 4 2 2" xfId="1457" xr:uid="{00000000-0005-0000-0000-0000B1050000}"/>
    <cellStyle name="40% - Accent5 3 4 2 3" xfId="2085" xr:uid="{00000000-0005-0000-0000-0000B2050000}"/>
    <cellStyle name="40% - Accent5 3 4 3" xfId="1143" xr:uid="{00000000-0005-0000-0000-0000B3050000}"/>
    <cellStyle name="40% - Accent5 3 4 4" xfId="1771" xr:uid="{00000000-0005-0000-0000-0000B4050000}"/>
    <cellStyle name="40% - Accent5 3 4 5" xfId="515" xr:uid="{00000000-0005-0000-0000-0000B5050000}"/>
    <cellStyle name="40% - Accent5 3 5" xfId="687" xr:uid="{00000000-0005-0000-0000-0000B6050000}"/>
    <cellStyle name="40% - Accent5 3 5 2" xfId="1315" xr:uid="{00000000-0005-0000-0000-0000B7050000}"/>
    <cellStyle name="40% - Accent5 3 5 3" xfId="1943" xr:uid="{00000000-0005-0000-0000-0000B8050000}"/>
    <cellStyle name="40% - Accent5 3 6" xfId="1001" xr:uid="{00000000-0005-0000-0000-0000B9050000}"/>
    <cellStyle name="40% - Accent5 3 7" xfId="1629" xr:uid="{00000000-0005-0000-0000-0000BA050000}"/>
    <cellStyle name="40% - Accent5 3 8" xfId="373" xr:uid="{00000000-0005-0000-0000-0000BB050000}"/>
    <cellStyle name="40% - Accent5 4" xfId="98" xr:uid="{00000000-0005-0000-0000-0000BC050000}"/>
    <cellStyle name="40% - Accent5 4 2" xfId="242" xr:uid="{00000000-0005-0000-0000-0000BD050000}"/>
    <cellStyle name="40% - Accent5 4 2 2" xfId="843" xr:uid="{00000000-0005-0000-0000-0000BE050000}"/>
    <cellStyle name="40% - Accent5 4 2 2 2" xfId="1471" xr:uid="{00000000-0005-0000-0000-0000BF050000}"/>
    <cellStyle name="40% - Accent5 4 2 2 3" xfId="2099" xr:uid="{00000000-0005-0000-0000-0000C0050000}"/>
    <cellStyle name="40% - Accent5 4 2 3" xfId="1157" xr:uid="{00000000-0005-0000-0000-0000C1050000}"/>
    <cellStyle name="40% - Accent5 4 2 4" xfId="1785" xr:uid="{00000000-0005-0000-0000-0000C2050000}"/>
    <cellStyle name="40% - Accent5 4 2 5" xfId="529" xr:uid="{00000000-0005-0000-0000-0000C3050000}"/>
    <cellStyle name="40% - Accent5 4 3" xfId="700" xr:uid="{00000000-0005-0000-0000-0000C4050000}"/>
    <cellStyle name="40% - Accent5 4 3 2" xfId="1328" xr:uid="{00000000-0005-0000-0000-0000C5050000}"/>
    <cellStyle name="40% - Accent5 4 3 3" xfId="1956" xr:uid="{00000000-0005-0000-0000-0000C6050000}"/>
    <cellStyle name="40% - Accent5 4 4" xfId="1014" xr:uid="{00000000-0005-0000-0000-0000C7050000}"/>
    <cellStyle name="40% - Accent5 4 5" xfId="1642" xr:uid="{00000000-0005-0000-0000-0000C8050000}"/>
    <cellStyle name="40% - Accent5 4 6" xfId="386" xr:uid="{00000000-0005-0000-0000-0000C9050000}"/>
    <cellStyle name="40% - Accent5 5" xfId="137" xr:uid="{00000000-0005-0000-0000-0000CA050000}"/>
    <cellStyle name="40% - Accent5 5 2" xfId="281" xr:uid="{00000000-0005-0000-0000-0000CB050000}"/>
    <cellStyle name="40% - Accent5 5 2 2" xfId="882" xr:uid="{00000000-0005-0000-0000-0000CC050000}"/>
    <cellStyle name="40% - Accent5 5 2 2 2" xfId="1510" xr:uid="{00000000-0005-0000-0000-0000CD050000}"/>
    <cellStyle name="40% - Accent5 5 2 2 3" xfId="2138" xr:uid="{00000000-0005-0000-0000-0000CE050000}"/>
    <cellStyle name="40% - Accent5 5 2 3" xfId="1196" xr:uid="{00000000-0005-0000-0000-0000CF050000}"/>
    <cellStyle name="40% - Accent5 5 2 4" xfId="1824" xr:uid="{00000000-0005-0000-0000-0000D0050000}"/>
    <cellStyle name="40% - Accent5 5 2 5" xfId="568" xr:uid="{00000000-0005-0000-0000-0000D1050000}"/>
    <cellStyle name="40% - Accent5 5 3" xfId="739" xr:uid="{00000000-0005-0000-0000-0000D2050000}"/>
    <cellStyle name="40% - Accent5 5 3 2" xfId="1367" xr:uid="{00000000-0005-0000-0000-0000D3050000}"/>
    <cellStyle name="40% - Accent5 5 3 3" xfId="1995" xr:uid="{00000000-0005-0000-0000-0000D4050000}"/>
    <cellStyle name="40% - Accent5 5 4" xfId="1053" xr:uid="{00000000-0005-0000-0000-0000D5050000}"/>
    <cellStyle name="40% - Accent5 5 5" xfId="1681" xr:uid="{00000000-0005-0000-0000-0000D6050000}"/>
    <cellStyle name="40% - Accent5 5 6" xfId="425" xr:uid="{00000000-0005-0000-0000-0000D7050000}"/>
    <cellStyle name="40% - Accent5 6" xfId="192" xr:uid="{00000000-0005-0000-0000-0000D8050000}"/>
    <cellStyle name="40% - Accent5 6 2" xfId="793" xr:uid="{00000000-0005-0000-0000-0000D9050000}"/>
    <cellStyle name="40% - Accent5 6 2 2" xfId="1421" xr:uid="{00000000-0005-0000-0000-0000DA050000}"/>
    <cellStyle name="40% - Accent5 6 2 3" xfId="2049" xr:uid="{00000000-0005-0000-0000-0000DB050000}"/>
    <cellStyle name="40% - Accent5 6 3" xfId="1107" xr:uid="{00000000-0005-0000-0000-0000DC050000}"/>
    <cellStyle name="40% - Accent5 6 4" xfId="1735" xr:uid="{00000000-0005-0000-0000-0000DD050000}"/>
    <cellStyle name="40% - Accent5 6 5" xfId="479" xr:uid="{00000000-0005-0000-0000-0000DE050000}"/>
    <cellStyle name="40% - Accent5 7" xfId="341" xr:uid="{00000000-0005-0000-0000-0000DF050000}"/>
    <cellStyle name="40% - Accent5 7 2" xfId="655" xr:uid="{00000000-0005-0000-0000-0000E0050000}"/>
    <cellStyle name="40% - Accent5 7 2 2" xfId="1283" xr:uid="{00000000-0005-0000-0000-0000E1050000}"/>
    <cellStyle name="40% - Accent5 7 2 3" xfId="1911" xr:uid="{00000000-0005-0000-0000-0000E2050000}"/>
    <cellStyle name="40% - Accent5 7 3" xfId="969" xr:uid="{00000000-0005-0000-0000-0000E3050000}"/>
    <cellStyle name="40% - Accent5 7 4" xfId="1597" xr:uid="{00000000-0005-0000-0000-0000E4050000}"/>
    <cellStyle name="40% - Accent5 8" xfId="638" xr:uid="{00000000-0005-0000-0000-0000E5050000}"/>
    <cellStyle name="40% - Accent5 8 2" xfId="952" xr:uid="{00000000-0005-0000-0000-0000E6050000}"/>
    <cellStyle name="40% - Accent5 8 2 2" xfId="1580" xr:uid="{00000000-0005-0000-0000-0000E7050000}"/>
    <cellStyle name="40% - Accent5 8 2 3" xfId="2208" xr:uid="{00000000-0005-0000-0000-0000E8050000}"/>
    <cellStyle name="40% - Accent5 8 3" xfId="1266" xr:uid="{00000000-0005-0000-0000-0000E9050000}"/>
    <cellStyle name="40% - Accent5 8 4" xfId="1894" xr:uid="{00000000-0005-0000-0000-0000EA050000}"/>
    <cellStyle name="40% - Accent5 9" xfId="936" xr:uid="{00000000-0005-0000-0000-0000EB050000}"/>
    <cellStyle name="40% - Accent5 9 2" xfId="1564" xr:uid="{00000000-0005-0000-0000-0000EC050000}"/>
    <cellStyle name="40% - Accent5 9 3" xfId="2192" xr:uid="{00000000-0005-0000-0000-0000ED050000}"/>
    <cellStyle name="40% - Accent6" xfId="44" builtinId="51" customBuiltin="1"/>
    <cellStyle name="40% - Accent6 10" xfId="1252" xr:uid="{00000000-0005-0000-0000-0000EF050000}"/>
    <cellStyle name="40% - Accent6 11" xfId="1880" xr:uid="{00000000-0005-0000-0000-0000F0050000}"/>
    <cellStyle name="40% - Accent6 12" xfId="624" xr:uid="{00000000-0005-0000-0000-0000F1050000}"/>
    <cellStyle name="40% - Accent6 2" xfId="68" xr:uid="{00000000-0005-0000-0000-0000F2050000}"/>
    <cellStyle name="40% - Accent6 2 2" xfId="162" xr:uid="{00000000-0005-0000-0000-0000F3050000}"/>
    <cellStyle name="40% - Accent6 2 2 2" xfId="306" xr:uid="{00000000-0005-0000-0000-0000F4050000}"/>
    <cellStyle name="40% - Accent6 2 2 2 2" xfId="907" xr:uid="{00000000-0005-0000-0000-0000F5050000}"/>
    <cellStyle name="40% - Accent6 2 2 2 2 2" xfId="1535" xr:uid="{00000000-0005-0000-0000-0000F6050000}"/>
    <cellStyle name="40% - Accent6 2 2 2 2 3" xfId="2163" xr:uid="{00000000-0005-0000-0000-0000F7050000}"/>
    <cellStyle name="40% - Accent6 2 2 2 3" xfId="1221" xr:uid="{00000000-0005-0000-0000-0000F8050000}"/>
    <cellStyle name="40% - Accent6 2 2 2 4" xfId="1849" xr:uid="{00000000-0005-0000-0000-0000F9050000}"/>
    <cellStyle name="40% - Accent6 2 2 2 5" xfId="593" xr:uid="{00000000-0005-0000-0000-0000FA050000}"/>
    <cellStyle name="40% - Accent6 2 2 3" xfId="764" xr:uid="{00000000-0005-0000-0000-0000FB050000}"/>
    <cellStyle name="40% - Accent6 2 2 3 2" xfId="1392" xr:uid="{00000000-0005-0000-0000-0000FC050000}"/>
    <cellStyle name="40% - Accent6 2 2 3 3" xfId="2020" xr:uid="{00000000-0005-0000-0000-0000FD050000}"/>
    <cellStyle name="40% - Accent6 2 2 4" xfId="1078" xr:uid="{00000000-0005-0000-0000-0000FE050000}"/>
    <cellStyle name="40% - Accent6 2 2 5" xfId="1706" xr:uid="{00000000-0005-0000-0000-0000FF050000}"/>
    <cellStyle name="40% - Accent6 2 2 6" xfId="450" xr:uid="{00000000-0005-0000-0000-000000060000}"/>
    <cellStyle name="40% - Accent6 2 3" xfId="161" xr:uid="{00000000-0005-0000-0000-000001060000}"/>
    <cellStyle name="40% - Accent6 2 3 2" xfId="305" xr:uid="{00000000-0005-0000-0000-000002060000}"/>
    <cellStyle name="40% - Accent6 2 3 2 2" xfId="906" xr:uid="{00000000-0005-0000-0000-000003060000}"/>
    <cellStyle name="40% - Accent6 2 3 2 2 2" xfId="1534" xr:uid="{00000000-0005-0000-0000-000004060000}"/>
    <cellStyle name="40% - Accent6 2 3 2 2 3" xfId="2162" xr:uid="{00000000-0005-0000-0000-000005060000}"/>
    <cellStyle name="40% - Accent6 2 3 2 3" xfId="1220" xr:uid="{00000000-0005-0000-0000-000006060000}"/>
    <cellStyle name="40% - Accent6 2 3 2 4" xfId="1848" xr:uid="{00000000-0005-0000-0000-000007060000}"/>
    <cellStyle name="40% - Accent6 2 3 2 5" xfId="592" xr:uid="{00000000-0005-0000-0000-000008060000}"/>
    <cellStyle name="40% - Accent6 2 3 3" xfId="763" xr:uid="{00000000-0005-0000-0000-000009060000}"/>
    <cellStyle name="40% - Accent6 2 3 3 2" xfId="1391" xr:uid="{00000000-0005-0000-0000-00000A060000}"/>
    <cellStyle name="40% - Accent6 2 3 3 3" xfId="2019" xr:uid="{00000000-0005-0000-0000-00000B060000}"/>
    <cellStyle name="40% - Accent6 2 3 4" xfId="1077" xr:uid="{00000000-0005-0000-0000-00000C060000}"/>
    <cellStyle name="40% - Accent6 2 3 5" xfId="1705" xr:uid="{00000000-0005-0000-0000-00000D060000}"/>
    <cellStyle name="40% - Accent6 2 3 6" xfId="449" xr:uid="{00000000-0005-0000-0000-00000E060000}"/>
    <cellStyle name="40% - Accent6 2 4" xfId="212" xr:uid="{00000000-0005-0000-0000-00000F060000}"/>
    <cellStyle name="40% - Accent6 2 4 2" xfId="813" xr:uid="{00000000-0005-0000-0000-000010060000}"/>
    <cellStyle name="40% - Accent6 2 4 2 2" xfId="1441" xr:uid="{00000000-0005-0000-0000-000011060000}"/>
    <cellStyle name="40% - Accent6 2 4 2 3" xfId="2069" xr:uid="{00000000-0005-0000-0000-000012060000}"/>
    <cellStyle name="40% - Accent6 2 4 3" xfId="1127" xr:uid="{00000000-0005-0000-0000-000013060000}"/>
    <cellStyle name="40% - Accent6 2 4 4" xfId="1755" xr:uid="{00000000-0005-0000-0000-000014060000}"/>
    <cellStyle name="40% - Accent6 2 4 5" xfId="499" xr:uid="{00000000-0005-0000-0000-000015060000}"/>
    <cellStyle name="40% - Accent6 2 5" xfId="673" xr:uid="{00000000-0005-0000-0000-000016060000}"/>
    <cellStyle name="40% - Accent6 2 5 2" xfId="1301" xr:uid="{00000000-0005-0000-0000-000017060000}"/>
    <cellStyle name="40% - Accent6 2 5 3" xfId="1929" xr:uid="{00000000-0005-0000-0000-000018060000}"/>
    <cellStyle name="40% - Accent6 2 6" xfId="987" xr:uid="{00000000-0005-0000-0000-000019060000}"/>
    <cellStyle name="40% - Accent6 2 7" xfId="1615" xr:uid="{00000000-0005-0000-0000-00001A060000}"/>
    <cellStyle name="40% - Accent6 2 8" xfId="359" xr:uid="{00000000-0005-0000-0000-00001B060000}"/>
    <cellStyle name="40% - Accent6 3" xfId="86" xr:uid="{00000000-0005-0000-0000-00001C060000}"/>
    <cellStyle name="40% - Accent6 3 2" xfId="164" xr:uid="{00000000-0005-0000-0000-00001D060000}"/>
    <cellStyle name="40% - Accent6 3 2 2" xfId="308" xr:uid="{00000000-0005-0000-0000-00001E060000}"/>
    <cellStyle name="40% - Accent6 3 2 2 2" xfId="909" xr:uid="{00000000-0005-0000-0000-00001F060000}"/>
    <cellStyle name="40% - Accent6 3 2 2 2 2" xfId="1537" xr:uid="{00000000-0005-0000-0000-000020060000}"/>
    <cellStyle name="40% - Accent6 3 2 2 2 3" xfId="2165" xr:uid="{00000000-0005-0000-0000-000021060000}"/>
    <cellStyle name="40% - Accent6 3 2 2 3" xfId="1223" xr:uid="{00000000-0005-0000-0000-000022060000}"/>
    <cellStyle name="40% - Accent6 3 2 2 4" xfId="1851" xr:uid="{00000000-0005-0000-0000-000023060000}"/>
    <cellStyle name="40% - Accent6 3 2 2 5" xfId="595" xr:uid="{00000000-0005-0000-0000-000024060000}"/>
    <cellStyle name="40% - Accent6 3 2 3" xfId="766" xr:uid="{00000000-0005-0000-0000-000025060000}"/>
    <cellStyle name="40% - Accent6 3 2 3 2" xfId="1394" xr:uid="{00000000-0005-0000-0000-000026060000}"/>
    <cellStyle name="40% - Accent6 3 2 3 3" xfId="2022" xr:uid="{00000000-0005-0000-0000-000027060000}"/>
    <cellStyle name="40% - Accent6 3 2 4" xfId="1080" xr:uid="{00000000-0005-0000-0000-000028060000}"/>
    <cellStyle name="40% - Accent6 3 2 5" xfId="1708" xr:uid="{00000000-0005-0000-0000-000029060000}"/>
    <cellStyle name="40% - Accent6 3 2 6" xfId="452" xr:uid="{00000000-0005-0000-0000-00002A060000}"/>
    <cellStyle name="40% - Accent6 3 3" xfId="163" xr:uid="{00000000-0005-0000-0000-00002B060000}"/>
    <cellStyle name="40% - Accent6 3 3 2" xfId="307" xr:uid="{00000000-0005-0000-0000-00002C060000}"/>
    <cellStyle name="40% - Accent6 3 3 2 2" xfId="908" xr:uid="{00000000-0005-0000-0000-00002D060000}"/>
    <cellStyle name="40% - Accent6 3 3 2 2 2" xfId="1536" xr:uid="{00000000-0005-0000-0000-00002E060000}"/>
    <cellStyle name="40% - Accent6 3 3 2 2 3" xfId="2164" xr:uid="{00000000-0005-0000-0000-00002F060000}"/>
    <cellStyle name="40% - Accent6 3 3 2 3" xfId="1222" xr:uid="{00000000-0005-0000-0000-000030060000}"/>
    <cellStyle name="40% - Accent6 3 3 2 4" xfId="1850" xr:uid="{00000000-0005-0000-0000-000031060000}"/>
    <cellStyle name="40% - Accent6 3 3 2 5" xfId="594" xr:uid="{00000000-0005-0000-0000-000032060000}"/>
    <cellStyle name="40% - Accent6 3 3 3" xfId="765" xr:uid="{00000000-0005-0000-0000-000033060000}"/>
    <cellStyle name="40% - Accent6 3 3 3 2" xfId="1393" xr:uid="{00000000-0005-0000-0000-000034060000}"/>
    <cellStyle name="40% - Accent6 3 3 3 3" xfId="2021" xr:uid="{00000000-0005-0000-0000-000035060000}"/>
    <cellStyle name="40% - Accent6 3 3 4" xfId="1079" xr:uid="{00000000-0005-0000-0000-000036060000}"/>
    <cellStyle name="40% - Accent6 3 3 5" xfId="1707" xr:uid="{00000000-0005-0000-0000-000037060000}"/>
    <cellStyle name="40% - Accent6 3 3 6" xfId="451" xr:uid="{00000000-0005-0000-0000-000038060000}"/>
    <cellStyle name="40% - Accent6 3 4" xfId="230" xr:uid="{00000000-0005-0000-0000-000039060000}"/>
    <cellStyle name="40% - Accent6 3 4 2" xfId="831" xr:uid="{00000000-0005-0000-0000-00003A060000}"/>
    <cellStyle name="40% - Accent6 3 4 2 2" xfId="1459" xr:uid="{00000000-0005-0000-0000-00003B060000}"/>
    <cellStyle name="40% - Accent6 3 4 2 3" xfId="2087" xr:uid="{00000000-0005-0000-0000-00003C060000}"/>
    <cellStyle name="40% - Accent6 3 4 3" xfId="1145" xr:uid="{00000000-0005-0000-0000-00003D060000}"/>
    <cellStyle name="40% - Accent6 3 4 4" xfId="1773" xr:uid="{00000000-0005-0000-0000-00003E060000}"/>
    <cellStyle name="40% - Accent6 3 4 5" xfId="517" xr:uid="{00000000-0005-0000-0000-00003F060000}"/>
    <cellStyle name="40% - Accent6 3 5" xfId="689" xr:uid="{00000000-0005-0000-0000-000040060000}"/>
    <cellStyle name="40% - Accent6 3 5 2" xfId="1317" xr:uid="{00000000-0005-0000-0000-000041060000}"/>
    <cellStyle name="40% - Accent6 3 5 3" xfId="1945" xr:uid="{00000000-0005-0000-0000-000042060000}"/>
    <cellStyle name="40% - Accent6 3 6" xfId="1003" xr:uid="{00000000-0005-0000-0000-000043060000}"/>
    <cellStyle name="40% - Accent6 3 7" xfId="1631" xr:uid="{00000000-0005-0000-0000-000044060000}"/>
    <cellStyle name="40% - Accent6 3 8" xfId="375" xr:uid="{00000000-0005-0000-0000-000045060000}"/>
    <cellStyle name="40% - Accent6 4" xfId="100" xr:uid="{00000000-0005-0000-0000-000046060000}"/>
    <cellStyle name="40% - Accent6 4 2" xfId="244" xr:uid="{00000000-0005-0000-0000-000047060000}"/>
    <cellStyle name="40% - Accent6 4 2 2" xfId="845" xr:uid="{00000000-0005-0000-0000-000048060000}"/>
    <cellStyle name="40% - Accent6 4 2 2 2" xfId="1473" xr:uid="{00000000-0005-0000-0000-000049060000}"/>
    <cellStyle name="40% - Accent6 4 2 2 3" xfId="2101" xr:uid="{00000000-0005-0000-0000-00004A060000}"/>
    <cellStyle name="40% - Accent6 4 2 3" xfId="1159" xr:uid="{00000000-0005-0000-0000-00004B060000}"/>
    <cellStyle name="40% - Accent6 4 2 4" xfId="1787" xr:uid="{00000000-0005-0000-0000-00004C060000}"/>
    <cellStyle name="40% - Accent6 4 2 5" xfId="531" xr:uid="{00000000-0005-0000-0000-00004D060000}"/>
    <cellStyle name="40% - Accent6 4 3" xfId="702" xr:uid="{00000000-0005-0000-0000-00004E060000}"/>
    <cellStyle name="40% - Accent6 4 3 2" xfId="1330" xr:uid="{00000000-0005-0000-0000-00004F060000}"/>
    <cellStyle name="40% - Accent6 4 3 3" xfId="1958" xr:uid="{00000000-0005-0000-0000-000050060000}"/>
    <cellStyle name="40% - Accent6 4 4" xfId="1016" xr:uid="{00000000-0005-0000-0000-000051060000}"/>
    <cellStyle name="40% - Accent6 4 5" xfId="1644" xr:uid="{00000000-0005-0000-0000-000052060000}"/>
    <cellStyle name="40% - Accent6 4 6" xfId="388" xr:uid="{00000000-0005-0000-0000-000053060000}"/>
    <cellStyle name="40% - Accent6 5" xfId="141" xr:uid="{00000000-0005-0000-0000-000054060000}"/>
    <cellStyle name="40% - Accent6 5 2" xfId="285" xr:uid="{00000000-0005-0000-0000-000055060000}"/>
    <cellStyle name="40% - Accent6 5 2 2" xfId="886" xr:uid="{00000000-0005-0000-0000-000056060000}"/>
    <cellStyle name="40% - Accent6 5 2 2 2" xfId="1514" xr:uid="{00000000-0005-0000-0000-000057060000}"/>
    <cellStyle name="40% - Accent6 5 2 2 3" xfId="2142" xr:uid="{00000000-0005-0000-0000-000058060000}"/>
    <cellStyle name="40% - Accent6 5 2 3" xfId="1200" xr:uid="{00000000-0005-0000-0000-000059060000}"/>
    <cellStyle name="40% - Accent6 5 2 4" xfId="1828" xr:uid="{00000000-0005-0000-0000-00005A060000}"/>
    <cellStyle name="40% - Accent6 5 2 5" xfId="572" xr:uid="{00000000-0005-0000-0000-00005B060000}"/>
    <cellStyle name="40% - Accent6 5 3" xfId="743" xr:uid="{00000000-0005-0000-0000-00005C060000}"/>
    <cellStyle name="40% - Accent6 5 3 2" xfId="1371" xr:uid="{00000000-0005-0000-0000-00005D060000}"/>
    <cellStyle name="40% - Accent6 5 3 3" xfId="1999" xr:uid="{00000000-0005-0000-0000-00005E060000}"/>
    <cellStyle name="40% - Accent6 5 4" xfId="1057" xr:uid="{00000000-0005-0000-0000-00005F060000}"/>
    <cellStyle name="40% - Accent6 5 5" xfId="1685" xr:uid="{00000000-0005-0000-0000-000060060000}"/>
    <cellStyle name="40% - Accent6 5 6" xfId="429" xr:uid="{00000000-0005-0000-0000-000061060000}"/>
    <cellStyle name="40% - Accent6 6" xfId="194" xr:uid="{00000000-0005-0000-0000-000062060000}"/>
    <cellStyle name="40% - Accent6 6 2" xfId="795" xr:uid="{00000000-0005-0000-0000-000063060000}"/>
    <cellStyle name="40% - Accent6 6 2 2" xfId="1423" xr:uid="{00000000-0005-0000-0000-000064060000}"/>
    <cellStyle name="40% - Accent6 6 2 3" xfId="2051" xr:uid="{00000000-0005-0000-0000-000065060000}"/>
    <cellStyle name="40% - Accent6 6 3" xfId="1109" xr:uid="{00000000-0005-0000-0000-000066060000}"/>
    <cellStyle name="40% - Accent6 6 4" xfId="1737" xr:uid="{00000000-0005-0000-0000-000067060000}"/>
    <cellStyle name="40% - Accent6 6 5" xfId="481" xr:uid="{00000000-0005-0000-0000-000068060000}"/>
    <cellStyle name="40% - Accent6 7" xfId="343" xr:uid="{00000000-0005-0000-0000-000069060000}"/>
    <cellStyle name="40% - Accent6 7 2" xfId="657" xr:uid="{00000000-0005-0000-0000-00006A060000}"/>
    <cellStyle name="40% - Accent6 7 2 2" xfId="1285" xr:uid="{00000000-0005-0000-0000-00006B060000}"/>
    <cellStyle name="40% - Accent6 7 2 3" xfId="1913" xr:uid="{00000000-0005-0000-0000-00006C060000}"/>
    <cellStyle name="40% - Accent6 7 3" xfId="971" xr:uid="{00000000-0005-0000-0000-00006D060000}"/>
    <cellStyle name="40% - Accent6 7 4" xfId="1599" xr:uid="{00000000-0005-0000-0000-00006E060000}"/>
    <cellStyle name="40% - Accent6 8" xfId="640" xr:uid="{00000000-0005-0000-0000-00006F060000}"/>
    <cellStyle name="40% - Accent6 8 2" xfId="954" xr:uid="{00000000-0005-0000-0000-000070060000}"/>
    <cellStyle name="40% - Accent6 8 2 2" xfId="1582" xr:uid="{00000000-0005-0000-0000-000071060000}"/>
    <cellStyle name="40% - Accent6 8 2 3" xfId="2210" xr:uid="{00000000-0005-0000-0000-000072060000}"/>
    <cellStyle name="40% - Accent6 8 3" xfId="1268" xr:uid="{00000000-0005-0000-0000-000073060000}"/>
    <cellStyle name="40% - Accent6 8 4" xfId="1896" xr:uid="{00000000-0005-0000-0000-000074060000}"/>
    <cellStyle name="40% - Accent6 9" xfId="938" xr:uid="{00000000-0005-0000-0000-000075060000}"/>
    <cellStyle name="40% - Accent6 9 2" xfId="1566" xr:uid="{00000000-0005-0000-0000-000076060000}"/>
    <cellStyle name="40% - Accent6 9 3" xfId="2194" xr:uid="{00000000-0005-0000-0000-00007706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2" xfId="165" xr:uid="{00000000-0005-0000-0000-000087060000}"/>
    <cellStyle name="Currency 2" xfId="5" xr:uid="{00000000-0005-0000-0000-000088060000}"/>
    <cellStyle name="Currency 2 2" xfId="2211" xr:uid="{00000000-0005-0000-0000-00008906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2217" xr:uid="{00000000-0005-0000-0000-000091060000}"/>
    <cellStyle name="Input" xfId="14" builtinId="20" customBuiltin="1"/>
    <cellStyle name="Linked Cell" xfId="17" builtinId="24" customBuiltin="1"/>
    <cellStyle name="Neutral" xfId="13" builtinId="28" customBuiltin="1"/>
    <cellStyle name="Normal" xfId="0" builtinId="0"/>
    <cellStyle name="Normal 10" xfId="87" xr:uid="{00000000-0005-0000-0000-000096060000}"/>
    <cellStyle name="Normal 10 2" xfId="231" xr:uid="{00000000-0005-0000-0000-000097060000}"/>
    <cellStyle name="Normal 10 2 2" xfId="832" xr:uid="{00000000-0005-0000-0000-000098060000}"/>
    <cellStyle name="Normal 10 2 2 2" xfId="1460" xr:uid="{00000000-0005-0000-0000-000099060000}"/>
    <cellStyle name="Normal 10 2 2 3" xfId="2088" xr:uid="{00000000-0005-0000-0000-00009A060000}"/>
    <cellStyle name="Normal 10 2 3" xfId="1146" xr:uid="{00000000-0005-0000-0000-00009B060000}"/>
    <cellStyle name="Normal 10 2 4" xfId="1774" xr:uid="{00000000-0005-0000-0000-00009C060000}"/>
    <cellStyle name="Normal 10 2 5" xfId="518" xr:uid="{00000000-0005-0000-0000-00009D060000}"/>
    <cellStyle name="Normal 10 3" xfId="644" xr:uid="{00000000-0005-0000-0000-00009E060000}"/>
    <cellStyle name="Normal 10 3 2" xfId="1272" xr:uid="{00000000-0005-0000-0000-00009F060000}"/>
    <cellStyle name="Normal 10 3 3" xfId="1900" xr:uid="{00000000-0005-0000-0000-0000A0060000}"/>
    <cellStyle name="Normal 10 4" xfId="958" xr:uid="{00000000-0005-0000-0000-0000A1060000}"/>
    <cellStyle name="Normal 10 5" xfId="1586" xr:uid="{00000000-0005-0000-0000-0000A2060000}"/>
    <cellStyle name="Normal 10 6" xfId="330" xr:uid="{00000000-0005-0000-0000-0000A3060000}"/>
    <cellStyle name="Normal 11" xfId="182" xr:uid="{00000000-0005-0000-0000-0000A4060000}"/>
    <cellStyle name="Normal 11 2" xfId="325" xr:uid="{00000000-0005-0000-0000-0000A5060000}"/>
    <cellStyle name="Normal 11 2 2" xfId="926" xr:uid="{00000000-0005-0000-0000-0000A6060000}"/>
    <cellStyle name="Normal 11 2 2 2" xfId="1554" xr:uid="{00000000-0005-0000-0000-0000A7060000}"/>
    <cellStyle name="Normal 11 2 2 3" xfId="2182" xr:uid="{00000000-0005-0000-0000-0000A8060000}"/>
    <cellStyle name="Normal 11 2 3" xfId="1240" xr:uid="{00000000-0005-0000-0000-0000A9060000}"/>
    <cellStyle name="Normal 11 2 4" xfId="1868" xr:uid="{00000000-0005-0000-0000-0000AA060000}"/>
    <cellStyle name="Normal 11 2 5" xfId="612" xr:uid="{00000000-0005-0000-0000-0000AB060000}"/>
    <cellStyle name="Normal 11 3" xfId="783" xr:uid="{00000000-0005-0000-0000-0000AC060000}"/>
    <cellStyle name="Normal 11 3 2" xfId="1411" xr:uid="{00000000-0005-0000-0000-0000AD060000}"/>
    <cellStyle name="Normal 11 3 3" xfId="2039" xr:uid="{00000000-0005-0000-0000-0000AE060000}"/>
    <cellStyle name="Normal 11 4" xfId="1097" xr:uid="{00000000-0005-0000-0000-0000AF060000}"/>
    <cellStyle name="Normal 11 5" xfId="1725" xr:uid="{00000000-0005-0000-0000-0000B0060000}"/>
    <cellStyle name="Normal 11 6" xfId="469" xr:uid="{00000000-0005-0000-0000-0000B1060000}"/>
    <cellStyle name="Normal 12" xfId="326" xr:uid="{00000000-0005-0000-0000-0000B2060000}"/>
    <cellStyle name="Normal 12 2" xfId="645" xr:uid="{00000000-0005-0000-0000-0000B3060000}"/>
    <cellStyle name="Normal 12 2 2" xfId="1273" xr:uid="{00000000-0005-0000-0000-0000B4060000}"/>
    <cellStyle name="Normal 12 2 3" xfId="1901" xr:uid="{00000000-0005-0000-0000-0000B5060000}"/>
    <cellStyle name="Normal 12 3" xfId="959" xr:uid="{00000000-0005-0000-0000-0000B6060000}"/>
    <cellStyle name="Normal 12 4" xfId="1587" xr:uid="{00000000-0005-0000-0000-0000B7060000}"/>
    <cellStyle name="Normal 12 5" xfId="331" xr:uid="{00000000-0005-0000-0000-0000B8060000}"/>
    <cellStyle name="Normal 13" xfId="625" xr:uid="{00000000-0005-0000-0000-0000B9060000}"/>
    <cellStyle name="Normal 13 2" xfId="939" xr:uid="{00000000-0005-0000-0000-0000BA060000}"/>
    <cellStyle name="Normal 13 2 2" xfId="1567" xr:uid="{00000000-0005-0000-0000-0000BB060000}"/>
    <cellStyle name="Normal 13 2 3" xfId="2195" xr:uid="{00000000-0005-0000-0000-0000BC060000}"/>
    <cellStyle name="Normal 13 3" xfId="1253" xr:uid="{00000000-0005-0000-0000-0000BD060000}"/>
    <cellStyle name="Normal 13 4" xfId="1881" xr:uid="{00000000-0005-0000-0000-0000BE060000}"/>
    <cellStyle name="Normal 14" xfId="627" xr:uid="{00000000-0005-0000-0000-0000BF060000}"/>
    <cellStyle name="Normal 14 2" xfId="941" xr:uid="{00000000-0005-0000-0000-0000C0060000}"/>
    <cellStyle name="Normal 14 2 2" xfId="1569" xr:uid="{00000000-0005-0000-0000-0000C1060000}"/>
    <cellStyle name="Normal 14 2 3" xfId="2197" xr:uid="{00000000-0005-0000-0000-0000C2060000}"/>
    <cellStyle name="Normal 14 3" xfId="1255" xr:uid="{00000000-0005-0000-0000-0000C3060000}"/>
    <cellStyle name="Normal 14 4" xfId="1883" xr:uid="{00000000-0005-0000-0000-0000C4060000}"/>
    <cellStyle name="Normal 15" xfId="2218" xr:uid="{00000000-0005-0000-0000-0000C5060000}"/>
    <cellStyle name="Normal 2" xfId="2" xr:uid="{00000000-0005-0000-0000-0000C6060000}"/>
    <cellStyle name="Normal 3" xfId="4" xr:uid="{00000000-0005-0000-0000-0000C7060000}"/>
    <cellStyle name="Normal 3 10" xfId="47" xr:uid="{00000000-0005-0000-0000-0000C8060000}"/>
    <cellStyle name="Normal 3 2" xfId="48" xr:uid="{00000000-0005-0000-0000-0000C9060000}"/>
    <cellStyle name="Normal 3 3" xfId="51" xr:uid="{00000000-0005-0000-0000-0000CA060000}"/>
    <cellStyle name="Normal 3 3 2" xfId="70" xr:uid="{00000000-0005-0000-0000-0000CB060000}"/>
    <cellStyle name="Normal 3 3 2 2" xfId="167" xr:uid="{00000000-0005-0000-0000-0000CC060000}"/>
    <cellStyle name="Normal 3 3 2 2 2" xfId="310" xr:uid="{00000000-0005-0000-0000-0000CD060000}"/>
    <cellStyle name="Normal 3 3 2 2 2 2" xfId="911" xr:uid="{00000000-0005-0000-0000-0000CE060000}"/>
    <cellStyle name="Normal 3 3 2 2 2 2 2" xfId="1539" xr:uid="{00000000-0005-0000-0000-0000CF060000}"/>
    <cellStyle name="Normal 3 3 2 2 2 2 3" xfId="2167" xr:uid="{00000000-0005-0000-0000-0000D0060000}"/>
    <cellStyle name="Normal 3 3 2 2 2 3" xfId="1225" xr:uid="{00000000-0005-0000-0000-0000D1060000}"/>
    <cellStyle name="Normal 3 3 2 2 2 4" xfId="1853" xr:uid="{00000000-0005-0000-0000-0000D2060000}"/>
    <cellStyle name="Normal 3 3 2 2 2 5" xfId="597" xr:uid="{00000000-0005-0000-0000-0000D3060000}"/>
    <cellStyle name="Normal 3 3 2 2 3" xfId="768" xr:uid="{00000000-0005-0000-0000-0000D4060000}"/>
    <cellStyle name="Normal 3 3 2 2 3 2" xfId="1396" xr:uid="{00000000-0005-0000-0000-0000D5060000}"/>
    <cellStyle name="Normal 3 3 2 2 3 3" xfId="2024" xr:uid="{00000000-0005-0000-0000-0000D6060000}"/>
    <cellStyle name="Normal 3 3 2 2 4" xfId="1082" xr:uid="{00000000-0005-0000-0000-0000D7060000}"/>
    <cellStyle name="Normal 3 3 2 2 5" xfId="1710" xr:uid="{00000000-0005-0000-0000-0000D8060000}"/>
    <cellStyle name="Normal 3 3 2 2 6" xfId="454" xr:uid="{00000000-0005-0000-0000-0000D9060000}"/>
    <cellStyle name="Normal 3 3 2 3" xfId="166" xr:uid="{00000000-0005-0000-0000-0000DA060000}"/>
    <cellStyle name="Normal 3 3 2 3 2" xfId="309" xr:uid="{00000000-0005-0000-0000-0000DB060000}"/>
    <cellStyle name="Normal 3 3 2 3 2 2" xfId="910" xr:uid="{00000000-0005-0000-0000-0000DC060000}"/>
    <cellStyle name="Normal 3 3 2 3 2 2 2" xfId="1538" xr:uid="{00000000-0005-0000-0000-0000DD060000}"/>
    <cellStyle name="Normal 3 3 2 3 2 2 3" xfId="2166" xr:uid="{00000000-0005-0000-0000-0000DE060000}"/>
    <cellStyle name="Normal 3 3 2 3 2 3" xfId="1224" xr:uid="{00000000-0005-0000-0000-0000DF060000}"/>
    <cellStyle name="Normal 3 3 2 3 2 4" xfId="1852" xr:uid="{00000000-0005-0000-0000-0000E0060000}"/>
    <cellStyle name="Normal 3 3 2 3 2 5" xfId="596" xr:uid="{00000000-0005-0000-0000-0000E1060000}"/>
    <cellStyle name="Normal 3 3 2 3 3" xfId="767" xr:uid="{00000000-0005-0000-0000-0000E2060000}"/>
    <cellStyle name="Normal 3 3 2 3 3 2" xfId="1395" xr:uid="{00000000-0005-0000-0000-0000E3060000}"/>
    <cellStyle name="Normal 3 3 2 3 3 3" xfId="2023" xr:uid="{00000000-0005-0000-0000-0000E4060000}"/>
    <cellStyle name="Normal 3 3 2 3 4" xfId="1081" xr:uid="{00000000-0005-0000-0000-0000E5060000}"/>
    <cellStyle name="Normal 3 3 2 3 5" xfId="1709" xr:uid="{00000000-0005-0000-0000-0000E6060000}"/>
    <cellStyle name="Normal 3 3 2 3 6" xfId="453" xr:uid="{00000000-0005-0000-0000-0000E7060000}"/>
    <cellStyle name="Normal 3 3 2 4" xfId="214" xr:uid="{00000000-0005-0000-0000-0000E8060000}"/>
    <cellStyle name="Normal 3 3 2 4 2" xfId="815" xr:uid="{00000000-0005-0000-0000-0000E9060000}"/>
    <cellStyle name="Normal 3 3 2 4 2 2" xfId="1443" xr:uid="{00000000-0005-0000-0000-0000EA060000}"/>
    <cellStyle name="Normal 3 3 2 4 2 3" xfId="2071" xr:uid="{00000000-0005-0000-0000-0000EB060000}"/>
    <cellStyle name="Normal 3 3 2 4 3" xfId="1129" xr:uid="{00000000-0005-0000-0000-0000EC060000}"/>
    <cellStyle name="Normal 3 3 2 4 4" xfId="1757" xr:uid="{00000000-0005-0000-0000-0000ED060000}"/>
    <cellStyle name="Normal 3 3 2 4 5" xfId="501" xr:uid="{00000000-0005-0000-0000-0000EE060000}"/>
    <cellStyle name="Normal 3 3 2 5" xfId="641" xr:uid="{00000000-0005-0000-0000-0000EF060000}"/>
    <cellStyle name="Normal 3 3 2 5 2" xfId="1269" xr:uid="{00000000-0005-0000-0000-0000F0060000}"/>
    <cellStyle name="Normal 3 3 2 5 3" xfId="1897" xr:uid="{00000000-0005-0000-0000-0000F1060000}"/>
    <cellStyle name="Normal 3 3 2 6" xfId="955" xr:uid="{00000000-0005-0000-0000-0000F2060000}"/>
    <cellStyle name="Normal 3 3 2 7" xfId="1583" xr:uid="{00000000-0005-0000-0000-0000F3060000}"/>
    <cellStyle name="Normal 3 3 2 8" xfId="327" xr:uid="{00000000-0005-0000-0000-0000F4060000}"/>
    <cellStyle name="Normal 3 3 3" xfId="106" xr:uid="{00000000-0005-0000-0000-0000F5060000}"/>
    <cellStyle name="Normal 3 3 3 2" xfId="250" xr:uid="{00000000-0005-0000-0000-0000F6060000}"/>
    <cellStyle name="Normal 3 3 3 2 2" xfId="851" xr:uid="{00000000-0005-0000-0000-0000F7060000}"/>
    <cellStyle name="Normal 3 3 3 2 2 2" xfId="1479" xr:uid="{00000000-0005-0000-0000-0000F8060000}"/>
    <cellStyle name="Normal 3 3 3 2 2 3" xfId="2107" xr:uid="{00000000-0005-0000-0000-0000F9060000}"/>
    <cellStyle name="Normal 3 3 3 2 3" xfId="1165" xr:uid="{00000000-0005-0000-0000-0000FA060000}"/>
    <cellStyle name="Normal 3 3 3 2 4" xfId="1793" xr:uid="{00000000-0005-0000-0000-0000FB060000}"/>
    <cellStyle name="Normal 3 3 3 2 5" xfId="537" xr:uid="{00000000-0005-0000-0000-0000FC060000}"/>
    <cellStyle name="Normal 3 3 3 3" xfId="708" xr:uid="{00000000-0005-0000-0000-0000FD060000}"/>
    <cellStyle name="Normal 3 3 3 3 2" xfId="1336" xr:uid="{00000000-0005-0000-0000-0000FE060000}"/>
    <cellStyle name="Normal 3 3 3 3 3" xfId="1964" xr:uid="{00000000-0005-0000-0000-0000FF060000}"/>
    <cellStyle name="Normal 3 3 3 4" xfId="1022" xr:uid="{00000000-0005-0000-0000-000000070000}"/>
    <cellStyle name="Normal 3 3 3 5" xfId="1650" xr:uid="{00000000-0005-0000-0000-000001070000}"/>
    <cellStyle name="Normal 3 3 3 6" xfId="394" xr:uid="{00000000-0005-0000-0000-000002070000}"/>
    <cellStyle name="Normal 3 3 4" xfId="196" xr:uid="{00000000-0005-0000-0000-000003070000}"/>
    <cellStyle name="Normal 3 3 4 2" xfId="797" xr:uid="{00000000-0005-0000-0000-000004070000}"/>
    <cellStyle name="Normal 3 3 4 2 2" xfId="1425" xr:uid="{00000000-0005-0000-0000-000005070000}"/>
    <cellStyle name="Normal 3 3 4 2 3" xfId="2053" xr:uid="{00000000-0005-0000-0000-000006070000}"/>
    <cellStyle name="Normal 3 3 4 3" xfId="1111" xr:uid="{00000000-0005-0000-0000-000007070000}"/>
    <cellStyle name="Normal 3 3 4 4" xfId="1739" xr:uid="{00000000-0005-0000-0000-000008070000}"/>
    <cellStyle name="Normal 3 3 4 5" xfId="483" xr:uid="{00000000-0005-0000-0000-000009070000}"/>
    <cellStyle name="Normal 3 3 5" xfId="658" xr:uid="{00000000-0005-0000-0000-00000A070000}"/>
    <cellStyle name="Normal 3 3 5 2" xfId="1286" xr:uid="{00000000-0005-0000-0000-00000B070000}"/>
    <cellStyle name="Normal 3 3 5 3" xfId="1914" xr:uid="{00000000-0005-0000-0000-00000C070000}"/>
    <cellStyle name="Normal 3 3 5 4" xfId="2216" xr:uid="{00000000-0005-0000-0000-00000D070000}"/>
    <cellStyle name="Normal 3 3 6" xfId="972" xr:uid="{00000000-0005-0000-0000-00000E070000}"/>
    <cellStyle name="Normal 3 3 7" xfId="1600" xr:uid="{00000000-0005-0000-0000-00000F070000}"/>
    <cellStyle name="Normal 3 3 8" xfId="344" xr:uid="{00000000-0005-0000-0000-000010070000}"/>
    <cellStyle name="Normal 3 4" xfId="69" xr:uid="{00000000-0005-0000-0000-000011070000}"/>
    <cellStyle name="Normal 3 4 2" xfId="169" xr:uid="{00000000-0005-0000-0000-000012070000}"/>
    <cellStyle name="Normal 3 4 2 2" xfId="312" xr:uid="{00000000-0005-0000-0000-000013070000}"/>
    <cellStyle name="Normal 3 4 2 2 2" xfId="913" xr:uid="{00000000-0005-0000-0000-000014070000}"/>
    <cellStyle name="Normal 3 4 2 2 2 2" xfId="1541" xr:uid="{00000000-0005-0000-0000-000015070000}"/>
    <cellStyle name="Normal 3 4 2 2 2 3" xfId="2169" xr:uid="{00000000-0005-0000-0000-000016070000}"/>
    <cellStyle name="Normal 3 4 2 2 3" xfId="1227" xr:uid="{00000000-0005-0000-0000-000017070000}"/>
    <cellStyle name="Normal 3 4 2 2 4" xfId="1855" xr:uid="{00000000-0005-0000-0000-000018070000}"/>
    <cellStyle name="Normal 3 4 2 2 5" xfId="599" xr:uid="{00000000-0005-0000-0000-000019070000}"/>
    <cellStyle name="Normal 3 4 2 3" xfId="770" xr:uid="{00000000-0005-0000-0000-00001A070000}"/>
    <cellStyle name="Normal 3 4 2 3 2" xfId="1398" xr:uid="{00000000-0005-0000-0000-00001B070000}"/>
    <cellStyle name="Normal 3 4 2 3 3" xfId="2026" xr:uid="{00000000-0005-0000-0000-00001C070000}"/>
    <cellStyle name="Normal 3 4 2 4" xfId="1084" xr:uid="{00000000-0005-0000-0000-00001D070000}"/>
    <cellStyle name="Normal 3 4 2 5" xfId="1712" xr:uid="{00000000-0005-0000-0000-00001E070000}"/>
    <cellStyle name="Normal 3 4 2 6" xfId="456" xr:uid="{00000000-0005-0000-0000-00001F070000}"/>
    <cellStyle name="Normal 3 4 3" xfId="168" xr:uid="{00000000-0005-0000-0000-000020070000}"/>
    <cellStyle name="Normal 3 4 3 2" xfId="311" xr:uid="{00000000-0005-0000-0000-000021070000}"/>
    <cellStyle name="Normal 3 4 3 2 2" xfId="912" xr:uid="{00000000-0005-0000-0000-000022070000}"/>
    <cellStyle name="Normal 3 4 3 2 2 2" xfId="1540" xr:uid="{00000000-0005-0000-0000-000023070000}"/>
    <cellStyle name="Normal 3 4 3 2 2 3" xfId="2168" xr:uid="{00000000-0005-0000-0000-000024070000}"/>
    <cellStyle name="Normal 3 4 3 2 3" xfId="1226" xr:uid="{00000000-0005-0000-0000-000025070000}"/>
    <cellStyle name="Normal 3 4 3 2 4" xfId="1854" xr:uid="{00000000-0005-0000-0000-000026070000}"/>
    <cellStyle name="Normal 3 4 3 2 5" xfId="598" xr:uid="{00000000-0005-0000-0000-000027070000}"/>
    <cellStyle name="Normal 3 4 3 3" xfId="769" xr:uid="{00000000-0005-0000-0000-000028070000}"/>
    <cellStyle name="Normal 3 4 3 3 2" xfId="1397" xr:uid="{00000000-0005-0000-0000-000029070000}"/>
    <cellStyle name="Normal 3 4 3 3 3" xfId="2025" xr:uid="{00000000-0005-0000-0000-00002A070000}"/>
    <cellStyle name="Normal 3 4 3 4" xfId="1083" xr:uid="{00000000-0005-0000-0000-00002B070000}"/>
    <cellStyle name="Normal 3 4 3 5" xfId="1711" xr:uid="{00000000-0005-0000-0000-00002C070000}"/>
    <cellStyle name="Normal 3 4 3 6" xfId="455" xr:uid="{00000000-0005-0000-0000-00002D070000}"/>
    <cellStyle name="Normal 3 4 4" xfId="213" xr:uid="{00000000-0005-0000-0000-00002E070000}"/>
    <cellStyle name="Normal 3 4 4 2" xfId="814" xr:uid="{00000000-0005-0000-0000-00002F070000}"/>
    <cellStyle name="Normal 3 4 4 2 2" xfId="1442" xr:uid="{00000000-0005-0000-0000-000030070000}"/>
    <cellStyle name="Normal 3 4 4 2 3" xfId="2070" xr:uid="{00000000-0005-0000-0000-000031070000}"/>
    <cellStyle name="Normal 3 4 4 3" xfId="1128" xr:uid="{00000000-0005-0000-0000-000032070000}"/>
    <cellStyle name="Normal 3 4 4 4" xfId="1756" xr:uid="{00000000-0005-0000-0000-000033070000}"/>
    <cellStyle name="Normal 3 4 4 5" xfId="500" xr:uid="{00000000-0005-0000-0000-000034070000}"/>
    <cellStyle name="Normal 3 4 5" xfId="674" xr:uid="{00000000-0005-0000-0000-000035070000}"/>
    <cellStyle name="Normal 3 4 5 2" xfId="1302" xr:uid="{00000000-0005-0000-0000-000036070000}"/>
    <cellStyle name="Normal 3 4 5 3" xfId="1930" xr:uid="{00000000-0005-0000-0000-000037070000}"/>
    <cellStyle name="Normal 3 4 6" xfId="988" xr:uid="{00000000-0005-0000-0000-000038070000}"/>
    <cellStyle name="Normal 3 4 7" xfId="1616" xr:uid="{00000000-0005-0000-0000-000039070000}"/>
    <cellStyle name="Normal 3 4 8" xfId="360" xr:uid="{00000000-0005-0000-0000-00003A070000}"/>
    <cellStyle name="Normal 3 5" xfId="103" xr:uid="{00000000-0005-0000-0000-00003B070000}"/>
    <cellStyle name="Normal 3 5 2" xfId="247" xr:uid="{00000000-0005-0000-0000-00003C070000}"/>
    <cellStyle name="Normal 3 5 2 2" xfId="848" xr:uid="{00000000-0005-0000-0000-00003D070000}"/>
    <cellStyle name="Normal 3 5 2 2 2" xfId="1476" xr:uid="{00000000-0005-0000-0000-00003E070000}"/>
    <cellStyle name="Normal 3 5 2 2 3" xfId="2104" xr:uid="{00000000-0005-0000-0000-00003F070000}"/>
    <cellStyle name="Normal 3 5 2 3" xfId="1162" xr:uid="{00000000-0005-0000-0000-000040070000}"/>
    <cellStyle name="Normal 3 5 2 4" xfId="1790" xr:uid="{00000000-0005-0000-0000-000041070000}"/>
    <cellStyle name="Normal 3 5 2 5" xfId="534" xr:uid="{00000000-0005-0000-0000-000042070000}"/>
    <cellStyle name="Normal 3 5 3" xfId="705" xr:uid="{00000000-0005-0000-0000-000043070000}"/>
    <cellStyle name="Normal 3 5 3 2" xfId="1333" xr:uid="{00000000-0005-0000-0000-000044070000}"/>
    <cellStyle name="Normal 3 5 3 3" xfId="1961" xr:uid="{00000000-0005-0000-0000-000045070000}"/>
    <cellStyle name="Normal 3 5 4" xfId="1019" xr:uid="{00000000-0005-0000-0000-000046070000}"/>
    <cellStyle name="Normal 3 5 5" xfId="1647" xr:uid="{00000000-0005-0000-0000-000047070000}"/>
    <cellStyle name="Normal 3 5 6" xfId="391" xr:uid="{00000000-0005-0000-0000-000048070000}"/>
    <cellStyle name="Normal 3 6" xfId="195" xr:uid="{00000000-0005-0000-0000-000049070000}"/>
    <cellStyle name="Normal 3 6 2" xfId="796" xr:uid="{00000000-0005-0000-0000-00004A070000}"/>
    <cellStyle name="Normal 3 6 2 2" xfId="1424" xr:uid="{00000000-0005-0000-0000-00004B070000}"/>
    <cellStyle name="Normal 3 6 2 3" xfId="2052" xr:uid="{00000000-0005-0000-0000-00004C070000}"/>
    <cellStyle name="Normal 3 6 3" xfId="1110" xr:uid="{00000000-0005-0000-0000-00004D070000}"/>
    <cellStyle name="Normal 3 6 4" xfId="1738" xr:uid="{00000000-0005-0000-0000-00004E070000}"/>
    <cellStyle name="Normal 3 6 5" xfId="482" xr:uid="{00000000-0005-0000-0000-00004F070000}"/>
    <cellStyle name="Normal 3 7" xfId="2213" xr:uid="{00000000-0005-0000-0000-000050070000}"/>
    <cellStyle name="Normal 3 8" xfId="2215" xr:uid="{00000000-0005-0000-0000-000051070000}"/>
    <cellStyle name="Normal 3 9" xfId="2214" xr:uid="{00000000-0005-0000-0000-000052070000}"/>
    <cellStyle name="Normal 4" xfId="49" xr:uid="{00000000-0005-0000-0000-000053070000}"/>
    <cellStyle name="Normal 5" xfId="50" xr:uid="{00000000-0005-0000-0000-000054070000}"/>
    <cellStyle name="Normal 5 2" xfId="52" xr:uid="{00000000-0005-0000-0000-000055070000}"/>
    <cellStyle name="Normal 6" xfId="46" xr:uid="{00000000-0005-0000-0000-000056070000}"/>
    <cellStyle name="Normal 6 2" xfId="2212" xr:uid="{00000000-0005-0000-0000-000057070000}"/>
    <cellStyle name="Normal 7" xfId="53" xr:uid="{00000000-0005-0000-0000-000058070000}"/>
    <cellStyle name="Normal 7 2" xfId="71" xr:uid="{00000000-0005-0000-0000-000059070000}"/>
    <cellStyle name="Normal 7 2 2" xfId="171" xr:uid="{00000000-0005-0000-0000-00005A070000}"/>
    <cellStyle name="Normal 7 2 2 2" xfId="314" xr:uid="{00000000-0005-0000-0000-00005B070000}"/>
    <cellStyle name="Normal 7 2 2 2 2" xfId="915" xr:uid="{00000000-0005-0000-0000-00005C070000}"/>
    <cellStyle name="Normal 7 2 2 2 2 2" xfId="1543" xr:uid="{00000000-0005-0000-0000-00005D070000}"/>
    <cellStyle name="Normal 7 2 2 2 2 3" xfId="2171" xr:uid="{00000000-0005-0000-0000-00005E070000}"/>
    <cellStyle name="Normal 7 2 2 2 3" xfId="1229" xr:uid="{00000000-0005-0000-0000-00005F070000}"/>
    <cellStyle name="Normal 7 2 2 2 4" xfId="1857" xr:uid="{00000000-0005-0000-0000-000060070000}"/>
    <cellStyle name="Normal 7 2 2 2 5" xfId="601" xr:uid="{00000000-0005-0000-0000-000061070000}"/>
    <cellStyle name="Normal 7 2 2 3" xfId="772" xr:uid="{00000000-0005-0000-0000-000062070000}"/>
    <cellStyle name="Normal 7 2 2 3 2" xfId="1400" xr:uid="{00000000-0005-0000-0000-000063070000}"/>
    <cellStyle name="Normal 7 2 2 3 3" xfId="2028" xr:uid="{00000000-0005-0000-0000-000064070000}"/>
    <cellStyle name="Normal 7 2 2 4" xfId="1086" xr:uid="{00000000-0005-0000-0000-000065070000}"/>
    <cellStyle name="Normal 7 2 2 5" xfId="1714" xr:uid="{00000000-0005-0000-0000-000066070000}"/>
    <cellStyle name="Normal 7 2 2 6" xfId="458" xr:uid="{00000000-0005-0000-0000-000067070000}"/>
    <cellStyle name="Normal 7 2 3" xfId="170" xr:uid="{00000000-0005-0000-0000-000068070000}"/>
    <cellStyle name="Normal 7 2 3 2" xfId="313" xr:uid="{00000000-0005-0000-0000-000069070000}"/>
    <cellStyle name="Normal 7 2 3 2 2" xfId="914" xr:uid="{00000000-0005-0000-0000-00006A070000}"/>
    <cellStyle name="Normal 7 2 3 2 2 2" xfId="1542" xr:uid="{00000000-0005-0000-0000-00006B070000}"/>
    <cellStyle name="Normal 7 2 3 2 2 3" xfId="2170" xr:uid="{00000000-0005-0000-0000-00006C070000}"/>
    <cellStyle name="Normal 7 2 3 2 3" xfId="1228" xr:uid="{00000000-0005-0000-0000-00006D070000}"/>
    <cellStyle name="Normal 7 2 3 2 4" xfId="1856" xr:uid="{00000000-0005-0000-0000-00006E070000}"/>
    <cellStyle name="Normal 7 2 3 2 5" xfId="600" xr:uid="{00000000-0005-0000-0000-00006F070000}"/>
    <cellStyle name="Normal 7 2 3 3" xfId="771" xr:uid="{00000000-0005-0000-0000-000070070000}"/>
    <cellStyle name="Normal 7 2 3 3 2" xfId="1399" xr:uid="{00000000-0005-0000-0000-000071070000}"/>
    <cellStyle name="Normal 7 2 3 3 3" xfId="2027" xr:uid="{00000000-0005-0000-0000-000072070000}"/>
    <cellStyle name="Normal 7 2 3 4" xfId="1085" xr:uid="{00000000-0005-0000-0000-000073070000}"/>
    <cellStyle name="Normal 7 2 3 5" xfId="1713" xr:uid="{00000000-0005-0000-0000-000074070000}"/>
    <cellStyle name="Normal 7 2 3 6" xfId="457" xr:uid="{00000000-0005-0000-0000-000075070000}"/>
    <cellStyle name="Normal 7 2 4" xfId="215" xr:uid="{00000000-0005-0000-0000-000076070000}"/>
    <cellStyle name="Normal 7 2 4 2" xfId="816" xr:uid="{00000000-0005-0000-0000-000077070000}"/>
    <cellStyle name="Normal 7 2 4 2 2" xfId="1444" xr:uid="{00000000-0005-0000-0000-000078070000}"/>
    <cellStyle name="Normal 7 2 4 2 3" xfId="2072" xr:uid="{00000000-0005-0000-0000-000079070000}"/>
    <cellStyle name="Normal 7 2 4 3" xfId="1130" xr:uid="{00000000-0005-0000-0000-00007A070000}"/>
    <cellStyle name="Normal 7 2 4 4" xfId="1758" xr:uid="{00000000-0005-0000-0000-00007B070000}"/>
    <cellStyle name="Normal 7 2 4 5" xfId="502" xr:uid="{00000000-0005-0000-0000-00007C070000}"/>
    <cellStyle name="Normal 7 2 5" xfId="675" xr:uid="{00000000-0005-0000-0000-00007D070000}"/>
    <cellStyle name="Normal 7 2 5 2" xfId="1303" xr:uid="{00000000-0005-0000-0000-00007E070000}"/>
    <cellStyle name="Normal 7 2 5 3" xfId="1931" xr:uid="{00000000-0005-0000-0000-00007F070000}"/>
    <cellStyle name="Normal 7 2 6" xfId="989" xr:uid="{00000000-0005-0000-0000-000080070000}"/>
    <cellStyle name="Normal 7 2 7" xfId="1617" xr:uid="{00000000-0005-0000-0000-000081070000}"/>
    <cellStyle name="Normal 7 2 8" xfId="361" xr:uid="{00000000-0005-0000-0000-000082070000}"/>
    <cellStyle name="Normal 7 3" xfId="143" xr:uid="{00000000-0005-0000-0000-000083070000}"/>
    <cellStyle name="Normal 7 3 2" xfId="287" xr:uid="{00000000-0005-0000-0000-000084070000}"/>
    <cellStyle name="Normal 7 3 2 2" xfId="888" xr:uid="{00000000-0005-0000-0000-000085070000}"/>
    <cellStyle name="Normal 7 3 2 2 2" xfId="1516" xr:uid="{00000000-0005-0000-0000-000086070000}"/>
    <cellStyle name="Normal 7 3 2 2 3" xfId="2144" xr:uid="{00000000-0005-0000-0000-000087070000}"/>
    <cellStyle name="Normal 7 3 2 3" xfId="1202" xr:uid="{00000000-0005-0000-0000-000088070000}"/>
    <cellStyle name="Normal 7 3 2 4" xfId="1830" xr:uid="{00000000-0005-0000-0000-000089070000}"/>
    <cellStyle name="Normal 7 3 2 5" xfId="574" xr:uid="{00000000-0005-0000-0000-00008A070000}"/>
    <cellStyle name="Normal 7 3 3" xfId="745" xr:uid="{00000000-0005-0000-0000-00008B070000}"/>
    <cellStyle name="Normal 7 3 3 2" xfId="1373" xr:uid="{00000000-0005-0000-0000-00008C070000}"/>
    <cellStyle name="Normal 7 3 3 3" xfId="2001" xr:uid="{00000000-0005-0000-0000-00008D070000}"/>
    <cellStyle name="Normal 7 3 4" xfId="1059" xr:uid="{00000000-0005-0000-0000-00008E070000}"/>
    <cellStyle name="Normal 7 3 5" xfId="1687" xr:uid="{00000000-0005-0000-0000-00008F070000}"/>
    <cellStyle name="Normal 7 3 6" xfId="431" xr:uid="{00000000-0005-0000-0000-000090070000}"/>
    <cellStyle name="Normal 7 4" xfId="197" xr:uid="{00000000-0005-0000-0000-000091070000}"/>
    <cellStyle name="Normal 7 4 2" xfId="798" xr:uid="{00000000-0005-0000-0000-000092070000}"/>
    <cellStyle name="Normal 7 4 2 2" xfId="1426" xr:uid="{00000000-0005-0000-0000-000093070000}"/>
    <cellStyle name="Normal 7 4 2 3" xfId="2054" xr:uid="{00000000-0005-0000-0000-000094070000}"/>
    <cellStyle name="Normal 7 4 3" xfId="1112" xr:uid="{00000000-0005-0000-0000-000095070000}"/>
    <cellStyle name="Normal 7 4 4" xfId="1740" xr:uid="{00000000-0005-0000-0000-000096070000}"/>
    <cellStyle name="Normal 7 4 5" xfId="484" xr:uid="{00000000-0005-0000-0000-000097070000}"/>
    <cellStyle name="Normal 7 5" xfId="659" xr:uid="{00000000-0005-0000-0000-000098070000}"/>
    <cellStyle name="Normal 7 5 2" xfId="1287" xr:uid="{00000000-0005-0000-0000-000099070000}"/>
    <cellStyle name="Normal 7 5 3" xfId="1915" xr:uid="{00000000-0005-0000-0000-00009A070000}"/>
    <cellStyle name="Normal 7 6" xfId="973" xr:uid="{00000000-0005-0000-0000-00009B070000}"/>
    <cellStyle name="Normal 7 7" xfId="1601" xr:uid="{00000000-0005-0000-0000-00009C070000}"/>
    <cellStyle name="Normal 7 8" xfId="345" xr:uid="{00000000-0005-0000-0000-00009D070000}"/>
    <cellStyle name="Normal 8" xfId="55" xr:uid="{00000000-0005-0000-0000-00009E070000}"/>
    <cellStyle name="Normal 8 2" xfId="173" xr:uid="{00000000-0005-0000-0000-00009F070000}"/>
    <cellStyle name="Normal 8 2 2" xfId="316" xr:uid="{00000000-0005-0000-0000-0000A0070000}"/>
    <cellStyle name="Normal 8 2 2 2" xfId="917" xr:uid="{00000000-0005-0000-0000-0000A1070000}"/>
    <cellStyle name="Normal 8 2 2 2 2" xfId="1545" xr:uid="{00000000-0005-0000-0000-0000A2070000}"/>
    <cellStyle name="Normal 8 2 2 2 3" xfId="2173" xr:uid="{00000000-0005-0000-0000-0000A3070000}"/>
    <cellStyle name="Normal 8 2 2 3" xfId="1231" xr:uid="{00000000-0005-0000-0000-0000A4070000}"/>
    <cellStyle name="Normal 8 2 2 4" xfId="1859" xr:uid="{00000000-0005-0000-0000-0000A5070000}"/>
    <cellStyle name="Normal 8 2 2 5" xfId="603" xr:uid="{00000000-0005-0000-0000-0000A6070000}"/>
    <cellStyle name="Normal 8 2 3" xfId="774" xr:uid="{00000000-0005-0000-0000-0000A7070000}"/>
    <cellStyle name="Normal 8 2 3 2" xfId="1402" xr:uid="{00000000-0005-0000-0000-0000A8070000}"/>
    <cellStyle name="Normal 8 2 3 3" xfId="2030" xr:uid="{00000000-0005-0000-0000-0000A9070000}"/>
    <cellStyle name="Normal 8 2 4" xfId="1088" xr:uid="{00000000-0005-0000-0000-0000AA070000}"/>
    <cellStyle name="Normal 8 2 5" xfId="1716" xr:uid="{00000000-0005-0000-0000-0000AB070000}"/>
    <cellStyle name="Normal 8 2 6" xfId="460" xr:uid="{00000000-0005-0000-0000-0000AC070000}"/>
    <cellStyle name="Normal 8 3" xfId="172" xr:uid="{00000000-0005-0000-0000-0000AD070000}"/>
    <cellStyle name="Normal 8 3 2" xfId="315" xr:uid="{00000000-0005-0000-0000-0000AE070000}"/>
    <cellStyle name="Normal 8 3 2 2" xfId="916" xr:uid="{00000000-0005-0000-0000-0000AF070000}"/>
    <cellStyle name="Normal 8 3 2 2 2" xfId="1544" xr:uid="{00000000-0005-0000-0000-0000B0070000}"/>
    <cellStyle name="Normal 8 3 2 2 3" xfId="2172" xr:uid="{00000000-0005-0000-0000-0000B1070000}"/>
    <cellStyle name="Normal 8 3 2 3" xfId="1230" xr:uid="{00000000-0005-0000-0000-0000B2070000}"/>
    <cellStyle name="Normal 8 3 2 4" xfId="1858" xr:uid="{00000000-0005-0000-0000-0000B3070000}"/>
    <cellStyle name="Normal 8 3 2 5" xfId="602" xr:uid="{00000000-0005-0000-0000-0000B4070000}"/>
    <cellStyle name="Normal 8 3 3" xfId="773" xr:uid="{00000000-0005-0000-0000-0000B5070000}"/>
    <cellStyle name="Normal 8 3 3 2" xfId="1401" xr:uid="{00000000-0005-0000-0000-0000B6070000}"/>
    <cellStyle name="Normal 8 3 3 3" xfId="2029" xr:uid="{00000000-0005-0000-0000-0000B7070000}"/>
    <cellStyle name="Normal 8 3 4" xfId="1087" xr:uid="{00000000-0005-0000-0000-0000B8070000}"/>
    <cellStyle name="Normal 8 3 5" xfId="1715" xr:uid="{00000000-0005-0000-0000-0000B9070000}"/>
    <cellStyle name="Normal 8 3 6" xfId="459" xr:uid="{00000000-0005-0000-0000-0000BA070000}"/>
    <cellStyle name="Normal 8 4" xfId="199" xr:uid="{00000000-0005-0000-0000-0000BB070000}"/>
    <cellStyle name="Normal 8 4 2" xfId="800" xr:uid="{00000000-0005-0000-0000-0000BC070000}"/>
    <cellStyle name="Normal 8 4 2 2" xfId="1428" xr:uid="{00000000-0005-0000-0000-0000BD070000}"/>
    <cellStyle name="Normal 8 4 2 3" xfId="2056" xr:uid="{00000000-0005-0000-0000-0000BE070000}"/>
    <cellStyle name="Normal 8 4 3" xfId="1114" xr:uid="{00000000-0005-0000-0000-0000BF070000}"/>
    <cellStyle name="Normal 8 4 4" xfId="1742" xr:uid="{00000000-0005-0000-0000-0000C0070000}"/>
    <cellStyle name="Normal 8 4 5" xfId="486" xr:uid="{00000000-0005-0000-0000-0000C1070000}"/>
    <cellStyle name="Normal 8 5" xfId="642" xr:uid="{00000000-0005-0000-0000-0000C2070000}"/>
    <cellStyle name="Normal 8 5 2" xfId="1270" xr:uid="{00000000-0005-0000-0000-0000C3070000}"/>
    <cellStyle name="Normal 8 5 3" xfId="1898" xr:uid="{00000000-0005-0000-0000-0000C4070000}"/>
    <cellStyle name="Normal 8 6" xfId="956" xr:uid="{00000000-0005-0000-0000-0000C5070000}"/>
    <cellStyle name="Normal 8 7" xfId="1584" xr:uid="{00000000-0005-0000-0000-0000C6070000}"/>
    <cellStyle name="Normal 8 8" xfId="328" xr:uid="{00000000-0005-0000-0000-0000C7070000}"/>
    <cellStyle name="Normal 9" xfId="73" xr:uid="{00000000-0005-0000-0000-0000C8070000}"/>
    <cellStyle name="Normal 9 2" xfId="175" xr:uid="{00000000-0005-0000-0000-0000C9070000}"/>
    <cellStyle name="Normal 9 2 2" xfId="318" xr:uid="{00000000-0005-0000-0000-0000CA070000}"/>
    <cellStyle name="Normal 9 2 2 2" xfId="919" xr:uid="{00000000-0005-0000-0000-0000CB070000}"/>
    <cellStyle name="Normal 9 2 2 2 2" xfId="1547" xr:uid="{00000000-0005-0000-0000-0000CC070000}"/>
    <cellStyle name="Normal 9 2 2 2 3" xfId="2175" xr:uid="{00000000-0005-0000-0000-0000CD070000}"/>
    <cellStyle name="Normal 9 2 2 3" xfId="1233" xr:uid="{00000000-0005-0000-0000-0000CE070000}"/>
    <cellStyle name="Normal 9 2 2 4" xfId="1861" xr:uid="{00000000-0005-0000-0000-0000CF070000}"/>
    <cellStyle name="Normal 9 2 2 5" xfId="605" xr:uid="{00000000-0005-0000-0000-0000D0070000}"/>
    <cellStyle name="Normal 9 2 3" xfId="776" xr:uid="{00000000-0005-0000-0000-0000D1070000}"/>
    <cellStyle name="Normal 9 2 3 2" xfId="1404" xr:uid="{00000000-0005-0000-0000-0000D2070000}"/>
    <cellStyle name="Normal 9 2 3 3" xfId="2032" xr:uid="{00000000-0005-0000-0000-0000D3070000}"/>
    <cellStyle name="Normal 9 2 4" xfId="1090" xr:uid="{00000000-0005-0000-0000-0000D4070000}"/>
    <cellStyle name="Normal 9 2 5" xfId="1718" xr:uid="{00000000-0005-0000-0000-0000D5070000}"/>
    <cellStyle name="Normal 9 2 6" xfId="462" xr:uid="{00000000-0005-0000-0000-0000D6070000}"/>
    <cellStyle name="Normal 9 3" xfId="174" xr:uid="{00000000-0005-0000-0000-0000D7070000}"/>
    <cellStyle name="Normal 9 3 2" xfId="317" xr:uid="{00000000-0005-0000-0000-0000D8070000}"/>
    <cellStyle name="Normal 9 3 2 2" xfId="918" xr:uid="{00000000-0005-0000-0000-0000D9070000}"/>
    <cellStyle name="Normal 9 3 2 2 2" xfId="1546" xr:uid="{00000000-0005-0000-0000-0000DA070000}"/>
    <cellStyle name="Normal 9 3 2 2 3" xfId="2174" xr:uid="{00000000-0005-0000-0000-0000DB070000}"/>
    <cellStyle name="Normal 9 3 2 3" xfId="1232" xr:uid="{00000000-0005-0000-0000-0000DC070000}"/>
    <cellStyle name="Normal 9 3 2 4" xfId="1860" xr:uid="{00000000-0005-0000-0000-0000DD070000}"/>
    <cellStyle name="Normal 9 3 2 5" xfId="604" xr:uid="{00000000-0005-0000-0000-0000DE070000}"/>
    <cellStyle name="Normal 9 3 3" xfId="775" xr:uid="{00000000-0005-0000-0000-0000DF070000}"/>
    <cellStyle name="Normal 9 3 3 2" xfId="1403" xr:uid="{00000000-0005-0000-0000-0000E0070000}"/>
    <cellStyle name="Normal 9 3 3 3" xfId="2031" xr:uid="{00000000-0005-0000-0000-0000E1070000}"/>
    <cellStyle name="Normal 9 3 4" xfId="1089" xr:uid="{00000000-0005-0000-0000-0000E2070000}"/>
    <cellStyle name="Normal 9 3 5" xfId="1717" xr:uid="{00000000-0005-0000-0000-0000E3070000}"/>
    <cellStyle name="Normal 9 3 6" xfId="461" xr:uid="{00000000-0005-0000-0000-0000E4070000}"/>
    <cellStyle name="Normal 9 4" xfId="217" xr:uid="{00000000-0005-0000-0000-0000E5070000}"/>
    <cellStyle name="Normal 9 4 2" xfId="818" xr:uid="{00000000-0005-0000-0000-0000E6070000}"/>
    <cellStyle name="Normal 9 4 2 2" xfId="1446" xr:uid="{00000000-0005-0000-0000-0000E7070000}"/>
    <cellStyle name="Normal 9 4 2 3" xfId="2074" xr:uid="{00000000-0005-0000-0000-0000E8070000}"/>
    <cellStyle name="Normal 9 4 3" xfId="1132" xr:uid="{00000000-0005-0000-0000-0000E9070000}"/>
    <cellStyle name="Normal 9 4 4" xfId="1760" xr:uid="{00000000-0005-0000-0000-0000EA070000}"/>
    <cellStyle name="Normal 9 4 5" xfId="504" xr:uid="{00000000-0005-0000-0000-0000EB070000}"/>
    <cellStyle name="Normal 9 5" xfId="643" xr:uid="{00000000-0005-0000-0000-0000EC070000}"/>
    <cellStyle name="Normal 9 5 2" xfId="1271" xr:uid="{00000000-0005-0000-0000-0000ED070000}"/>
    <cellStyle name="Normal 9 5 3" xfId="1899" xr:uid="{00000000-0005-0000-0000-0000EE070000}"/>
    <cellStyle name="Normal 9 6" xfId="957" xr:uid="{00000000-0005-0000-0000-0000EF070000}"/>
    <cellStyle name="Normal 9 7" xfId="1585" xr:uid="{00000000-0005-0000-0000-0000F0070000}"/>
    <cellStyle name="Normal 9 8" xfId="329" xr:uid="{00000000-0005-0000-0000-0000F1070000}"/>
    <cellStyle name="Note 2" xfId="54" xr:uid="{00000000-0005-0000-0000-0000F2070000}"/>
    <cellStyle name="Note 2 2" xfId="72" xr:uid="{00000000-0005-0000-0000-0000F3070000}"/>
    <cellStyle name="Note 2 2 2" xfId="177" xr:uid="{00000000-0005-0000-0000-0000F4070000}"/>
    <cellStyle name="Note 2 2 2 2" xfId="320" xr:uid="{00000000-0005-0000-0000-0000F5070000}"/>
    <cellStyle name="Note 2 2 2 2 2" xfId="921" xr:uid="{00000000-0005-0000-0000-0000F6070000}"/>
    <cellStyle name="Note 2 2 2 2 2 2" xfId="1549" xr:uid="{00000000-0005-0000-0000-0000F7070000}"/>
    <cellStyle name="Note 2 2 2 2 2 3" xfId="2177" xr:uid="{00000000-0005-0000-0000-0000F8070000}"/>
    <cellStyle name="Note 2 2 2 2 3" xfId="1235" xr:uid="{00000000-0005-0000-0000-0000F9070000}"/>
    <cellStyle name="Note 2 2 2 2 4" xfId="1863" xr:uid="{00000000-0005-0000-0000-0000FA070000}"/>
    <cellStyle name="Note 2 2 2 2 5" xfId="607" xr:uid="{00000000-0005-0000-0000-0000FB070000}"/>
    <cellStyle name="Note 2 2 2 3" xfId="778" xr:uid="{00000000-0005-0000-0000-0000FC070000}"/>
    <cellStyle name="Note 2 2 2 3 2" xfId="1406" xr:uid="{00000000-0005-0000-0000-0000FD070000}"/>
    <cellStyle name="Note 2 2 2 3 3" xfId="2034" xr:uid="{00000000-0005-0000-0000-0000FE070000}"/>
    <cellStyle name="Note 2 2 2 4" xfId="1092" xr:uid="{00000000-0005-0000-0000-0000FF070000}"/>
    <cellStyle name="Note 2 2 2 5" xfId="1720" xr:uid="{00000000-0005-0000-0000-000000080000}"/>
    <cellStyle name="Note 2 2 2 6" xfId="464" xr:uid="{00000000-0005-0000-0000-000001080000}"/>
    <cellStyle name="Note 2 2 3" xfId="176" xr:uid="{00000000-0005-0000-0000-000002080000}"/>
    <cellStyle name="Note 2 2 3 2" xfId="319" xr:uid="{00000000-0005-0000-0000-000003080000}"/>
    <cellStyle name="Note 2 2 3 2 2" xfId="920" xr:uid="{00000000-0005-0000-0000-000004080000}"/>
    <cellStyle name="Note 2 2 3 2 2 2" xfId="1548" xr:uid="{00000000-0005-0000-0000-000005080000}"/>
    <cellStyle name="Note 2 2 3 2 2 3" xfId="2176" xr:uid="{00000000-0005-0000-0000-000006080000}"/>
    <cellStyle name="Note 2 2 3 2 3" xfId="1234" xr:uid="{00000000-0005-0000-0000-000007080000}"/>
    <cellStyle name="Note 2 2 3 2 4" xfId="1862" xr:uid="{00000000-0005-0000-0000-000008080000}"/>
    <cellStyle name="Note 2 2 3 2 5" xfId="606" xr:uid="{00000000-0005-0000-0000-000009080000}"/>
    <cellStyle name="Note 2 2 3 3" xfId="777" xr:uid="{00000000-0005-0000-0000-00000A080000}"/>
    <cellStyle name="Note 2 2 3 3 2" xfId="1405" xr:uid="{00000000-0005-0000-0000-00000B080000}"/>
    <cellStyle name="Note 2 2 3 3 3" xfId="2033" xr:uid="{00000000-0005-0000-0000-00000C080000}"/>
    <cellStyle name="Note 2 2 3 4" xfId="1091" xr:uid="{00000000-0005-0000-0000-00000D080000}"/>
    <cellStyle name="Note 2 2 3 5" xfId="1719" xr:uid="{00000000-0005-0000-0000-00000E080000}"/>
    <cellStyle name="Note 2 2 3 6" xfId="463" xr:uid="{00000000-0005-0000-0000-00000F080000}"/>
    <cellStyle name="Note 2 2 4" xfId="216" xr:uid="{00000000-0005-0000-0000-000010080000}"/>
    <cellStyle name="Note 2 2 4 2" xfId="817" xr:uid="{00000000-0005-0000-0000-000011080000}"/>
    <cellStyle name="Note 2 2 4 2 2" xfId="1445" xr:uid="{00000000-0005-0000-0000-000012080000}"/>
    <cellStyle name="Note 2 2 4 2 3" xfId="2073" xr:uid="{00000000-0005-0000-0000-000013080000}"/>
    <cellStyle name="Note 2 2 4 3" xfId="1131" xr:uid="{00000000-0005-0000-0000-000014080000}"/>
    <cellStyle name="Note 2 2 4 4" xfId="1759" xr:uid="{00000000-0005-0000-0000-000015080000}"/>
    <cellStyle name="Note 2 2 4 5" xfId="503" xr:uid="{00000000-0005-0000-0000-000016080000}"/>
    <cellStyle name="Note 2 2 5" xfId="676" xr:uid="{00000000-0005-0000-0000-000017080000}"/>
    <cellStyle name="Note 2 2 5 2" xfId="1304" xr:uid="{00000000-0005-0000-0000-000018080000}"/>
    <cellStyle name="Note 2 2 5 3" xfId="1932" xr:uid="{00000000-0005-0000-0000-000019080000}"/>
    <cellStyle name="Note 2 2 6" xfId="990" xr:uid="{00000000-0005-0000-0000-00001A080000}"/>
    <cellStyle name="Note 2 2 7" xfId="1618" xr:uid="{00000000-0005-0000-0000-00001B080000}"/>
    <cellStyle name="Note 2 2 8" xfId="362" xr:uid="{00000000-0005-0000-0000-00001C080000}"/>
    <cellStyle name="Note 2 3" xfId="144" xr:uid="{00000000-0005-0000-0000-00001D080000}"/>
    <cellStyle name="Note 2 3 2" xfId="288" xr:uid="{00000000-0005-0000-0000-00001E080000}"/>
    <cellStyle name="Note 2 3 2 2" xfId="889" xr:uid="{00000000-0005-0000-0000-00001F080000}"/>
    <cellStyle name="Note 2 3 2 2 2" xfId="1517" xr:uid="{00000000-0005-0000-0000-000020080000}"/>
    <cellStyle name="Note 2 3 2 2 3" xfId="2145" xr:uid="{00000000-0005-0000-0000-000021080000}"/>
    <cellStyle name="Note 2 3 2 3" xfId="1203" xr:uid="{00000000-0005-0000-0000-000022080000}"/>
    <cellStyle name="Note 2 3 2 4" xfId="1831" xr:uid="{00000000-0005-0000-0000-000023080000}"/>
    <cellStyle name="Note 2 3 2 5" xfId="575" xr:uid="{00000000-0005-0000-0000-000024080000}"/>
    <cellStyle name="Note 2 3 3" xfId="746" xr:uid="{00000000-0005-0000-0000-000025080000}"/>
    <cellStyle name="Note 2 3 3 2" xfId="1374" xr:uid="{00000000-0005-0000-0000-000026080000}"/>
    <cellStyle name="Note 2 3 3 3" xfId="2002" xr:uid="{00000000-0005-0000-0000-000027080000}"/>
    <cellStyle name="Note 2 3 4" xfId="1060" xr:uid="{00000000-0005-0000-0000-000028080000}"/>
    <cellStyle name="Note 2 3 5" xfId="1688" xr:uid="{00000000-0005-0000-0000-000029080000}"/>
    <cellStyle name="Note 2 3 6" xfId="432" xr:uid="{00000000-0005-0000-0000-00002A080000}"/>
    <cellStyle name="Note 2 4" xfId="198" xr:uid="{00000000-0005-0000-0000-00002B080000}"/>
    <cellStyle name="Note 2 4 2" xfId="799" xr:uid="{00000000-0005-0000-0000-00002C080000}"/>
    <cellStyle name="Note 2 4 2 2" xfId="1427" xr:uid="{00000000-0005-0000-0000-00002D080000}"/>
    <cellStyle name="Note 2 4 2 3" xfId="2055" xr:uid="{00000000-0005-0000-0000-00002E080000}"/>
    <cellStyle name="Note 2 4 3" xfId="1113" xr:uid="{00000000-0005-0000-0000-00002F080000}"/>
    <cellStyle name="Note 2 4 4" xfId="1741" xr:uid="{00000000-0005-0000-0000-000030080000}"/>
    <cellStyle name="Note 2 4 5" xfId="485" xr:uid="{00000000-0005-0000-0000-000031080000}"/>
    <cellStyle name="Note 2 5" xfId="660" xr:uid="{00000000-0005-0000-0000-000032080000}"/>
    <cellStyle name="Note 2 5 2" xfId="1288" xr:uid="{00000000-0005-0000-0000-000033080000}"/>
    <cellStyle name="Note 2 5 3" xfId="1916" xr:uid="{00000000-0005-0000-0000-000034080000}"/>
    <cellStyle name="Note 2 6" xfId="974" xr:uid="{00000000-0005-0000-0000-000035080000}"/>
    <cellStyle name="Note 2 7" xfId="1602" xr:uid="{00000000-0005-0000-0000-000036080000}"/>
    <cellStyle name="Note 2 8" xfId="346" xr:uid="{00000000-0005-0000-0000-000037080000}"/>
    <cellStyle name="Note 3" xfId="56" xr:uid="{00000000-0005-0000-0000-000038080000}"/>
    <cellStyle name="Note 3 2" xfId="179" xr:uid="{00000000-0005-0000-0000-000039080000}"/>
    <cellStyle name="Note 3 2 2" xfId="322" xr:uid="{00000000-0005-0000-0000-00003A080000}"/>
    <cellStyle name="Note 3 2 2 2" xfId="923" xr:uid="{00000000-0005-0000-0000-00003B080000}"/>
    <cellStyle name="Note 3 2 2 2 2" xfId="1551" xr:uid="{00000000-0005-0000-0000-00003C080000}"/>
    <cellStyle name="Note 3 2 2 2 3" xfId="2179" xr:uid="{00000000-0005-0000-0000-00003D080000}"/>
    <cellStyle name="Note 3 2 2 3" xfId="1237" xr:uid="{00000000-0005-0000-0000-00003E080000}"/>
    <cellStyle name="Note 3 2 2 4" xfId="1865" xr:uid="{00000000-0005-0000-0000-00003F080000}"/>
    <cellStyle name="Note 3 2 2 5" xfId="609" xr:uid="{00000000-0005-0000-0000-000040080000}"/>
    <cellStyle name="Note 3 2 3" xfId="780" xr:uid="{00000000-0005-0000-0000-000041080000}"/>
    <cellStyle name="Note 3 2 3 2" xfId="1408" xr:uid="{00000000-0005-0000-0000-000042080000}"/>
    <cellStyle name="Note 3 2 3 3" xfId="2036" xr:uid="{00000000-0005-0000-0000-000043080000}"/>
    <cellStyle name="Note 3 2 4" xfId="1094" xr:uid="{00000000-0005-0000-0000-000044080000}"/>
    <cellStyle name="Note 3 2 5" xfId="1722" xr:uid="{00000000-0005-0000-0000-000045080000}"/>
    <cellStyle name="Note 3 2 6" xfId="466" xr:uid="{00000000-0005-0000-0000-000046080000}"/>
    <cellStyle name="Note 3 3" xfId="178" xr:uid="{00000000-0005-0000-0000-000047080000}"/>
    <cellStyle name="Note 3 3 2" xfId="321" xr:uid="{00000000-0005-0000-0000-000048080000}"/>
    <cellStyle name="Note 3 3 2 2" xfId="922" xr:uid="{00000000-0005-0000-0000-000049080000}"/>
    <cellStyle name="Note 3 3 2 2 2" xfId="1550" xr:uid="{00000000-0005-0000-0000-00004A080000}"/>
    <cellStyle name="Note 3 3 2 2 3" xfId="2178" xr:uid="{00000000-0005-0000-0000-00004B080000}"/>
    <cellStyle name="Note 3 3 2 3" xfId="1236" xr:uid="{00000000-0005-0000-0000-00004C080000}"/>
    <cellStyle name="Note 3 3 2 4" xfId="1864" xr:uid="{00000000-0005-0000-0000-00004D080000}"/>
    <cellStyle name="Note 3 3 2 5" xfId="608" xr:uid="{00000000-0005-0000-0000-00004E080000}"/>
    <cellStyle name="Note 3 3 3" xfId="779" xr:uid="{00000000-0005-0000-0000-00004F080000}"/>
    <cellStyle name="Note 3 3 3 2" xfId="1407" xr:uid="{00000000-0005-0000-0000-000050080000}"/>
    <cellStyle name="Note 3 3 3 3" xfId="2035" xr:uid="{00000000-0005-0000-0000-000051080000}"/>
    <cellStyle name="Note 3 3 4" xfId="1093" xr:uid="{00000000-0005-0000-0000-000052080000}"/>
    <cellStyle name="Note 3 3 5" xfId="1721" xr:uid="{00000000-0005-0000-0000-000053080000}"/>
    <cellStyle name="Note 3 3 6" xfId="465" xr:uid="{00000000-0005-0000-0000-000054080000}"/>
    <cellStyle name="Note 3 4" xfId="200" xr:uid="{00000000-0005-0000-0000-000055080000}"/>
    <cellStyle name="Note 3 4 2" xfId="801" xr:uid="{00000000-0005-0000-0000-000056080000}"/>
    <cellStyle name="Note 3 4 2 2" xfId="1429" xr:uid="{00000000-0005-0000-0000-000057080000}"/>
    <cellStyle name="Note 3 4 2 3" xfId="2057" xr:uid="{00000000-0005-0000-0000-000058080000}"/>
    <cellStyle name="Note 3 4 3" xfId="1115" xr:uid="{00000000-0005-0000-0000-000059080000}"/>
    <cellStyle name="Note 3 4 4" xfId="1743" xr:uid="{00000000-0005-0000-0000-00005A080000}"/>
    <cellStyle name="Note 3 4 5" xfId="487" xr:uid="{00000000-0005-0000-0000-00005B080000}"/>
    <cellStyle name="Note 3 5" xfId="661" xr:uid="{00000000-0005-0000-0000-00005C080000}"/>
    <cellStyle name="Note 3 5 2" xfId="1289" xr:uid="{00000000-0005-0000-0000-00005D080000}"/>
    <cellStyle name="Note 3 5 3" xfId="1917" xr:uid="{00000000-0005-0000-0000-00005E080000}"/>
    <cellStyle name="Note 3 6" xfId="975" xr:uid="{00000000-0005-0000-0000-00005F080000}"/>
    <cellStyle name="Note 3 7" xfId="1603" xr:uid="{00000000-0005-0000-0000-000060080000}"/>
    <cellStyle name="Note 3 8" xfId="347" xr:uid="{00000000-0005-0000-0000-000061080000}"/>
    <cellStyle name="Note 4" xfId="74" xr:uid="{00000000-0005-0000-0000-000062080000}"/>
    <cellStyle name="Note 4 2" xfId="181" xr:uid="{00000000-0005-0000-0000-000063080000}"/>
    <cellStyle name="Note 4 2 2" xfId="324" xr:uid="{00000000-0005-0000-0000-000064080000}"/>
    <cellStyle name="Note 4 2 2 2" xfId="925" xr:uid="{00000000-0005-0000-0000-000065080000}"/>
    <cellStyle name="Note 4 2 2 2 2" xfId="1553" xr:uid="{00000000-0005-0000-0000-000066080000}"/>
    <cellStyle name="Note 4 2 2 2 3" xfId="2181" xr:uid="{00000000-0005-0000-0000-000067080000}"/>
    <cellStyle name="Note 4 2 2 3" xfId="1239" xr:uid="{00000000-0005-0000-0000-000068080000}"/>
    <cellStyle name="Note 4 2 2 4" xfId="1867" xr:uid="{00000000-0005-0000-0000-000069080000}"/>
    <cellStyle name="Note 4 2 2 5" xfId="611" xr:uid="{00000000-0005-0000-0000-00006A080000}"/>
    <cellStyle name="Note 4 2 3" xfId="782" xr:uid="{00000000-0005-0000-0000-00006B080000}"/>
    <cellStyle name="Note 4 2 3 2" xfId="1410" xr:uid="{00000000-0005-0000-0000-00006C080000}"/>
    <cellStyle name="Note 4 2 3 3" xfId="2038" xr:uid="{00000000-0005-0000-0000-00006D080000}"/>
    <cellStyle name="Note 4 2 4" xfId="1096" xr:uid="{00000000-0005-0000-0000-00006E080000}"/>
    <cellStyle name="Note 4 2 5" xfId="1724" xr:uid="{00000000-0005-0000-0000-00006F080000}"/>
    <cellStyle name="Note 4 2 6" xfId="468" xr:uid="{00000000-0005-0000-0000-000070080000}"/>
    <cellStyle name="Note 4 3" xfId="180" xr:uid="{00000000-0005-0000-0000-000071080000}"/>
    <cellStyle name="Note 4 3 2" xfId="323" xr:uid="{00000000-0005-0000-0000-000072080000}"/>
    <cellStyle name="Note 4 3 2 2" xfId="924" xr:uid="{00000000-0005-0000-0000-000073080000}"/>
    <cellStyle name="Note 4 3 2 2 2" xfId="1552" xr:uid="{00000000-0005-0000-0000-000074080000}"/>
    <cellStyle name="Note 4 3 2 2 3" xfId="2180" xr:uid="{00000000-0005-0000-0000-000075080000}"/>
    <cellStyle name="Note 4 3 2 3" xfId="1238" xr:uid="{00000000-0005-0000-0000-000076080000}"/>
    <cellStyle name="Note 4 3 2 4" xfId="1866" xr:uid="{00000000-0005-0000-0000-000077080000}"/>
    <cellStyle name="Note 4 3 2 5" xfId="610" xr:uid="{00000000-0005-0000-0000-000078080000}"/>
    <cellStyle name="Note 4 3 3" xfId="781" xr:uid="{00000000-0005-0000-0000-000079080000}"/>
    <cellStyle name="Note 4 3 3 2" xfId="1409" xr:uid="{00000000-0005-0000-0000-00007A080000}"/>
    <cellStyle name="Note 4 3 3 3" xfId="2037" xr:uid="{00000000-0005-0000-0000-00007B080000}"/>
    <cellStyle name="Note 4 3 4" xfId="1095" xr:uid="{00000000-0005-0000-0000-00007C080000}"/>
    <cellStyle name="Note 4 3 5" xfId="1723" xr:uid="{00000000-0005-0000-0000-00007D080000}"/>
    <cellStyle name="Note 4 3 6" xfId="467" xr:uid="{00000000-0005-0000-0000-00007E080000}"/>
    <cellStyle name="Note 4 4" xfId="218" xr:uid="{00000000-0005-0000-0000-00007F080000}"/>
    <cellStyle name="Note 4 4 2" xfId="819" xr:uid="{00000000-0005-0000-0000-000080080000}"/>
    <cellStyle name="Note 4 4 2 2" xfId="1447" xr:uid="{00000000-0005-0000-0000-000081080000}"/>
    <cellStyle name="Note 4 4 2 3" xfId="2075" xr:uid="{00000000-0005-0000-0000-000082080000}"/>
    <cellStyle name="Note 4 4 3" xfId="1133" xr:uid="{00000000-0005-0000-0000-000083080000}"/>
    <cellStyle name="Note 4 4 4" xfId="1761" xr:uid="{00000000-0005-0000-0000-000084080000}"/>
    <cellStyle name="Note 4 4 5" xfId="505" xr:uid="{00000000-0005-0000-0000-000085080000}"/>
    <cellStyle name="Note 4 5" xfId="677" xr:uid="{00000000-0005-0000-0000-000086080000}"/>
    <cellStyle name="Note 4 5 2" xfId="1305" xr:uid="{00000000-0005-0000-0000-000087080000}"/>
    <cellStyle name="Note 4 5 3" xfId="1933" xr:uid="{00000000-0005-0000-0000-000088080000}"/>
    <cellStyle name="Note 4 6" xfId="991" xr:uid="{00000000-0005-0000-0000-000089080000}"/>
    <cellStyle name="Note 4 7" xfId="1619" xr:uid="{00000000-0005-0000-0000-00008A080000}"/>
    <cellStyle name="Note 4 8" xfId="363" xr:uid="{00000000-0005-0000-0000-00008B080000}"/>
    <cellStyle name="Note 5" xfId="88" xr:uid="{00000000-0005-0000-0000-00008C080000}"/>
    <cellStyle name="Note 5 2" xfId="232" xr:uid="{00000000-0005-0000-0000-00008D080000}"/>
    <cellStyle name="Note 5 2 2" xfId="833" xr:uid="{00000000-0005-0000-0000-00008E080000}"/>
    <cellStyle name="Note 5 2 2 2" xfId="1461" xr:uid="{00000000-0005-0000-0000-00008F080000}"/>
    <cellStyle name="Note 5 2 2 3" xfId="2089" xr:uid="{00000000-0005-0000-0000-000090080000}"/>
    <cellStyle name="Note 5 2 3" xfId="1147" xr:uid="{00000000-0005-0000-0000-000091080000}"/>
    <cellStyle name="Note 5 2 4" xfId="1775" xr:uid="{00000000-0005-0000-0000-000092080000}"/>
    <cellStyle name="Note 5 2 5" xfId="519" xr:uid="{00000000-0005-0000-0000-000093080000}"/>
    <cellStyle name="Note 5 3" xfId="690" xr:uid="{00000000-0005-0000-0000-000094080000}"/>
    <cellStyle name="Note 5 3 2" xfId="1318" xr:uid="{00000000-0005-0000-0000-000095080000}"/>
    <cellStyle name="Note 5 3 3" xfId="1946" xr:uid="{00000000-0005-0000-0000-000096080000}"/>
    <cellStyle name="Note 5 4" xfId="1004" xr:uid="{00000000-0005-0000-0000-000097080000}"/>
    <cellStyle name="Note 5 5" xfId="1632" xr:uid="{00000000-0005-0000-0000-000098080000}"/>
    <cellStyle name="Note 5 6" xfId="376" xr:uid="{00000000-0005-0000-0000-000099080000}"/>
    <cellStyle name="Note 6" xfId="626" xr:uid="{00000000-0005-0000-0000-00009A080000}"/>
    <cellStyle name="Note 6 2" xfId="940" xr:uid="{00000000-0005-0000-0000-00009B080000}"/>
    <cellStyle name="Note 6 2 2" xfId="1568" xr:uid="{00000000-0005-0000-0000-00009C080000}"/>
    <cellStyle name="Note 6 2 3" xfId="2196" xr:uid="{00000000-0005-0000-0000-00009D080000}"/>
    <cellStyle name="Note 6 3" xfId="1254" xr:uid="{00000000-0005-0000-0000-00009E080000}"/>
    <cellStyle name="Note 6 4" xfId="1882" xr:uid="{00000000-0005-0000-0000-00009F080000}"/>
    <cellStyle name="Note 7" xfId="628" xr:uid="{00000000-0005-0000-0000-0000A0080000}"/>
    <cellStyle name="Note 7 2" xfId="942" xr:uid="{00000000-0005-0000-0000-0000A1080000}"/>
    <cellStyle name="Note 7 2 2" xfId="1570" xr:uid="{00000000-0005-0000-0000-0000A2080000}"/>
    <cellStyle name="Note 7 2 3" xfId="2198" xr:uid="{00000000-0005-0000-0000-0000A3080000}"/>
    <cellStyle name="Note 7 3" xfId="1256" xr:uid="{00000000-0005-0000-0000-0000A4080000}"/>
    <cellStyle name="Note 7 4" xfId="1884" xr:uid="{00000000-0005-0000-0000-0000A5080000}"/>
    <cellStyle name="Output" xfId="15" builtinId="21" customBuiltin="1"/>
    <cellStyle name="Percent 2" xfId="3" xr:uid="{00000000-0005-0000-0000-0000A7080000}"/>
    <cellStyle name="Percent 3" xfId="2219" xr:uid="{00000000-0005-0000-0000-0000A8080000}"/>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colors>
    <mruColors>
      <color rgb="FF3333FF"/>
      <color rgb="FF6666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
  <sheetViews>
    <sheetView showGridLines="0" tabSelected="1" zoomScaleNormal="100" workbookViewId="0">
      <selection activeCell="B3" sqref="B3:E3"/>
    </sheetView>
  </sheetViews>
  <sheetFormatPr defaultRowHeight="12.75" x14ac:dyDescent="0.2"/>
  <cols>
    <col min="1" max="4" width="30.7109375" customWidth="1"/>
    <col min="5" max="5" width="20.7109375" customWidth="1"/>
  </cols>
  <sheetData>
    <row r="1" spans="1:5" s="5" customFormat="1" ht="20.100000000000001" customHeight="1" x14ac:dyDescent="0.2">
      <c r="A1" s="61" t="s">
        <v>156</v>
      </c>
      <c r="B1" s="62"/>
      <c r="C1" s="62"/>
      <c r="D1" s="62"/>
      <c r="E1" s="62"/>
    </row>
    <row r="2" spans="1:5" s="5" customFormat="1" ht="20.100000000000001" customHeight="1" x14ac:dyDescent="0.2">
      <c r="A2" s="63" t="s">
        <v>1</v>
      </c>
      <c r="B2" s="63"/>
      <c r="C2" s="64"/>
      <c r="D2" s="64"/>
      <c r="E2" s="64"/>
    </row>
    <row r="3" spans="1:5" ht="20.100000000000001" customHeight="1" x14ac:dyDescent="0.2">
      <c r="A3" s="6" t="s">
        <v>0</v>
      </c>
      <c r="B3" s="65" t="s">
        <v>24</v>
      </c>
      <c r="C3" s="66"/>
      <c r="D3" s="66"/>
      <c r="E3" s="67"/>
    </row>
    <row r="4" spans="1:5" ht="30" customHeight="1" x14ac:dyDescent="0.2">
      <c r="A4" s="68" t="s">
        <v>58</v>
      </c>
      <c r="B4" s="68"/>
      <c r="C4" s="69"/>
      <c r="D4" s="69"/>
      <c r="E4" s="69"/>
    </row>
    <row r="5" spans="1:5" ht="20.100000000000001" customHeight="1" x14ac:dyDescent="0.2">
      <c r="A5" s="27" t="s">
        <v>2</v>
      </c>
      <c r="B5" s="27" t="s">
        <v>3</v>
      </c>
      <c r="C5" s="27" t="s">
        <v>4</v>
      </c>
      <c r="D5" s="27" t="s">
        <v>5</v>
      </c>
      <c r="E5" s="27" t="s">
        <v>6</v>
      </c>
    </row>
    <row r="6" spans="1:5" ht="14.25" x14ac:dyDescent="0.2">
      <c r="A6" s="28"/>
      <c r="B6" s="29"/>
      <c r="C6" s="28"/>
      <c r="D6" s="28"/>
      <c r="E6" s="30"/>
    </row>
    <row r="7" spans="1:5" ht="14.25" x14ac:dyDescent="0.2">
      <c r="A7" s="28"/>
      <c r="B7" s="31"/>
      <c r="C7" s="28"/>
      <c r="D7" s="28"/>
      <c r="E7" s="30"/>
    </row>
    <row r="8" spans="1:5" ht="14.25" x14ac:dyDescent="0.2">
      <c r="A8" s="28"/>
      <c r="B8" s="31"/>
      <c r="C8" s="28"/>
      <c r="D8" s="28"/>
      <c r="E8" s="30"/>
    </row>
    <row r="9" spans="1:5" ht="14.25" x14ac:dyDescent="0.2">
      <c r="A9" s="28"/>
      <c r="B9" s="31"/>
      <c r="C9" s="28"/>
      <c r="D9" s="28"/>
      <c r="E9" s="30"/>
    </row>
    <row r="10" spans="1:5" ht="20.100000000000001" customHeight="1" x14ac:dyDescent="0.2">
      <c r="A10" s="70"/>
      <c r="B10" s="70"/>
      <c r="C10" s="70"/>
      <c r="D10" s="70"/>
      <c r="E10" s="70"/>
    </row>
  </sheetData>
  <sheetProtection algorithmName="SHA-512" hashValue="GYlIFdM+qR74dA0IjQ1nH+7PbMKNqHfYs48AG6dNuzsfin/RlCiZVGhVQHYBQW+EQMSiRWv+V5IWyWrz64wiOA==" saltValue="d5vokXzOLSAXGxHcvPCs9A==" spinCount="100000" sheet="1" selectLockedCells="1"/>
  <mergeCells count="5">
    <mergeCell ref="A1:E1"/>
    <mergeCell ref="A2:E2"/>
    <mergeCell ref="B3:E3"/>
    <mergeCell ref="A4:E4"/>
    <mergeCell ref="A10:E10"/>
  </mergeCells>
  <printOptions horizontalCentered="1"/>
  <pageMargins left="0.25" right="0.25" top="0.5" bottom="0.5" header="0.5" footer="0.5"/>
  <pageSetup scale="87" orientation="landscape" horizontalDpi="96" verticalDpi="96"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4"/>
  <sheetViews>
    <sheetView showGridLines="0" zoomScaleNormal="100" workbookViewId="0">
      <selection activeCell="A6" sqref="A6:B8"/>
    </sheetView>
  </sheetViews>
  <sheetFormatPr defaultRowHeight="14.25" x14ac:dyDescent="0.2"/>
  <cols>
    <col min="1" max="2" width="18.7109375" style="1" customWidth="1"/>
    <col min="3" max="3" width="7.7109375" style="1" customWidth="1"/>
    <col min="4" max="12" width="11.7109375" style="1" customWidth="1"/>
    <col min="13" max="16384" width="9.140625" style="1"/>
  </cols>
  <sheetData>
    <row r="1" spans="1:13" ht="20.100000000000001" customHeight="1" x14ac:dyDescent="0.2">
      <c r="A1" s="61" t="str">
        <f>References!A1</f>
        <v>114-23 DISTRICT 1, DISTRICT 2, DISTRICT 6, DISTRICT 7 AND DISTRICT 8 GENERAL MAINTENANCE CONTRACT 09/19/2022</v>
      </c>
      <c r="B1" s="62"/>
      <c r="C1" s="62"/>
      <c r="D1" s="62"/>
      <c r="E1" s="62"/>
      <c r="F1" s="62"/>
      <c r="G1" s="62"/>
      <c r="H1" s="62"/>
      <c r="I1" s="62"/>
      <c r="J1" s="62"/>
      <c r="K1" s="62"/>
      <c r="L1" s="71"/>
    </row>
    <row r="2" spans="1:13" ht="20.100000000000001" customHeight="1" x14ac:dyDescent="0.2">
      <c r="A2" s="61" t="s">
        <v>101</v>
      </c>
      <c r="B2" s="62"/>
      <c r="C2" s="62"/>
      <c r="D2" s="62"/>
      <c r="E2" s="62"/>
      <c r="F2" s="62"/>
      <c r="G2" s="62"/>
      <c r="H2" s="62"/>
      <c r="I2" s="62"/>
      <c r="J2" s="62"/>
      <c r="K2" s="62"/>
      <c r="L2" s="71"/>
    </row>
    <row r="3" spans="1:13" ht="19.5" customHeight="1" x14ac:dyDescent="0.2">
      <c r="A3" s="113" t="s">
        <v>0</v>
      </c>
      <c r="B3" s="114"/>
      <c r="C3" s="115"/>
      <c r="D3" s="72" t="str">
        <f>References!B3</f>
        <v>(enter vendor name here)</v>
      </c>
      <c r="E3" s="73"/>
      <c r="F3" s="73"/>
      <c r="G3" s="73"/>
      <c r="H3" s="73"/>
      <c r="I3" s="73"/>
      <c r="J3" s="73"/>
      <c r="K3" s="73"/>
      <c r="L3" s="74"/>
    </row>
    <row r="4" spans="1:13" ht="75" customHeight="1" x14ac:dyDescent="0.2">
      <c r="A4" s="116" t="s">
        <v>30</v>
      </c>
      <c r="B4" s="117"/>
      <c r="C4" s="118"/>
      <c r="D4" s="18" t="s">
        <v>102</v>
      </c>
      <c r="E4" s="18" t="s">
        <v>103</v>
      </c>
      <c r="F4" s="18" t="s">
        <v>104</v>
      </c>
      <c r="G4" s="18" t="s">
        <v>105</v>
      </c>
      <c r="H4" s="18" t="s">
        <v>106</v>
      </c>
      <c r="I4" s="18" t="s">
        <v>107</v>
      </c>
      <c r="J4" s="18" t="s">
        <v>108</v>
      </c>
      <c r="K4" s="18" t="s">
        <v>55</v>
      </c>
      <c r="L4" s="19" t="s">
        <v>109</v>
      </c>
      <c r="M4" s="2"/>
    </row>
    <row r="5" spans="1:13" s="3" customFormat="1" ht="15" customHeight="1" x14ac:dyDescent="0.2">
      <c r="A5" s="107" t="s">
        <v>31</v>
      </c>
      <c r="B5" s="108"/>
      <c r="C5" s="109"/>
      <c r="D5" s="110" t="s">
        <v>32</v>
      </c>
      <c r="E5" s="111"/>
      <c r="F5" s="111"/>
      <c r="G5" s="111"/>
      <c r="H5" s="111"/>
      <c r="I5" s="111"/>
      <c r="J5" s="111"/>
      <c r="K5" s="111"/>
      <c r="L5" s="112"/>
    </row>
    <row r="6" spans="1:13" ht="15" customHeight="1" x14ac:dyDescent="0.2">
      <c r="A6" s="101" t="s">
        <v>33</v>
      </c>
      <c r="B6" s="102"/>
      <c r="C6" s="32" t="s">
        <v>34</v>
      </c>
      <c r="D6" s="33">
        <v>10</v>
      </c>
      <c r="E6" s="33">
        <v>25</v>
      </c>
      <c r="F6" s="33">
        <v>20</v>
      </c>
      <c r="G6" s="33">
        <v>15</v>
      </c>
      <c r="H6" s="33">
        <v>20</v>
      </c>
      <c r="I6" s="33">
        <v>20</v>
      </c>
      <c r="J6" s="33">
        <v>15</v>
      </c>
      <c r="K6" s="33">
        <v>15</v>
      </c>
      <c r="L6" s="33">
        <v>25</v>
      </c>
    </row>
    <row r="7" spans="1:13" ht="15" customHeight="1" x14ac:dyDescent="0.2">
      <c r="A7" s="103"/>
      <c r="B7" s="104"/>
      <c r="C7" s="32" t="s">
        <v>35</v>
      </c>
      <c r="D7" s="33">
        <v>80</v>
      </c>
      <c r="E7" s="33">
        <v>200</v>
      </c>
      <c r="F7" s="33">
        <v>160</v>
      </c>
      <c r="G7" s="33">
        <v>120</v>
      </c>
      <c r="H7" s="33">
        <v>160</v>
      </c>
      <c r="I7" s="33">
        <v>160</v>
      </c>
      <c r="J7" s="33">
        <v>120</v>
      </c>
      <c r="K7" s="33">
        <v>120</v>
      </c>
      <c r="L7" s="33">
        <v>200</v>
      </c>
    </row>
    <row r="8" spans="1:13" ht="15" customHeight="1" x14ac:dyDescent="0.2">
      <c r="A8" s="105"/>
      <c r="B8" s="106"/>
      <c r="C8" s="32" t="s">
        <v>36</v>
      </c>
      <c r="D8" s="33">
        <v>400</v>
      </c>
      <c r="E8" s="33">
        <v>1000</v>
      </c>
      <c r="F8" s="33">
        <v>800</v>
      </c>
      <c r="G8" s="33">
        <v>600</v>
      </c>
      <c r="H8" s="33">
        <v>800</v>
      </c>
      <c r="I8" s="33">
        <v>800</v>
      </c>
      <c r="J8" s="33">
        <v>600</v>
      </c>
      <c r="K8" s="33">
        <v>600</v>
      </c>
      <c r="L8" s="33">
        <v>1000</v>
      </c>
    </row>
    <row r="9" spans="1:13" ht="15" customHeight="1" x14ac:dyDescent="0.2">
      <c r="A9" s="92"/>
      <c r="B9" s="93"/>
      <c r="C9" s="34" t="s">
        <v>34</v>
      </c>
      <c r="D9" s="14"/>
      <c r="E9" s="14"/>
      <c r="F9" s="14"/>
      <c r="G9" s="14"/>
      <c r="H9" s="14"/>
      <c r="I9" s="14"/>
      <c r="J9" s="14"/>
      <c r="K9" s="14"/>
      <c r="L9" s="17"/>
    </row>
    <row r="10" spans="1:13" ht="15" customHeight="1" x14ac:dyDescent="0.2">
      <c r="A10" s="94"/>
      <c r="B10" s="95"/>
      <c r="C10" s="34" t="s">
        <v>35</v>
      </c>
      <c r="D10" s="14"/>
      <c r="E10" s="14"/>
      <c r="F10" s="14"/>
      <c r="G10" s="14"/>
      <c r="H10" s="14"/>
      <c r="I10" s="14"/>
      <c r="J10" s="14"/>
      <c r="K10" s="14"/>
      <c r="L10" s="17"/>
    </row>
    <row r="11" spans="1:13" ht="15" customHeight="1" x14ac:dyDescent="0.2">
      <c r="A11" s="96"/>
      <c r="B11" s="97"/>
      <c r="C11" s="34" t="s">
        <v>36</v>
      </c>
      <c r="D11" s="14"/>
      <c r="E11" s="14"/>
      <c r="F11" s="14"/>
      <c r="G11" s="14"/>
      <c r="H11" s="14"/>
      <c r="I11" s="14"/>
      <c r="J11" s="14"/>
      <c r="K11" s="14"/>
      <c r="L11" s="17"/>
    </row>
    <row r="12" spans="1:13" ht="15" customHeight="1" x14ac:dyDescent="0.2">
      <c r="A12" s="92"/>
      <c r="B12" s="93"/>
      <c r="C12" s="34" t="s">
        <v>34</v>
      </c>
      <c r="D12" s="14"/>
      <c r="E12" s="14"/>
      <c r="F12" s="14"/>
      <c r="G12" s="14"/>
      <c r="H12" s="14"/>
      <c r="I12" s="14"/>
      <c r="J12" s="14"/>
      <c r="K12" s="14"/>
      <c r="L12" s="17"/>
    </row>
    <row r="13" spans="1:13" ht="15" customHeight="1" x14ac:dyDescent="0.2">
      <c r="A13" s="94"/>
      <c r="B13" s="95"/>
      <c r="C13" s="34" t="s">
        <v>35</v>
      </c>
      <c r="D13" s="14"/>
      <c r="E13" s="14"/>
      <c r="F13" s="14"/>
      <c r="G13" s="14"/>
      <c r="H13" s="14"/>
      <c r="I13" s="14"/>
      <c r="J13" s="14"/>
      <c r="K13" s="14"/>
      <c r="L13" s="17"/>
    </row>
    <row r="14" spans="1:13" ht="15" customHeight="1" x14ac:dyDescent="0.2">
      <c r="A14" s="96"/>
      <c r="B14" s="97"/>
      <c r="C14" s="34" t="s">
        <v>36</v>
      </c>
      <c r="D14" s="14"/>
      <c r="E14" s="14"/>
      <c r="F14" s="14"/>
      <c r="G14" s="14"/>
      <c r="H14" s="14"/>
      <c r="I14" s="14"/>
      <c r="J14" s="14"/>
      <c r="K14" s="14"/>
      <c r="L14" s="17"/>
    </row>
    <row r="15" spans="1:13" ht="15" customHeight="1" x14ac:dyDescent="0.2">
      <c r="A15" s="92"/>
      <c r="B15" s="93"/>
      <c r="C15" s="34" t="s">
        <v>34</v>
      </c>
      <c r="D15" s="14"/>
      <c r="E15" s="14"/>
      <c r="F15" s="14"/>
      <c r="G15" s="14"/>
      <c r="H15" s="14"/>
      <c r="I15" s="14"/>
      <c r="J15" s="14"/>
      <c r="K15" s="14"/>
      <c r="L15" s="17"/>
    </row>
    <row r="16" spans="1:13" ht="15" customHeight="1" x14ac:dyDescent="0.2">
      <c r="A16" s="94"/>
      <c r="B16" s="95"/>
      <c r="C16" s="34" t="s">
        <v>35</v>
      </c>
      <c r="D16" s="14"/>
      <c r="E16" s="14"/>
      <c r="F16" s="14"/>
      <c r="G16" s="14"/>
      <c r="H16" s="14"/>
      <c r="I16" s="14"/>
      <c r="J16" s="14"/>
      <c r="K16" s="14"/>
      <c r="L16" s="17"/>
    </row>
    <row r="17" spans="1:12" ht="15" customHeight="1" x14ac:dyDescent="0.2">
      <c r="A17" s="96"/>
      <c r="B17" s="97"/>
      <c r="C17" s="34" t="s">
        <v>36</v>
      </c>
      <c r="D17" s="14"/>
      <c r="E17" s="14"/>
      <c r="F17" s="14"/>
      <c r="G17" s="14"/>
      <c r="H17" s="14"/>
      <c r="I17" s="14"/>
      <c r="J17" s="14"/>
      <c r="K17" s="14"/>
      <c r="L17" s="17"/>
    </row>
    <row r="18" spans="1:12" ht="15" customHeight="1" x14ac:dyDescent="0.2">
      <c r="A18" s="92"/>
      <c r="B18" s="93"/>
      <c r="C18" s="34" t="s">
        <v>34</v>
      </c>
      <c r="D18" s="14"/>
      <c r="E18" s="14"/>
      <c r="F18" s="14"/>
      <c r="G18" s="14"/>
      <c r="H18" s="14"/>
      <c r="I18" s="14"/>
      <c r="J18" s="14"/>
      <c r="K18" s="14"/>
      <c r="L18" s="17"/>
    </row>
    <row r="19" spans="1:12" ht="15" customHeight="1" x14ac:dyDescent="0.2">
      <c r="A19" s="94"/>
      <c r="B19" s="95"/>
      <c r="C19" s="34" t="s">
        <v>35</v>
      </c>
      <c r="D19" s="14"/>
      <c r="E19" s="14"/>
      <c r="F19" s="14"/>
      <c r="G19" s="14"/>
      <c r="H19" s="14"/>
      <c r="I19" s="14"/>
      <c r="J19" s="14"/>
      <c r="K19" s="14"/>
      <c r="L19" s="17"/>
    </row>
    <row r="20" spans="1:12" ht="15" customHeight="1" x14ac:dyDescent="0.2">
      <c r="A20" s="96"/>
      <c r="B20" s="97"/>
      <c r="C20" s="34" t="s">
        <v>36</v>
      </c>
      <c r="D20" s="14"/>
      <c r="E20" s="14"/>
      <c r="F20" s="14"/>
      <c r="G20" s="14"/>
      <c r="H20" s="14"/>
      <c r="I20" s="14"/>
      <c r="J20" s="14"/>
      <c r="K20" s="14"/>
      <c r="L20" s="17"/>
    </row>
    <row r="21" spans="1:12" ht="15" customHeight="1" x14ac:dyDescent="0.2">
      <c r="A21" s="92"/>
      <c r="B21" s="93"/>
      <c r="C21" s="34" t="s">
        <v>34</v>
      </c>
      <c r="D21" s="14"/>
      <c r="E21" s="14"/>
      <c r="F21" s="14"/>
      <c r="G21" s="14"/>
      <c r="H21" s="14"/>
      <c r="I21" s="14"/>
      <c r="J21" s="14"/>
      <c r="K21" s="14"/>
      <c r="L21" s="17"/>
    </row>
    <row r="22" spans="1:12" ht="15" customHeight="1" x14ac:dyDescent="0.2">
      <c r="A22" s="94"/>
      <c r="B22" s="95"/>
      <c r="C22" s="34" t="s">
        <v>35</v>
      </c>
      <c r="D22" s="14"/>
      <c r="E22" s="14"/>
      <c r="F22" s="14"/>
      <c r="G22" s="14"/>
      <c r="H22" s="14"/>
      <c r="I22" s="14"/>
      <c r="J22" s="14"/>
      <c r="K22" s="14"/>
      <c r="L22" s="17"/>
    </row>
    <row r="23" spans="1:12" ht="15" customHeight="1" x14ac:dyDescent="0.2">
      <c r="A23" s="96"/>
      <c r="B23" s="97"/>
      <c r="C23" s="34" t="s">
        <v>36</v>
      </c>
      <c r="D23" s="14"/>
      <c r="E23" s="14"/>
      <c r="F23" s="14"/>
      <c r="G23" s="14"/>
      <c r="H23" s="14"/>
      <c r="I23" s="14"/>
      <c r="J23" s="14"/>
      <c r="K23" s="14"/>
      <c r="L23" s="17"/>
    </row>
    <row r="24" spans="1:12" ht="15" customHeight="1" x14ac:dyDescent="0.2">
      <c r="A24" s="92"/>
      <c r="B24" s="93"/>
      <c r="C24" s="34" t="s">
        <v>34</v>
      </c>
      <c r="D24" s="14"/>
      <c r="E24" s="14"/>
      <c r="F24" s="14"/>
      <c r="G24" s="14"/>
      <c r="H24" s="14"/>
      <c r="I24" s="14"/>
      <c r="J24" s="14"/>
      <c r="K24" s="14"/>
      <c r="L24" s="17"/>
    </row>
    <row r="25" spans="1:12" ht="15" customHeight="1" x14ac:dyDescent="0.2">
      <c r="A25" s="94"/>
      <c r="B25" s="95"/>
      <c r="C25" s="34" t="s">
        <v>35</v>
      </c>
      <c r="D25" s="14"/>
      <c r="E25" s="14"/>
      <c r="F25" s="14"/>
      <c r="G25" s="14"/>
      <c r="H25" s="14"/>
      <c r="I25" s="14"/>
      <c r="J25" s="14"/>
      <c r="K25" s="14"/>
      <c r="L25" s="17"/>
    </row>
    <row r="26" spans="1:12" ht="15" customHeight="1" x14ac:dyDescent="0.2">
      <c r="A26" s="96"/>
      <c r="B26" s="97"/>
      <c r="C26" s="34" t="s">
        <v>36</v>
      </c>
      <c r="D26" s="14"/>
      <c r="E26" s="14"/>
      <c r="F26" s="14"/>
      <c r="G26" s="14"/>
      <c r="H26" s="14"/>
      <c r="I26" s="14"/>
      <c r="J26" s="14"/>
      <c r="K26" s="14"/>
      <c r="L26" s="17"/>
    </row>
    <row r="27" spans="1:12" ht="15" customHeight="1" x14ac:dyDescent="0.2">
      <c r="A27" s="92"/>
      <c r="B27" s="93"/>
      <c r="C27" s="34" t="s">
        <v>34</v>
      </c>
      <c r="D27" s="14"/>
      <c r="E27" s="14"/>
      <c r="F27" s="14"/>
      <c r="G27" s="14"/>
      <c r="H27" s="14"/>
      <c r="I27" s="14"/>
      <c r="J27" s="14"/>
      <c r="K27" s="14"/>
      <c r="L27" s="17"/>
    </row>
    <row r="28" spans="1:12" ht="15" customHeight="1" x14ac:dyDescent="0.2">
      <c r="A28" s="94"/>
      <c r="B28" s="95"/>
      <c r="C28" s="34" t="s">
        <v>35</v>
      </c>
      <c r="D28" s="14"/>
      <c r="E28" s="14"/>
      <c r="F28" s="14"/>
      <c r="G28" s="14"/>
      <c r="H28" s="14"/>
      <c r="I28" s="14"/>
      <c r="J28" s="14"/>
      <c r="K28" s="14"/>
      <c r="L28" s="17"/>
    </row>
    <row r="29" spans="1:12" ht="15" customHeight="1" x14ac:dyDescent="0.2">
      <c r="A29" s="96"/>
      <c r="B29" s="97"/>
      <c r="C29" s="34" t="s">
        <v>36</v>
      </c>
      <c r="D29" s="14"/>
      <c r="E29" s="14"/>
      <c r="F29" s="14"/>
      <c r="G29" s="14"/>
      <c r="H29" s="14"/>
      <c r="I29" s="14"/>
      <c r="J29" s="14"/>
      <c r="K29" s="14"/>
      <c r="L29" s="17"/>
    </row>
    <row r="30" spans="1:12" ht="15" customHeight="1" x14ac:dyDescent="0.2">
      <c r="A30" s="92"/>
      <c r="B30" s="93"/>
      <c r="C30" s="34" t="s">
        <v>34</v>
      </c>
      <c r="D30" s="14"/>
      <c r="E30" s="14"/>
      <c r="F30" s="14"/>
      <c r="G30" s="14"/>
      <c r="H30" s="14"/>
      <c r="I30" s="14"/>
      <c r="J30" s="14"/>
      <c r="K30" s="14"/>
      <c r="L30" s="17"/>
    </row>
    <row r="31" spans="1:12" ht="15" customHeight="1" x14ac:dyDescent="0.2">
      <c r="A31" s="94"/>
      <c r="B31" s="95"/>
      <c r="C31" s="34" t="s">
        <v>35</v>
      </c>
      <c r="D31" s="14"/>
      <c r="E31" s="14"/>
      <c r="F31" s="14"/>
      <c r="G31" s="14"/>
      <c r="H31" s="14"/>
      <c r="I31" s="14"/>
      <c r="J31" s="14"/>
      <c r="K31" s="14"/>
      <c r="L31" s="17"/>
    </row>
    <row r="32" spans="1:12" ht="15" customHeight="1" x14ac:dyDescent="0.2">
      <c r="A32" s="96"/>
      <c r="B32" s="97"/>
      <c r="C32" s="34" t="s">
        <v>36</v>
      </c>
      <c r="D32" s="14"/>
      <c r="E32" s="14"/>
      <c r="F32" s="14"/>
      <c r="G32" s="14"/>
      <c r="H32" s="14"/>
      <c r="I32" s="14"/>
      <c r="J32" s="14"/>
      <c r="K32" s="14"/>
      <c r="L32" s="17"/>
    </row>
    <row r="33" spans="1:12" ht="15" customHeight="1" x14ac:dyDescent="0.2">
      <c r="A33" s="92"/>
      <c r="B33" s="93"/>
      <c r="C33" s="34" t="s">
        <v>34</v>
      </c>
      <c r="D33" s="14"/>
      <c r="E33" s="14"/>
      <c r="F33" s="14"/>
      <c r="G33" s="14"/>
      <c r="H33" s="14"/>
      <c r="I33" s="14"/>
      <c r="J33" s="14"/>
      <c r="K33" s="14"/>
      <c r="L33" s="17"/>
    </row>
    <row r="34" spans="1:12" ht="15" customHeight="1" x14ac:dyDescent="0.2">
      <c r="A34" s="94"/>
      <c r="B34" s="95"/>
      <c r="C34" s="34" t="s">
        <v>35</v>
      </c>
      <c r="D34" s="14"/>
      <c r="E34" s="14"/>
      <c r="F34" s="14"/>
      <c r="G34" s="14"/>
      <c r="H34" s="14"/>
      <c r="I34" s="14"/>
      <c r="J34" s="14"/>
      <c r="K34" s="14"/>
      <c r="L34" s="17"/>
    </row>
    <row r="35" spans="1:12" ht="15" customHeight="1" x14ac:dyDescent="0.2">
      <c r="A35" s="96"/>
      <c r="B35" s="97"/>
      <c r="C35" s="34" t="s">
        <v>36</v>
      </c>
      <c r="D35" s="14"/>
      <c r="E35" s="14"/>
      <c r="F35" s="14"/>
      <c r="G35" s="14"/>
      <c r="H35" s="14"/>
      <c r="I35" s="14"/>
      <c r="J35" s="14"/>
      <c r="K35" s="14"/>
      <c r="L35" s="17"/>
    </row>
    <row r="36" spans="1:12" ht="15" customHeight="1" x14ac:dyDescent="0.2">
      <c r="A36" s="92"/>
      <c r="B36" s="93"/>
      <c r="C36" s="34" t="s">
        <v>34</v>
      </c>
      <c r="D36" s="14"/>
      <c r="E36" s="14"/>
      <c r="F36" s="14"/>
      <c r="G36" s="14"/>
      <c r="H36" s="14"/>
      <c r="I36" s="14"/>
      <c r="J36" s="14"/>
      <c r="K36" s="14"/>
      <c r="L36" s="17"/>
    </row>
    <row r="37" spans="1:12" ht="15" customHeight="1" x14ac:dyDescent="0.2">
      <c r="A37" s="94"/>
      <c r="B37" s="95"/>
      <c r="C37" s="34" t="s">
        <v>35</v>
      </c>
      <c r="D37" s="14"/>
      <c r="E37" s="14"/>
      <c r="F37" s="14"/>
      <c r="G37" s="14"/>
      <c r="H37" s="14"/>
      <c r="I37" s="14"/>
      <c r="J37" s="14"/>
      <c r="K37" s="14"/>
      <c r="L37" s="17"/>
    </row>
    <row r="38" spans="1:12" ht="15" customHeight="1" x14ac:dyDescent="0.2">
      <c r="A38" s="96"/>
      <c r="B38" s="97"/>
      <c r="C38" s="34" t="s">
        <v>36</v>
      </c>
      <c r="D38" s="14"/>
      <c r="E38" s="14"/>
      <c r="F38" s="14"/>
      <c r="G38" s="14"/>
      <c r="H38" s="14"/>
      <c r="I38" s="14"/>
      <c r="J38" s="14"/>
      <c r="K38" s="14"/>
      <c r="L38" s="17"/>
    </row>
    <row r="39" spans="1:12" ht="15" customHeight="1" x14ac:dyDescent="0.2">
      <c r="A39" s="92"/>
      <c r="B39" s="93"/>
      <c r="C39" s="34" t="s">
        <v>34</v>
      </c>
      <c r="D39" s="14"/>
      <c r="E39" s="14"/>
      <c r="F39" s="14"/>
      <c r="G39" s="14"/>
      <c r="H39" s="14"/>
      <c r="I39" s="14"/>
      <c r="J39" s="14"/>
      <c r="K39" s="14"/>
      <c r="L39" s="17"/>
    </row>
    <row r="40" spans="1:12" ht="15" customHeight="1" x14ac:dyDescent="0.2">
      <c r="A40" s="94"/>
      <c r="B40" s="95"/>
      <c r="C40" s="34" t="s">
        <v>35</v>
      </c>
      <c r="D40" s="14"/>
      <c r="E40" s="14"/>
      <c r="F40" s="14"/>
      <c r="G40" s="14"/>
      <c r="H40" s="14"/>
      <c r="I40" s="14"/>
      <c r="J40" s="14"/>
      <c r="K40" s="14"/>
      <c r="L40" s="17"/>
    </row>
    <row r="41" spans="1:12" ht="15" customHeight="1" x14ac:dyDescent="0.2">
      <c r="A41" s="96"/>
      <c r="B41" s="97"/>
      <c r="C41" s="34" t="s">
        <v>36</v>
      </c>
      <c r="D41" s="14"/>
      <c r="E41" s="14"/>
      <c r="F41" s="14"/>
      <c r="G41" s="14"/>
      <c r="H41" s="14"/>
      <c r="I41" s="14"/>
      <c r="J41" s="14"/>
      <c r="K41" s="14"/>
      <c r="L41" s="17"/>
    </row>
    <row r="42" spans="1:12" ht="15" customHeight="1" x14ac:dyDescent="0.2">
      <c r="A42" s="92"/>
      <c r="B42" s="93"/>
      <c r="C42" s="34" t="s">
        <v>34</v>
      </c>
      <c r="D42" s="14"/>
      <c r="E42" s="14"/>
      <c r="F42" s="14"/>
      <c r="G42" s="14"/>
      <c r="H42" s="14"/>
      <c r="I42" s="14"/>
      <c r="J42" s="14"/>
      <c r="K42" s="14"/>
      <c r="L42" s="17"/>
    </row>
    <row r="43" spans="1:12" ht="15" customHeight="1" x14ac:dyDescent="0.2">
      <c r="A43" s="94"/>
      <c r="B43" s="95"/>
      <c r="C43" s="34" t="s">
        <v>35</v>
      </c>
      <c r="D43" s="14"/>
      <c r="E43" s="14"/>
      <c r="F43" s="14"/>
      <c r="G43" s="14"/>
      <c r="H43" s="14"/>
      <c r="I43" s="14"/>
      <c r="J43" s="14"/>
      <c r="K43" s="14"/>
      <c r="L43" s="17"/>
    </row>
    <row r="44" spans="1:12" ht="15" customHeight="1" x14ac:dyDescent="0.2">
      <c r="A44" s="96"/>
      <c r="B44" s="97"/>
      <c r="C44" s="34" t="s">
        <v>36</v>
      </c>
      <c r="D44" s="14"/>
      <c r="E44" s="14"/>
      <c r="F44" s="14"/>
      <c r="G44" s="14"/>
      <c r="H44" s="14"/>
      <c r="I44" s="14"/>
      <c r="J44" s="14"/>
      <c r="K44" s="14"/>
      <c r="L44" s="17"/>
    </row>
    <row r="45" spans="1:12" ht="15" customHeight="1" x14ac:dyDescent="0.2">
      <c r="A45" s="92"/>
      <c r="B45" s="93"/>
      <c r="C45" s="34" t="s">
        <v>34</v>
      </c>
      <c r="D45" s="14"/>
      <c r="E45" s="14"/>
      <c r="F45" s="14"/>
      <c r="G45" s="14"/>
      <c r="H45" s="14"/>
      <c r="I45" s="14"/>
      <c r="J45" s="14"/>
      <c r="K45" s="14"/>
      <c r="L45" s="17"/>
    </row>
    <row r="46" spans="1:12" ht="15" customHeight="1" x14ac:dyDescent="0.2">
      <c r="A46" s="94"/>
      <c r="B46" s="95"/>
      <c r="C46" s="34" t="s">
        <v>35</v>
      </c>
      <c r="D46" s="14"/>
      <c r="E46" s="14"/>
      <c r="F46" s="14"/>
      <c r="G46" s="14"/>
      <c r="H46" s="14"/>
      <c r="I46" s="14"/>
      <c r="J46" s="14"/>
      <c r="K46" s="14"/>
      <c r="L46" s="17"/>
    </row>
    <row r="47" spans="1:12" ht="15" customHeight="1" x14ac:dyDescent="0.2">
      <c r="A47" s="96"/>
      <c r="B47" s="97"/>
      <c r="C47" s="34" t="s">
        <v>36</v>
      </c>
      <c r="D47" s="14"/>
      <c r="E47" s="14"/>
      <c r="F47" s="14"/>
      <c r="G47" s="14"/>
      <c r="H47" s="14"/>
      <c r="I47" s="14"/>
      <c r="J47" s="14"/>
      <c r="K47" s="14"/>
      <c r="L47" s="17"/>
    </row>
    <row r="48" spans="1:12" ht="15" customHeight="1" x14ac:dyDescent="0.2">
      <c r="A48" s="92"/>
      <c r="B48" s="93"/>
      <c r="C48" s="34" t="s">
        <v>34</v>
      </c>
      <c r="D48" s="14"/>
      <c r="E48" s="14"/>
      <c r="F48" s="14"/>
      <c r="G48" s="14"/>
      <c r="H48" s="14"/>
      <c r="I48" s="14"/>
      <c r="J48" s="14"/>
      <c r="K48" s="14"/>
      <c r="L48" s="17"/>
    </row>
    <row r="49" spans="1:12" ht="15" customHeight="1" x14ac:dyDescent="0.2">
      <c r="A49" s="94"/>
      <c r="B49" s="95"/>
      <c r="C49" s="34" t="s">
        <v>35</v>
      </c>
      <c r="D49" s="14"/>
      <c r="E49" s="14"/>
      <c r="F49" s="14"/>
      <c r="G49" s="14"/>
      <c r="H49" s="14"/>
      <c r="I49" s="14"/>
      <c r="J49" s="14"/>
      <c r="K49" s="14"/>
      <c r="L49" s="17"/>
    </row>
    <row r="50" spans="1:12" ht="15" customHeight="1" x14ac:dyDescent="0.2">
      <c r="A50" s="96"/>
      <c r="B50" s="97"/>
      <c r="C50" s="34" t="s">
        <v>36</v>
      </c>
      <c r="D50" s="14"/>
      <c r="E50" s="14"/>
      <c r="F50" s="14"/>
      <c r="G50" s="14"/>
      <c r="H50" s="14"/>
      <c r="I50" s="14"/>
      <c r="J50" s="14"/>
      <c r="K50" s="14"/>
      <c r="L50" s="17"/>
    </row>
    <row r="51" spans="1:12" ht="15" customHeight="1" x14ac:dyDescent="0.2">
      <c r="A51" s="92"/>
      <c r="B51" s="93"/>
      <c r="C51" s="34" t="s">
        <v>34</v>
      </c>
      <c r="D51" s="14"/>
      <c r="E51" s="14"/>
      <c r="F51" s="14"/>
      <c r="G51" s="14"/>
      <c r="H51" s="14"/>
      <c r="I51" s="14"/>
      <c r="J51" s="14"/>
      <c r="K51" s="14"/>
      <c r="L51" s="17"/>
    </row>
    <row r="52" spans="1:12" ht="15" customHeight="1" x14ac:dyDescent="0.2">
      <c r="A52" s="94"/>
      <c r="B52" s="95"/>
      <c r="C52" s="34" t="s">
        <v>35</v>
      </c>
      <c r="D52" s="14"/>
      <c r="E52" s="14"/>
      <c r="F52" s="14"/>
      <c r="G52" s="14"/>
      <c r="H52" s="14"/>
      <c r="I52" s="14"/>
      <c r="J52" s="14"/>
      <c r="K52" s="14"/>
      <c r="L52" s="17"/>
    </row>
    <row r="53" spans="1:12" ht="15" customHeight="1" x14ac:dyDescent="0.2">
      <c r="A53" s="96"/>
      <c r="B53" s="97"/>
      <c r="C53" s="34" t="s">
        <v>36</v>
      </c>
      <c r="D53" s="14"/>
      <c r="E53" s="14"/>
      <c r="F53" s="14"/>
      <c r="G53" s="14"/>
      <c r="H53" s="14"/>
      <c r="I53" s="14"/>
      <c r="J53" s="14"/>
      <c r="K53" s="14"/>
      <c r="L53" s="17"/>
    </row>
    <row r="54" spans="1:12" ht="15" customHeight="1" x14ac:dyDescent="0.2">
      <c r="A54" s="98"/>
      <c r="B54" s="99"/>
      <c r="C54" s="99"/>
      <c r="D54" s="99"/>
      <c r="E54" s="99"/>
      <c r="F54" s="99"/>
      <c r="G54" s="99"/>
      <c r="H54" s="99"/>
      <c r="I54" s="99"/>
      <c r="J54" s="99"/>
      <c r="K54" s="99"/>
      <c r="L54" s="100"/>
    </row>
  </sheetData>
  <sheetProtection algorithmName="SHA-512" hashValue="Nwic45u1wQ6lGCio/PA7DFh5ZCAwdJOMbScdNS7n4QWOxdvE8fOd2/EWxOsLeDlCSR1sBevAsQwO9fF+NM8WxQ==" saltValue="D8+WGksxnc/E40bP2BW6iQ==" spinCount="100000" sheet="1" selectLockedCells="1"/>
  <mergeCells count="24">
    <mergeCell ref="A5:C5"/>
    <mergeCell ref="D5:L5"/>
    <mergeCell ref="A1:L1"/>
    <mergeCell ref="A2:L2"/>
    <mergeCell ref="A3:C3"/>
    <mergeCell ref="D3:L3"/>
    <mergeCell ref="A4:C4"/>
    <mergeCell ref="A39:B41"/>
    <mergeCell ref="A6:B8"/>
    <mergeCell ref="A9:B11"/>
    <mergeCell ref="A12:B14"/>
    <mergeCell ref="A15:B17"/>
    <mergeCell ref="A18:B20"/>
    <mergeCell ref="A21:B23"/>
    <mergeCell ref="A24:B26"/>
    <mergeCell ref="A27:B29"/>
    <mergeCell ref="A30:B32"/>
    <mergeCell ref="A33:B35"/>
    <mergeCell ref="A36:B38"/>
    <mergeCell ref="A42:B44"/>
    <mergeCell ref="A45:B47"/>
    <mergeCell ref="A48:B50"/>
    <mergeCell ref="A51:B53"/>
    <mergeCell ref="A54:L54"/>
  </mergeCells>
  <pageMargins left="0.2" right="0.2" top="0.25" bottom="0.25" header="0.3" footer="0.3"/>
  <pageSetup scale="9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8"/>
  <sheetViews>
    <sheetView showGridLines="0" zoomScaleNormal="100" workbookViewId="0">
      <selection activeCell="D8" sqref="D8:P15"/>
    </sheetView>
  </sheetViews>
  <sheetFormatPr defaultRowHeight="14.25" x14ac:dyDescent="0.2"/>
  <cols>
    <col min="1" max="3" width="6.7109375" style="1" customWidth="1"/>
    <col min="4" max="16" width="8.7109375" style="1" customWidth="1"/>
    <col min="17" max="16384" width="9.140625" style="1"/>
  </cols>
  <sheetData>
    <row r="1" spans="1:17" ht="20.100000000000001" customHeight="1" x14ac:dyDescent="0.2">
      <c r="A1" s="87" t="str">
        <f>References!A1</f>
        <v>114-23 DISTRICT 1, DISTRICT 2, DISTRICT 6, DISTRICT 7 AND DISTRICT 8 GENERAL MAINTENANCE CONTRACT 09/19/2022</v>
      </c>
      <c r="B1" s="87"/>
      <c r="C1" s="87"/>
      <c r="D1" s="87"/>
      <c r="E1" s="87"/>
      <c r="F1" s="87"/>
      <c r="G1" s="87"/>
      <c r="H1" s="87"/>
      <c r="I1" s="87"/>
      <c r="J1" s="87"/>
      <c r="K1" s="87"/>
      <c r="L1" s="87"/>
      <c r="M1" s="87"/>
      <c r="N1" s="87"/>
      <c r="O1" s="87"/>
      <c r="P1" s="87"/>
    </row>
    <row r="2" spans="1:17" ht="20.100000000000001" customHeight="1" x14ac:dyDescent="0.2">
      <c r="A2" s="87" t="s">
        <v>110</v>
      </c>
      <c r="B2" s="87"/>
      <c r="C2" s="87"/>
      <c r="D2" s="87"/>
      <c r="E2" s="87"/>
      <c r="F2" s="87"/>
      <c r="G2" s="87"/>
      <c r="H2" s="87"/>
      <c r="I2" s="87"/>
      <c r="J2" s="87"/>
      <c r="K2" s="87"/>
      <c r="L2" s="87"/>
      <c r="M2" s="87"/>
      <c r="N2" s="87"/>
      <c r="O2" s="87"/>
      <c r="P2" s="87"/>
    </row>
    <row r="3" spans="1:17" ht="20.100000000000001" customHeight="1" x14ac:dyDescent="0.2">
      <c r="A3" s="87" t="s">
        <v>28</v>
      </c>
      <c r="B3" s="87"/>
      <c r="C3" s="87"/>
      <c r="D3" s="87"/>
      <c r="E3" s="87"/>
      <c r="F3" s="87"/>
      <c r="G3" s="87"/>
      <c r="H3" s="87"/>
      <c r="I3" s="87"/>
      <c r="J3" s="87"/>
      <c r="K3" s="87"/>
      <c r="L3" s="87"/>
      <c r="M3" s="87"/>
      <c r="N3" s="87"/>
      <c r="O3" s="87"/>
      <c r="P3" s="87"/>
    </row>
    <row r="4" spans="1:17" ht="20.100000000000001" customHeight="1" x14ac:dyDescent="0.2">
      <c r="A4" s="87" t="s">
        <v>29</v>
      </c>
      <c r="B4" s="87"/>
      <c r="C4" s="87"/>
      <c r="D4" s="87"/>
      <c r="E4" s="87"/>
      <c r="F4" s="87"/>
      <c r="G4" s="87"/>
      <c r="H4" s="87"/>
      <c r="I4" s="87"/>
      <c r="J4" s="87"/>
      <c r="K4" s="87"/>
      <c r="L4" s="87"/>
      <c r="M4" s="87"/>
      <c r="N4" s="87"/>
      <c r="O4" s="87"/>
      <c r="P4" s="87"/>
    </row>
    <row r="5" spans="1:17" ht="19.5" customHeight="1" x14ac:dyDescent="0.2">
      <c r="A5" s="88" t="s">
        <v>0</v>
      </c>
      <c r="B5" s="88"/>
      <c r="C5" s="88"/>
      <c r="D5" s="89" t="str">
        <f>References!B3</f>
        <v>(enter vendor name here)</v>
      </c>
      <c r="E5" s="89"/>
      <c r="F5" s="89"/>
      <c r="G5" s="89"/>
      <c r="H5" s="89"/>
      <c r="I5" s="89"/>
      <c r="J5" s="89"/>
      <c r="K5" s="89"/>
      <c r="L5" s="89"/>
      <c r="M5" s="89"/>
      <c r="N5" s="89"/>
      <c r="O5" s="89"/>
      <c r="P5" s="89"/>
    </row>
    <row r="6" spans="1:17" ht="84" customHeight="1" x14ac:dyDescent="0.2">
      <c r="A6" s="90" t="s">
        <v>17</v>
      </c>
      <c r="B6" s="90"/>
      <c r="C6" s="90"/>
      <c r="D6" s="20" t="s">
        <v>18</v>
      </c>
      <c r="E6" s="20" t="s">
        <v>19</v>
      </c>
      <c r="F6" s="20" t="s">
        <v>7</v>
      </c>
      <c r="G6" s="20" t="s">
        <v>9</v>
      </c>
      <c r="H6" s="20" t="s">
        <v>10</v>
      </c>
      <c r="I6" s="20" t="s">
        <v>8</v>
      </c>
      <c r="J6" s="20" t="s">
        <v>13</v>
      </c>
      <c r="K6" s="20" t="s">
        <v>14</v>
      </c>
      <c r="L6" s="20" t="s">
        <v>15</v>
      </c>
      <c r="M6" s="20" t="s">
        <v>16</v>
      </c>
      <c r="N6" s="20" t="s">
        <v>20</v>
      </c>
      <c r="O6" s="20" t="s">
        <v>12</v>
      </c>
      <c r="P6" s="20" t="s">
        <v>11</v>
      </c>
      <c r="Q6" s="2"/>
    </row>
    <row r="7" spans="1:17" s="3" customFormat="1" ht="15" customHeight="1" x14ac:dyDescent="0.2">
      <c r="A7" s="91" t="s">
        <v>21</v>
      </c>
      <c r="B7" s="91"/>
      <c r="C7" s="91"/>
      <c r="D7" s="21">
        <v>1</v>
      </c>
      <c r="E7" s="21">
        <v>2</v>
      </c>
      <c r="F7" s="21">
        <v>3</v>
      </c>
      <c r="G7" s="21">
        <v>4</v>
      </c>
      <c r="H7" s="21">
        <v>5</v>
      </c>
      <c r="I7" s="21">
        <v>6</v>
      </c>
      <c r="J7" s="21">
        <v>7</v>
      </c>
      <c r="K7" s="21">
        <v>8</v>
      </c>
      <c r="L7" s="21">
        <v>9</v>
      </c>
      <c r="M7" s="21">
        <v>10</v>
      </c>
      <c r="N7" s="21">
        <v>11</v>
      </c>
      <c r="O7" s="21">
        <v>12</v>
      </c>
      <c r="P7" s="21">
        <v>13</v>
      </c>
    </row>
    <row r="8" spans="1:17" ht="24.95" customHeight="1" x14ac:dyDescent="0.2">
      <c r="A8" s="85" t="s">
        <v>42</v>
      </c>
      <c r="B8" s="85"/>
      <c r="C8" s="85"/>
      <c r="D8" s="14"/>
      <c r="E8" s="14"/>
      <c r="F8" s="14"/>
      <c r="G8" s="14"/>
      <c r="H8" s="14"/>
      <c r="I8" s="14"/>
      <c r="J8" s="14"/>
      <c r="K8" s="14"/>
      <c r="L8" s="14"/>
      <c r="M8" s="14"/>
      <c r="N8" s="14"/>
      <c r="O8" s="14"/>
      <c r="P8" s="14"/>
    </row>
    <row r="9" spans="1:17" ht="24.95" customHeight="1" x14ac:dyDescent="0.2">
      <c r="A9" s="85" t="s">
        <v>43</v>
      </c>
      <c r="B9" s="85"/>
      <c r="C9" s="85"/>
      <c r="D9" s="14"/>
      <c r="E9" s="14"/>
      <c r="F9" s="14"/>
      <c r="G9" s="14"/>
      <c r="H9" s="14"/>
      <c r="I9" s="14"/>
      <c r="J9" s="14"/>
      <c r="K9" s="14"/>
      <c r="L9" s="14"/>
      <c r="M9" s="14"/>
      <c r="N9" s="14"/>
      <c r="O9" s="14"/>
      <c r="P9" s="14"/>
    </row>
    <row r="10" spans="1:17" ht="24.95" customHeight="1" x14ac:dyDescent="0.2">
      <c r="A10" s="85" t="s">
        <v>44</v>
      </c>
      <c r="B10" s="85"/>
      <c r="C10" s="85"/>
      <c r="D10" s="14"/>
      <c r="E10" s="14"/>
      <c r="F10" s="14"/>
      <c r="G10" s="14"/>
      <c r="H10" s="14"/>
      <c r="I10" s="14"/>
      <c r="J10" s="14"/>
      <c r="K10" s="14"/>
      <c r="L10" s="14"/>
      <c r="M10" s="14"/>
      <c r="N10" s="14"/>
      <c r="O10" s="14"/>
      <c r="P10" s="14"/>
    </row>
    <row r="11" spans="1:17" ht="24.95" customHeight="1" x14ac:dyDescent="0.2">
      <c r="A11" s="85" t="s">
        <v>45</v>
      </c>
      <c r="B11" s="85"/>
      <c r="C11" s="85"/>
      <c r="D11" s="14"/>
      <c r="E11" s="14"/>
      <c r="F11" s="14"/>
      <c r="G11" s="14"/>
      <c r="H11" s="14"/>
      <c r="I11" s="14"/>
      <c r="J11" s="14"/>
      <c r="K11" s="14"/>
      <c r="L11" s="14"/>
      <c r="M11" s="14"/>
      <c r="N11" s="14"/>
      <c r="O11" s="14"/>
      <c r="P11" s="14"/>
    </row>
    <row r="12" spans="1:17" ht="24.95" customHeight="1" x14ac:dyDescent="0.2">
      <c r="A12" s="85" t="s">
        <v>46</v>
      </c>
      <c r="B12" s="85"/>
      <c r="C12" s="85"/>
      <c r="D12" s="14"/>
      <c r="E12" s="14"/>
      <c r="F12" s="14"/>
      <c r="G12" s="14"/>
      <c r="H12" s="14"/>
      <c r="I12" s="14"/>
      <c r="J12" s="14"/>
      <c r="K12" s="14"/>
      <c r="L12" s="14"/>
      <c r="M12" s="14"/>
      <c r="N12" s="14"/>
      <c r="O12" s="14"/>
      <c r="P12" s="14"/>
    </row>
    <row r="13" spans="1:17" ht="24.95" customHeight="1" x14ac:dyDescent="0.2">
      <c r="A13" s="85" t="s">
        <v>47</v>
      </c>
      <c r="B13" s="85"/>
      <c r="C13" s="85"/>
      <c r="D13" s="14"/>
      <c r="E13" s="14"/>
      <c r="F13" s="14"/>
      <c r="G13" s="14"/>
      <c r="H13" s="14"/>
      <c r="I13" s="14"/>
      <c r="J13" s="14"/>
      <c r="K13" s="14"/>
      <c r="L13" s="14"/>
      <c r="M13" s="14"/>
      <c r="N13" s="14"/>
      <c r="O13" s="14"/>
      <c r="P13" s="14"/>
    </row>
    <row r="14" spans="1:17" ht="24.95" customHeight="1" x14ac:dyDescent="0.2">
      <c r="A14" s="85" t="s">
        <v>48</v>
      </c>
      <c r="B14" s="85"/>
      <c r="C14" s="85"/>
      <c r="D14" s="14"/>
      <c r="E14" s="14"/>
      <c r="F14" s="14"/>
      <c r="G14" s="14"/>
      <c r="H14" s="14"/>
      <c r="I14" s="14"/>
      <c r="J14" s="14"/>
      <c r="K14" s="14"/>
      <c r="L14" s="14"/>
      <c r="M14" s="14"/>
      <c r="N14" s="14"/>
      <c r="O14" s="14"/>
      <c r="P14" s="14"/>
    </row>
    <row r="15" spans="1:17" ht="24.95" customHeight="1" x14ac:dyDescent="0.2">
      <c r="A15" s="85" t="s">
        <v>49</v>
      </c>
      <c r="B15" s="85"/>
      <c r="C15" s="85"/>
      <c r="D15" s="14"/>
      <c r="E15" s="14"/>
      <c r="F15" s="14"/>
      <c r="G15" s="14"/>
      <c r="H15" s="14"/>
      <c r="I15" s="14"/>
      <c r="J15" s="14"/>
      <c r="K15" s="14"/>
      <c r="L15" s="14"/>
      <c r="M15" s="14"/>
      <c r="N15" s="14"/>
      <c r="O15" s="14"/>
      <c r="P15" s="14"/>
    </row>
    <row r="16" spans="1:17" ht="45" customHeight="1" x14ac:dyDescent="0.2">
      <c r="A16" s="79" t="s">
        <v>41</v>
      </c>
      <c r="B16" s="80"/>
      <c r="C16" s="80"/>
      <c r="D16" s="80"/>
      <c r="E16" s="80"/>
      <c r="F16" s="80"/>
      <c r="G16" s="80"/>
      <c r="H16" s="80"/>
      <c r="I16" s="80"/>
      <c r="J16" s="86"/>
      <c r="K16" s="15" t="s">
        <v>38</v>
      </c>
      <c r="L16" s="83" t="s">
        <v>40</v>
      </c>
      <c r="M16" s="84"/>
      <c r="N16" s="78"/>
      <c r="O16" s="78"/>
      <c r="P16" s="78"/>
    </row>
    <row r="17" spans="1:16" s="4" customFormat="1" ht="45" customHeight="1" x14ac:dyDescent="0.2">
      <c r="A17" s="79" t="s">
        <v>22</v>
      </c>
      <c r="B17" s="80"/>
      <c r="C17" s="80"/>
      <c r="D17" s="80"/>
      <c r="E17" s="80"/>
      <c r="F17" s="80"/>
      <c r="G17" s="80"/>
      <c r="H17" s="80"/>
      <c r="I17" s="80"/>
      <c r="J17" s="80"/>
      <c r="K17" s="16" t="s">
        <v>39</v>
      </c>
      <c r="L17" s="81" t="s">
        <v>23</v>
      </c>
      <c r="M17" s="81"/>
      <c r="N17" s="78"/>
      <c r="O17" s="78"/>
      <c r="P17" s="78"/>
    </row>
    <row r="18" spans="1:16" ht="15" customHeight="1" x14ac:dyDescent="0.2">
      <c r="A18" s="82"/>
      <c r="B18" s="82"/>
      <c r="C18" s="82"/>
      <c r="D18" s="82"/>
      <c r="E18" s="82"/>
      <c r="F18" s="82"/>
      <c r="G18" s="82"/>
      <c r="H18" s="82"/>
      <c r="I18" s="82"/>
      <c r="J18" s="82"/>
      <c r="K18" s="82"/>
      <c r="L18" s="82"/>
      <c r="M18" s="82"/>
      <c r="N18" s="82"/>
      <c r="O18" s="82"/>
      <c r="P18" s="82"/>
    </row>
  </sheetData>
  <sheetProtection algorithmName="SHA-512" hashValue="hzdHPSFWS42Tp3gZ0cRZE89Mm6UOxwywwXa5p2T3Qis8vCbHRtqr1Kd0BaQW8EKoc0PjNDZwciAujFBNalRjsQ==" saltValue="5nHH94B+8yDY70xwFotoZA==" spinCount="100000" sheet="1" selectLockedCells="1"/>
  <mergeCells count="23">
    <mergeCell ref="L17:M17"/>
    <mergeCell ref="N17:P17"/>
    <mergeCell ref="A18:P18"/>
    <mergeCell ref="A17:J17"/>
    <mergeCell ref="A15:C15"/>
    <mergeCell ref="L16:M16"/>
    <mergeCell ref="A16:J16"/>
    <mergeCell ref="N16:P16"/>
    <mergeCell ref="A7:C7"/>
    <mergeCell ref="A14:C14"/>
    <mergeCell ref="A11:C11"/>
    <mergeCell ref="A12:C12"/>
    <mergeCell ref="A9:C9"/>
    <mergeCell ref="A13:C13"/>
    <mergeCell ref="A8:C8"/>
    <mergeCell ref="A10:C10"/>
    <mergeCell ref="A1:P1"/>
    <mergeCell ref="A2:P2"/>
    <mergeCell ref="D5:P5"/>
    <mergeCell ref="A5:C5"/>
    <mergeCell ref="A6:C6"/>
    <mergeCell ref="A4:P4"/>
    <mergeCell ref="A3:P3"/>
  </mergeCells>
  <pageMargins left="0.2" right="0.2" top="0.25" bottom="0.25" header="0.3" footer="0.3"/>
  <pageSetup scale="83"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4"/>
  <sheetViews>
    <sheetView showGridLines="0" zoomScaleNormal="100" workbookViewId="0">
      <selection activeCell="H9" sqref="H9"/>
    </sheetView>
  </sheetViews>
  <sheetFormatPr defaultRowHeight="14.25" x14ac:dyDescent="0.2"/>
  <cols>
    <col min="1" max="2" width="18.7109375" style="1" customWidth="1"/>
    <col min="3" max="3" width="7.7109375" style="1" customWidth="1"/>
    <col min="4" max="11" width="11.7109375" style="1" customWidth="1"/>
    <col min="12" max="16384" width="9.140625" style="1"/>
  </cols>
  <sheetData>
    <row r="1" spans="1:12" ht="20.100000000000001" customHeight="1" x14ac:dyDescent="0.2">
      <c r="A1" s="61" t="str">
        <f>References!A1</f>
        <v>114-23 DISTRICT 1, DISTRICT 2, DISTRICT 6, DISTRICT 7 AND DISTRICT 8 GENERAL MAINTENANCE CONTRACT 09/19/2022</v>
      </c>
      <c r="B1" s="62"/>
      <c r="C1" s="62"/>
      <c r="D1" s="62"/>
      <c r="E1" s="62"/>
      <c r="F1" s="62"/>
      <c r="G1" s="62"/>
      <c r="H1" s="62"/>
      <c r="I1" s="62"/>
      <c r="J1" s="62"/>
      <c r="K1" s="71"/>
    </row>
    <row r="2" spans="1:12" ht="20.100000000000001" customHeight="1" x14ac:dyDescent="0.2">
      <c r="A2" s="61" t="s">
        <v>67</v>
      </c>
      <c r="B2" s="62"/>
      <c r="C2" s="62"/>
      <c r="D2" s="62"/>
      <c r="E2" s="62"/>
      <c r="F2" s="62"/>
      <c r="G2" s="62"/>
      <c r="H2" s="62"/>
      <c r="I2" s="62"/>
      <c r="J2" s="62"/>
      <c r="K2" s="71"/>
    </row>
    <row r="3" spans="1:12" ht="19.5" customHeight="1" x14ac:dyDescent="0.2">
      <c r="A3" s="113" t="s">
        <v>0</v>
      </c>
      <c r="B3" s="114"/>
      <c r="C3" s="115"/>
      <c r="D3" s="72" t="str">
        <f>References!B3</f>
        <v>(enter vendor name here)</v>
      </c>
      <c r="E3" s="73"/>
      <c r="F3" s="73"/>
      <c r="G3" s="73"/>
      <c r="H3" s="73"/>
      <c r="I3" s="73"/>
      <c r="J3" s="73"/>
      <c r="K3" s="74"/>
    </row>
    <row r="4" spans="1:12" ht="75" customHeight="1" x14ac:dyDescent="0.2">
      <c r="A4" s="116" t="s">
        <v>30</v>
      </c>
      <c r="B4" s="117"/>
      <c r="C4" s="118"/>
      <c r="D4" s="18" t="s">
        <v>50</v>
      </c>
      <c r="E4" s="18" t="s">
        <v>51</v>
      </c>
      <c r="F4" s="18" t="s">
        <v>52</v>
      </c>
      <c r="G4" s="18" t="s">
        <v>53</v>
      </c>
      <c r="H4" s="18" t="s">
        <v>54</v>
      </c>
      <c r="I4" s="18" t="s">
        <v>55</v>
      </c>
      <c r="J4" s="18" t="s">
        <v>56</v>
      </c>
      <c r="K4" s="19" t="s">
        <v>57</v>
      </c>
      <c r="L4" s="2"/>
    </row>
    <row r="5" spans="1:12" s="3" customFormat="1" ht="15" customHeight="1" x14ac:dyDescent="0.2">
      <c r="A5" s="107" t="s">
        <v>31</v>
      </c>
      <c r="B5" s="108"/>
      <c r="C5" s="109"/>
      <c r="D5" s="110" t="s">
        <v>32</v>
      </c>
      <c r="E5" s="111"/>
      <c r="F5" s="111"/>
      <c r="G5" s="111"/>
      <c r="H5" s="111"/>
      <c r="I5" s="111"/>
      <c r="J5" s="111"/>
      <c r="K5" s="112"/>
    </row>
    <row r="6" spans="1:12" ht="15" customHeight="1" x14ac:dyDescent="0.2">
      <c r="A6" s="101" t="s">
        <v>33</v>
      </c>
      <c r="B6" s="102"/>
      <c r="C6" s="32" t="s">
        <v>34</v>
      </c>
      <c r="D6" s="33">
        <v>10</v>
      </c>
      <c r="E6" s="33">
        <v>25</v>
      </c>
      <c r="F6" s="33">
        <v>20</v>
      </c>
      <c r="G6" s="33">
        <v>15</v>
      </c>
      <c r="H6" s="33">
        <v>20</v>
      </c>
      <c r="I6" s="33">
        <v>20</v>
      </c>
      <c r="J6" s="33">
        <v>15</v>
      </c>
      <c r="K6" s="33">
        <v>25</v>
      </c>
    </row>
    <row r="7" spans="1:12" ht="15" customHeight="1" x14ac:dyDescent="0.2">
      <c r="A7" s="103"/>
      <c r="B7" s="104"/>
      <c r="C7" s="32" t="s">
        <v>35</v>
      </c>
      <c r="D7" s="33">
        <v>80</v>
      </c>
      <c r="E7" s="33">
        <v>200</v>
      </c>
      <c r="F7" s="33">
        <v>160</v>
      </c>
      <c r="G7" s="33">
        <v>120</v>
      </c>
      <c r="H7" s="33">
        <v>160</v>
      </c>
      <c r="I7" s="33">
        <v>160</v>
      </c>
      <c r="J7" s="33">
        <v>120</v>
      </c>
      <c r="K7" s="33">
        <v>200</v>
      </c>
    </row>
    <row r="8" spans="1:12" ht="15" customHeight="1" x14ac:dyDescent="0.2">
      <c r="A8" s="105"/>
      <c r="B8" s="106"/>
      <c r="C8" s="32" t="s">
        <v>36</v>
      </c>
      <c r="D8" s="33">
        <v>400</v>
      </c>
      <c r="E8" s="33">
        <v>1000</v>
      </c>
      <c r="F8" s="33">
        <v>800</v>
      </c>
      <c r="G8" s="33">
        <v>600</v>
      </c>
      <c r="H8" s="33">
        <v>800</v>
      </c>
      <c r="I8" s="33">
        <v>800</v>
      </c>
      <c r="J8" s="33">
        <v>600</v>
      </c>
      <c r="K8" s="33">
        <v>1000</v>
      </c>
    </row>
    <row r="9" spans="1:12" ht="15" customHeight="1" x14ac:dyDescent="0.2">
      <c r="A9" s="92"/>
      <c r="B9" s="93"/>
      <c r="C9" s="34" t="s">
        <v>34</v>
      </c>
      <c r="D9" s="14"/>
      <c r="E9" s="14"/>
      <c r="F9" s="14"/>
      <c r="G9" s="14"/>
      <c r="H9" s="14"/>
      <c r="I9" s="14"/>
      <c r="J9" s="14"/>
      <c r="K9" s="17"/>
    </row>
    <row r="10" spans="1:12" ht="15" customHeight="1" x14ac:dyDescent="0.2">
      <c r="A10" s="94"/>
      <c r="B10" s="95"/>
      <c r="C10" s="34" t="s">
        <v>35</v>
      </c>
      <c r="D10" s="14"/>
      <c r="E10" s="14"/>
      <c r="F10" s="14"/>
      <c r="G10" s="14"/>
      <c r="H10" s="14"/>
      <c r="I10" s="14"/>
      <c r="J10" s="14"/>
      <c r="K10" s="17"/>
    </row>
    <row r="11" spans="1:12" ht="15" customHeight="1" x14ac:dyDescent="0.2">
      <c r="A11" s="96"/>
      <c r="B11" s="97"/>
      <c r="C11" s="34" t="s">
        <v>36</v>
      </c>
      <c r="D11" s="14"/>
      <c r="E11" s="14"/>
      <c r="F11" s="14"/>
      <c r="G11" s="14"/>
      <c r="H11" s="14"/>
      <c r="I11" s="14"/>
      <c r="J11" s="14"/>
      <c r="K11" s="17"/>
    </row>
    <row r="12" spans="1:12" ht="15" customHeight="1" x14ac:dyDescent="0.2">
      <c r="A12" s="92"/>
      <c r="B12" s="93"/>
      <c r="C12" s="34" t="s">
        <v>34</v>
      </c>
      <c r="D12" s="14"/>
      <c r="E12" s="14"/>
      <c r="F12" s="14"/>
      <c r="G12" s="14"/>
      <c r="H12" s="14"/>
      <c r="I12" s="14"/>
      <c r="J12" s="14"/>
      <c r="K12" s="17"/>
    </row>
    <row r="13" spans="1:12" ht="15" customHeight="1" x14ac:dyDescent="0.2">
      <c r="A13" s="94"/>
      <c r="B13" s="95"/>
      <c r="C13" s="34" t="s">
        <v>35</v>
      </c>
      <c r="D13" s="14"/>
      <c r="E13" s="14"/>
      <c r="F13" s="14"/>
      <c r="G13" s="14"/>
      <c r="H13" s="14"/>
      <c r="I13" s="14"/>
      <c r="J13" s="14"/>
      <c r="K13" s="17"/>
    </row>
    <row r="14" spans="1:12" ht="15" customHeight="1" x14ac:dyDescent="0.2">
      <c r="A14" s="96"/>
      <c r="B14" s="97"/>
      <c r="C14" s="34" t="s">
        <v>36</v>
      </c>
      <c r="D14" s="14"/>
      <c r="E14" s="14"/>
      <c r="F14" s="14"/>
      <c r="G14" s="14"/>
      <c r="H14" s="14"/>
      <c r="I14" s="14"/>
      <c r="J14" s="14"/>
      <c r="K14" s="17"/>
    </row>
    <row r="15" spans="1:12" ht="15" customHeight="1" x14ac:dyDescent="0.2">
      <c r="A15" s="92"/>
      <c r="B15" s="93"/>
      <c r="C15" s="34" t="s">
        <v>34</v>
      </c>
      <c r="D15" s="14"/>
      <c r="E15" s="14"/>
      <c r="F15" s="14"/>
      <c r="G15" s="14"/>
      <c r="H15" s="14"/>
      <c r="I15" s="14"/>
      <c r="J15" s="14"/>
      <c r="K15" s="17"/>
    </row>
    <row r="16" spans="1:12" ht="15" customHeight="1" x14ac:dyDescent="0.2">
      <c r="A16" s="94"/>
      <c r="B16" s="95"/>
      <c r="C16" s="34" t="s">
        <v>35</v>
      </c>
      <c r="D16" s="14"/>
      <c r="E16" s="14"/>
      <c r="F16" s="14"/>
      <c r="G16" s="14"/>
      <c r="H16" s="14"/>
      <c r="I16" s="14"/>
      <c r="J16" s="14"/>
      <c r="K16" s="17"/>
    </row>
    <row r="17" spans="1:11" ht="15" customHeight="1" x14ac:dyDescent="0.2">
      <c r="A17" s="96"/>
      <c r="B17" s="97"/>
      <c r="C17" s="34" t="s">
        <v>36</v>
      </c>
      <c r="D17" s="14"/>
      <c r="E17" s="14"/>
      <c r="F17" s="14"/>
      <c r="G17" s="14"/>
      <c r="H17" s="14"/>
      <c r="I17" s="14"/>
      <c r="J17" s="14"/>
      <c r="K17" s="17"/>
    </row>
    <row r="18" spans="1:11" ht="15" customHeight="1" x14ac:dyDescent="0.2">
      <c r="A18" s="92"/>
      <c r="B18" s="93"/>
      <c r="C18" s="34" t="s">
        <v>34</v>
      </c>
      <c r="D18" s="14"/>
      <c r="E18" s="14"/>
      <c r="F18" s="14"/>
      <c r="G18" s="14"/>
      <c r="H18" s="14"/>
      <c r="I18" s="14"/>
      <c r="J18" s="14"/>
      <c r="K18" s="17"/>
    </row>
    <row r="19" spans="1:11" ht="15" customHeight="1" x14ac:dyDescent="0.2">
      <c r="A19" s="94"/>
      <c r="B19" s="95"/>
      <c r="C19" s="34" t="s">
        <v>35</v>
      </c>
      <c r="D19" s="14"/>
      <c r="E19" s="14"/>
      <c r="F19" s="14"/>
      <c r="G19" s="14"/>
      <c r="H19" s="14"/>
      <c r="I19" s="14"/>
      <c r="J19" s="14"/>
      <c r="K19" s="17"/>
    </row>
    <row r="20" spans="1:11" ht="15" customHeight="1" x14ac:dyDescent="0.2">
      <c r="A20" s="96"/>
      <c r="B20" s="97"/>
      <c r="C20" s="34" t="s">
        <v>36</v>
      </c>
      <c r="D20" s="14"/>
      <c r="E20" s="14"/>
      <c r="F20" s="14"/>
      <c r="G20" s="14"/>
      <c r="H20" s="14"/>
      <c r="I20" s="14"/>
      <c r="J20" s="14"/>
      <c r="K20" s="17"/>
    </row>
    <row r="21" spans="1:11" ht="15" customHeight="1" x14ac:dyDescent="0.2">
      <c r="A21" s="92"/>
      <c r="B21" s="93"/>
      <c r="C21" s="34" t="s">
        <v>34</v>
      </c>
      <c r="D21" s="14"/>
      <c r="E21" s="14"/>
      <c r="F21" s="14"/>
      <c r="G21" s="14"/>
      <c r="H21" s="14"/>
      <c r="I21" s="14"/>
      <c r="J21" s="14"/>
      <c r="K21" s="17"/>
    </row>
    <row r="22" spans="1:11" ht="15" customHeight="1" x14ac:dyDescent="0.2">
      <c r="A22" s="94"/>
      <c r="B22" s="95"/>
      <c r="C22" s="34" t="s">
        <v>35</v>
      </c>
      <c r="D22" s="14"/>
      <c r="E22" s="14"/>
      <c r="F22" s="14"/>
      <c r="G22" s="14"/>
      <c r="H22" s="14"/>
      <c r="I22" s="14"/>
      <c r="J22" s="14"/>
      <c r="K22" s="17"/>
    </row>
    <row r="23" spans="1:11" ht="15" customHeight="1" x14ac:dyDescent="0.2">
      <c r="A23" s="96"/>
      <c r="B23" s="97"/>
      <c r="C23" s="34" t="s">
        <v>36</v>
      </c>
      <c r="D23" s="14"/>
      <c r="E23" s="14"/>
      <c r="F23" s="14"/>
      <c r="G23" s="14"/>
      <c r="H23" s="14"/>
      <c r="I23" s="14"/>
      <c r="J23" s="14"/>
      <c r="K23" s="17"/>
    </row>
    <row r="24" spans="1:11" ht="15" customHeight="1" x14ac:dyDescent="0.2">
      <c r="A24" s="92"/>
      <c r="B24" s="93"/>
      <c r="C24" s="34" t="s">
        <v>34</v>
      </c>
      <c r="D24" s="14"/>
      <c r="E24" s="14"/>
      <c r="F24" s="14"/>
      <c r="G24" s="14"/>
      <c r="H24" s="14"/>
      <c r="I24" s="14"/>
      <c r="J24" s="14"/>
      <c r="K24" s="17"/>
    </row>
    <row r="25" spans="1:11" ht="15" customHeight="1" x14ac:dyDescent="0.2">
      <c r="A25" s="94"/>
      <c r="B25" s="95"/>
      <c r="C25" s="34" t="s">
        <v>35</v>
      </c>
      <c r="D25" s="14"/>
      <c r="E25" s="14"/>
      <c r="F25" s="14"/>
      <c r="G25" s="14"/>
      <c r="H25" s="14"/>
      <c r="I25" s="14"/>
      <c r="J25" s="14"/>
      <c r="K25" s="17"/>
    </row>
    <row r="26" spans="1:11" ht="15" customHeight="1" x14ac:dyDescent="0.2">
      <c r="A26" s="96"/>
      <c r="B26" s="97"/>
      <c r="C26" s="34" t="s">
        <v>36</v>
      </c>
      <c r="D26" s="14"/>
      <c r="E26" s="14"/>
      <c r="F26" s="14"/>
      <c r="G26" s="14"/>
      <c r="H26" s="14"/>
      <c r="I26" s="14"/>
      <c r="J26" s="14"/>
      <c r="K26" s="17"/>
    </row>
    <row r="27" spans="1:11" ht="15" customHeight="1" x14ac:dyDescent="0.2">
      <c r="A27" s="92"/>
      <c r="B27" s="93"/>
      <c r="C27" s="34" t="s">
        <v>34</v>
      </c>
      <c r="D27" s="14"/>
      <c r="E27" s="14"/>
      <c r="F27" s="14"/>
      <c r="G27" s="14"/>
      <c r="H27" s="14"/>
      <c r="I27" s="14"/>
      <c r="J27" s="14"/>
      <c r="K27" s="17"/>
    </row>
    <row r="28" spans="1:11" ht="15" customHeight="1" x14ac:dyDescent="0.2">
      <c r="A28" s="94"/>
      <c r="B28" s="95"/>
      <c r="C28" s="34" t="s">
        <v>35</v>
      </c>
      <c r="D28" s="14"/>
      <c r="E28" s="14"/>
      <c r="F28" s="14"/>
      <c r="G28" s="14"/>
      <c r="H28" s="14"/>
      <c r="I28" s="14"/>
      <c r="J28" s="14"/>
      <c r="K28" s="17"/>
    </row>
    <row r="29" spans="1:11" ht="15" customHeight="1" x14ac:dyDescent="0.2">
      <c r="A29" s="96"/>
      <c r="B29" s="97"/>
      <c r="C29" s="34" t="s">
        <v>36</v>
      </c>
      <c r="D29" s="14"/>
      <c r="E29" s="14"/>
      <c r="F29" s="14"/>
      <c r="G29" s="14"/>
      <c r="H29" s="14"/>
      <c r="I29" s="14"/>
      <c r="J29" s="14"/>
      <c r="K29" s="17"/>
    </row>
    <row r="30" spans="1:11" ht="15" customHeight="1" x14ac:dyDescent="0.2">
      <c r="A30" s="92"/>
      <c r="B30" s="93"/>
      <c r="C30" s="34" t="s">
        <v>34</v>
      </c>
      <c r="D30" s="14"/>
      <c r="E30" s="14"/>
      <c r="F30" s="14"/>
      <c r="G30" s="14"/>
      <c r="H30" s="14"/>
      <c r="I30" s="14"/>
      <c r="J30" s="14"/>
      <c r="K30" s="17"/>
    </row>
    <row r="31" spans="1:11" ht="15" customHeight="1" x14ac:dyDescent="0.2">
      <c r="A31" s="94"/>
      <c r="B31" s="95"/>
      <c r="C31" s="34" t="s">
        <v>35</v>
      </c>
      <c r="D31" s="14"/>
      <c r="E31" s="14"/>
      <c r="F31" s="14"/>
      <c r="G31" s="14"/>
      <c r="H31" s="14"/>
      <c r="I31" s="14"/>
      <c r="J31" s="14"/>
      <c r="K31" s="17"/>
    </row>
    <row r="32" spans="1:11" ht="15" customHeight="1" x14ac:dyDescent="0.2">
      <c r="A32" s="96"/>
      <c r="B32" s="97"/>
      <c r="C32" s="34" t="s">
        <v>36</v>
      </c>
      <c r="D32" s="14"/>
      <c r="E32" s="14"/>
      <c r="F32" s="14"/>
      <c r="G32" s="14"/>
      <c r="H32" s="14"/>
      <c r="I32" s="14"/>
      <c r="J32" s="14"/>
      <c r="K32" s="17"/>
    </row>
    <row r="33" spans="1:11" ht="15" customHeight="1" x14ac:dyDescent="0.2">
      <c r="A33" s="92"/>
      <c r="B33" s="93"/>
      <c r="C33" s="34" t="s">
        <v>34</v>
      </c>
      <c r="D33" s="14"/>
      <c r="E33" s="14"/>
      <c r="F33" s="14"/>
      <c r="G33" s="14"/>
      <c r="H33" s="14"/>
      <c r="I33" s="14"/>
      <c r="J33" s="14"/>
      <c r="K33" s="17"/>
    </row>
    <row r="34" spans="1:11" ht="15" customHeight="1" x14ac:dyDescent="0.2">
      <c r="A34" s="94"/>
      <c r="B34" s="95"/>
      <c r="C34" s="34" t="s">
        <v>35</v>
      </c>
      <c r="D34" s="14"/>
      <c r="E34" s="14"/>
      <c r="F34" s="14"/>
      <c r="G34" s="14"/>
      <c r="H34" s="14"/>
      <c r="I34" s="14"/>
      <c r="J34" s="14"/>
      <c r="K34" s="17"/>
    </row>
    <row r="35" spans="1:11" ht="15" customHeight="1" x14ac:dyDescent="0.2">
      <c r="A35" s="96"/>
      <c r="B35" s="97"/>
      <c r="C35" s="34" t="s">
        <v>36</v>
      </c>
      <c r="D35" s="14"/>
      <c r="E35" s="14"/>
      <c r="F35" s="14"/>
      <c r="G35" s="14"/>
      <c r="H35" s="14"/>
      <c r="I35" s="14"/>
      <c r="J35" s="14"/>
      <c r="K35" s="17"/>
    </row>
    <row r="36" spans="1:11" ht="15" customHeight="1" x14ac:dyDescent="0.2">
      <c r="A36" s="92"/>
      <c r="B36" s="93"/>
      <c r="C36" s="34" t="s">
        <v>34</v>
      </c>
      <c r="D36" s="14"/>
      <c r="E36" s="14"/>
      <c r="F36" s="14"/>
      <c r="G36" s="14"/>
      <c r="H36" s="14"/>
      <c r="I36" s="14"/>
      <c r="J36" s="14"/>
      <c r="K36" s="17"/>
    </row>
    <row r="37" spans="1:11" ht="15" customHeight="1" x14ac:dyDescent="0.2">
      <c r="A37" s="94"/>
      <c r="B37" s="95"/>
      <c r="C37" s="34" t="s">
        <v>35</v>
      </c>
      <c r="D37" s="14"/>
      <c r="E37" s="14"/>
      <c r="F37" s="14"/>
      <c r="G37" s="14"/>
      <c r="H37" s="14"/>
      <c r="I37" s="14"/>
      <c r="J37" s="14"/>
      <c r="K37" s="17"/>
    </row>
    <row r="38" spans="1:11" ht="15" customHeight="1" x14ac:dyDescent="0.2">
      <c r="A38" s="96"/>
      <c r="B38" s="97"/>
      <c r="C38" s="34" t="s">
        <v>36</v>
      </c>
      <c r="D38" s="14"/>
      <c r="E38" s="14"/>
      <c r="F38" s="14"/>
      <c r="G38" s="14"/>
      <c r="H38" s="14"/>
      <c r="I38" s="14"/>
      <c r="J38" s="14"/>
      <c r="K38" s="17"/>
    </row>
    <row r="39" spans="1:11" ht="15" customHeight="1" x14ac:dyDescent="0.2">
      <c r="A39" s="92"/>
      <c r="B39" s="93"/>
      <c r="C39" s="34" t="s">
        <v>34</v>
      </c>
      <c r="D39" s="14"/>
      <c r="E39" s="14"/>
      <c r="F39" s="14"/>
      <c r="G39" s="14"/>
      <c r="H39" s="14"/>
      <c r="I39" s="14"/>
      <c r="J39" s="14"/>
      <c r="K39" s="17"/>
    </row>
    <row r="40" spans="1:11" ht="15" customHeight="1" x14ac:dyDescent="0.2">
      <c r="A40" s="94"/>
      <c r="B40" s="95"/>
      <c r="C40" s="34" t="s">
        <v>35</v>
      </c>
      <c r="D40" s="14"/>
      <c r="E40" s="14"/>
      <c r="F40" s="14"/>
      <c r="G40" s="14"/>
      <c r="H40" s="14"/>
      <c r="I40" s="14"/>
      <c r="J40" s="14"/>
      <c r="K40" s="17"/>
    </row>
    <row r="41" spans="1:11" ht="15" customHeight="1" x14ac:dyDescent="0.2">
      <c r="A41" s="96"/>
      <c r="B41" s="97"/>
      <c r="C41" s="34" t="s">
        <v>36</v>
      </c>
      <c r="D41" s="14"/>
      <c r="E41" s="14"/>
      <c r="F41" s="14"/>
      <c r="G41" s="14"/>
      <c r="H41" s="14"/>
      <c r="I41" s="14"/>
      <c r="J41" s="14"/>
      <c r="K41" s="17"/>
    </row>
    <row r="42" spans="1:11" ht="15" customHeight="1" x14ac:dyDescent="0.2">
      <c r="A42" s="92"/>
      <c r="B42" s="93"/>
      <c r="C42" s="34" t="s">
        <v>34</v>
      </c>
      <c r="D42" s="14"/>
      <c r="E42" s="14"/>
      <c r="F42" s="14"/>
      <c r="G42" s="14"/>
      <c r="H42" s="14"/>
      <c r="I42" s="14"/>
      <c r="J42" s="14"/>
      <c r="K42" s="17"/>
    </row>
    <row r="43" spans="1:11" ht="15" customHeight="1" x14ac:dyDescent="0.2">
      <c r="A43" s="94"/>
      <c r="B43" s="95"/>
      <c r="C43" s="34" t="s">
        <v>35</v>
      </c>
      <c r="D43" s="14"/>
      <c r="E43" s="14"/>
      <c r="F43" s="14"/>
      <c r="G43" s="14"/>
      <c r="H43" s="14"/>
      <c r="I43" s="14"/>
      <c r="J43" s="14"/>
      <c r="K43" s="17"/>
    </row>
    <row r="44" spans="1:11" ht="15" customHeight="1" x14ac:dyDescent="0.2">
      <c r="A44" s="96"/>
      <c r="B44" s="97"/>
      <c r="C44" s="34" t="s">
        <v>36</v>
      </c>
      <c r="D44" s="14"/>
      <c r="E44" s="14"/>
      <c r="F44" s="14"/>
      <c r="G44" s="14"/>
      <c r="H44" s="14"/>
      <c r="I44" s="14"/>
      <c r="J44" s="14"/>
      <c r="K44" s="17"/>
    </row>
    <row r="45" spans="1:11" ht="15" customHeight="1" x14ac:dyDescent="0.2">
      <c r="A45" s="92"/>
      <c r="B45" s="93"/>
      <c r="C45" s="34" t="s">
        <v>34</v>
      </c>
      <c r="D45" s="14"/>
      <c r="E45" s="14"/>
      <c r="F45" s="14"/>
      <c r="G45" s="14"/>
      <c r="H45" s="14"/>
      <c r="I45" s="14"/>
      <c r="J45" s="14"/>
      <c r="K45" s="17"/>
    </row>
    <row r="46" spans="1:11" ht="15" customHeight="1" x14ac:dyDescent="0.2">
      <c r="A46" s="94"/>
      <c r="B46" s="95"/>
      <c r="C46" s="34" t="s">
        <v>35</v>
      </c>
      <c r="D46" s="14"/>
      <c r="E46" s="14"/>
      <c r="F46" s="14"/>
      <c r="G46" s="14"/>
      <c r="H46" s="14"/>
      <c r="I46" s="14"/>
      <c r="J46" s="14"/>
      <c r="K46" s="17"/>
    </row>
    <row r="47" spans="1:11" ht="15" customHeight="1" x14ac:dyDescent="0.2">
      <c r="A47" s="96"/>
      <c r="B47" s="97"/>
      <c r="C47" s="34" t="s">
        <v>36</v>
      </c>
      <c r="D47" s="14"/>
      <c r="E47" s="14"/>
      <c r="F47" s="14"/>
      <c r="G47" s="14"/>
      <c r="H47" s="14"/>
      <c r="I47" s="14"/>
      <c r="J47" s="14"/>
      <c r="K47" s="17"/>
    </row>
    <row r="48" spans="1:11" ht="15" customHeight="1" x14ac:dyDescent="0.2">
      <c r="A48" s="92"/>
      <c r="B48" s="93"/>
      <c r="C48" s="34" t="s">
        <v>34</v>
      </c>
      <c r="D48" s="14"/>
      <c r="E48" s="14"/>
      <c r="F48" s="14"/>
      <c r="G48" s="14"/>
      <c r="H48" s="14"/>
      <c r="I48" s="14"/>
      <c r="J48" s="14"/>
      <c r="K48" s="17"/>
    </row>
    <row r="49" spans="1:11" ht="15" customHeight="1" x14ac:dyDescent="0.2">
      <c r="A49" s="94"/>
      <c r="B49" s="95"/>
      <c r="C49" s="34" t="s">
        <v>35</v>
      </c>
      <c r="D49" s="14"/>
      <c r="E49" s="14"/>
      <c r="F49" s="14"/>
      <c r="G49" s="14"/>
      <c r="H49" s="14"/>
      <c r="I49" s="14"/>
      <c r="J49" s="14"/>
      <c r="K49" s="17"/>
    </row>
    <row r="50" spans="1:11" ht="15" customHeight="1" x14ac:dyDescent="0.2">
      <c r="A50" s="96"/>
      <c r="B50" s="97"/>
      <c r="C50" s="34" t="s">
        <v>36</v>
      </c>
      <c r="D50" s="14"/>
      <c r="E50" s="14"/>
      <c r="F50" s="14"/>
      <c r="G50" s="14"/>
      <c r="H50" s="14"/>
      <c r="I50" s="14"/>
      <c r="J50" s="14"/>
      <c r="K50" s="17"/>
    </row>
    <row r="51" spans="1:11" ht="15" customHeight="1" x14ac:dyDescent="0.2">
      <c r="A51" s="92"/>
      <c r="B51" s="93"/>
      <c r="C51" s="34" t="s">
        <v>34</v>
      </c>
      <c r="D51" s="14"/>
      <c r="E51" s="14"/>
      <c r="F51" s="14"/>
      <c r="G51" s="14"/>
      <c r="H51" s="14"/>
      <c r="I51" s="14"/>
      <c r="J51" s="14"/>
      <c r="K51" s="17"/>
    </row>
    <row r="52" spans="1:11" ht="15" customHeight="1" x14ac:dyDescent="0.2">
      <c r="A52" s="94"/>
      <c r="B52" s="95"/>
      <c r="C52" s="34" t="s">
        <v>35</v>
      </c>
      <c r="D52" s="14"/>
      <c r="E52" s="14"/>
      <c r="F52" s="14"/>
      <c r="G52" s="14"/>
      <c r="H52" s="14"/>
      <c r="I52" s="14"/>
      <c r="J52" s="14"/>
      <c r="K52" s="17"/>
    </row>
    <row r="53" spans="1:11" ht="15" customHeight="1" x14ac:dyDescent="0.2">
      <c r="A53" s="96"/>
      <c r="B53" s="97"/>
      <c r="C53" s="34" t="s">
        <v>36</v>
      </c>
      <c r="D53" s="14"/>
      <c r="E53" s="14"/>
      <c r="F53" s="14"/>
      <c r="G53" s="14"/>
      <c r="H53" s="14"/>
      <c r="I53" s="14"/>
      <c r="J53" s="14"/>
      <c r="K53" s="17"/>
    </row>
    <row r="54" spans="1:11" ht="15" customHeight="1" x14ac:dyDescent="0.2">
      <c r="A54" s="98"/>
      <c r="B54" s="99"/>
      <c r="C54" s="99"/>
      <c r="D54" s="99"/>
      <c r="E54" s="99"/>
      <c r="F54" s="99"/>
      <c r="G54" s="99"/>
      <c r="H54" s="99"/>
      <c r="I54" s="99"/>
      <c r="J54" s="99"/>
      <c r="K54" s="100"/>
    </row>
  </sheetData>
  <sheetProtection algorithmName="SHA-512" hashValue="uPrRoYwMrUH9dRerld9nosS/PcfSDRn8UAwYSmzYobYyhXIy5Ur6cDtczCZieqAw/Chyjlq29VUHVTbYv71DkA==" saltValue="A4TkRhEHPH80nDXZrk2yOQ==" spinCount="100000" sheet="1" selectLockedCells="1"/>
  <mergeCells count="24">
    <mergeCell ref="A54:K54"/>
    <mergeCell ref="A48:B50"/>
    <mergeCell ref="A51:B53"/>
    <mergeCell ref="A42:B44"/>
    <mergeCell ref="A45:B47"/>
    <mergeCell ref="A36:B38"/>
    <mergeCell ref="A39:B41"/>
    <mergeCell ref="A30:B32"/>
    <mergeCell ref="A33:B35"/>
    <mergeCell ref="A24:B26"/>
    <mergeCell ref="A27:B29"/>
    <mergeCell ref="A18:B20"/>
    <mergeCell ref="A21:B23"/>
    <mergeCell ref="A12:B14"/>
    <mergeCell ref="A15:B17"/>
    <mergeCell ref="A6:B8"/>
    <mergeCell ref="A9:B11"/>
    <mergeCell ref="A5:C5"/>
    <mergeCell ref="D5:K5"/>
    <mergeCell ref="A1:K1"/>
    <mergeCell ref="A2:K2"/>
    <mergeCell ref="A3:C3"/>
    <mergeCell ref="D3:K3"/>
    <mergeCell ref="A4:C4"/>
  </mergeCells>
  <pageMargins left="0.2" right="0.2" top="0.25" bottom="0.25" header="0.3" footer="0.3"/>
  <pageSetup scale="9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4"/>
  <sheetViews>
    <sheetView view="pageLayout" zoomScaleNormal="100" workbookViewId="0">
      <selection activeCell="F32" sqref="F32"/>
    </sheetView>
  </sheetViews>
  <sheetFormatPr defaultRowHeight="15" x14ac:dyDescent="0.25"/>
  <cols>
    <col min="1" max="1" width="30.7109375" style="38" customWidth="1"/>
    <col min="2" max="2" width="10.7109375" style="38" customWidth="1"/>
    <col min="3" max="5" width="12.7109375" style="38" customWidth="1"/>
    <col min="6" max="6" width="16.7109375" style="49" customWidth="1"/>
    <col min="7" max="16384" width="9.140625" style="38"/>
  </cols>
  <sheetData>
    <row r="1" spans="1:6" x14ac:dyDescent="0.25">
      <c r="A1" s="35" t="s">
        <v>114</v>
      </c>
      <c r="B1" s="36"/>
      <c r="C1" s="36"/>
      <c r="D1" s="36"/>
      <c r="E1" s="36"/>
      <c r="F1" s="37"/>
    </row>
    <row r="2" spans="1:6" x14ac:dyDescent="0.25">
      <c r="A2" s="39"/>
      <c r="B2" s="40"/>
      <c r="C2" s="40"/>
      <c r="D2" s="40" t="s">
        <v>115</v>
      </c>
      <c r="E2" s="40" t="s">
        <v>116</v>
      </c>
      <c r="F2" s="41" t="s">
        <v>117</v>
      </c>
    </row>
    <row r="3" spans="1:6" x14ac:dyDescent="0.25">
      <c r="A3" s="122"/>
      <c r="B3" s="123"/>
      <c r="C3" s="123"/>
      <c r="D3" s="42"/>
      <c r="E3" s="43"/>
      <c r="F3" s="44" t="str">
        <f>IF(AND(D3="", E3=""),"",D3*E3)</f>
        <v/>
      </c>
    </row>
    <row r="4" spans="1:6" x14ac:dyDescent="0.25">
      <c r="A4" s="122"/>
      <c r="B4" s="123"/>
      <c r="C4" s="123"/>
      <c r="D4" s="42"/>
      <c r="E4" s="43"/>
      <c r="F4" s="44" t="str">
        <f t="shared" ref="F4:F10" si="0">IF(AND(D4="", E4=""),"",D4*E4)</f>
        <v/>
      </c>
    </row>
    <row r="5" spans="1:6" x14ac:dyDescent="0.25">
      <c r="A5" s="122"/>
      <c r="B5" s="123"/>
      <c r="C5" s="123"/>
      <c r="D5" s="42"/>
      <c r="E5" s="43"/>
      <c r="F5" s="44" t="str">
        <f t="shared" si="0"/>
        <v/>
      </c>
    </row>
    <row r="6" spans="1:6" x14ac:dyDescent="0.25">
      <c r="A6" s="122"/>
      <c r="B6" s="123"/>
      <c r="C6" s="123"/>
      <c r="D6" s="42"/>
      <c r="E6" s="43"/>
      <c r="F6" s="44" t="str">
        <f t="shared" si="0"/>
        <v/>
      </c>
    </row>
    <row r="7" spans="1:6" x14ac:dyDescent="0.25">
      <c r="A7" s="122"/>
      <c r="B7" s="123"/>
      <c r="C7" s="123"/>
      <c r="D7" s="42"/>
      <c r="E7" s="43"/>
      <c r="F7" s="44" t="str">
        <f t="shared" si="0"/>
        <v/>
      </c>
    </row>
    <row r="8" spans="1:6" x14ac:dyDescent="0.25">
      <c r="A8" s="122"/>
      <c r="B8" s="123"/>
      <c r="C8" s="123"/>
      <c r="D8" s="42"/>
      <c r="E8" s="43"/>
      <c r="F8" s="44" t="str">
        <f t="shared" si="0"/>
        <v/>
      </c>
    </row>
    <row r="9" spans="1:6" x14ac:dyDescent="0.25">
      <c r="A9" s="122"/>
      <c r="B9" s="123"/>
      <c r="C9" s="123"/>
      <c r="D9" s="42"/>
      <c r="E9" s="43"/>
      <c r="F9" s="44" t="str">
        <f t="shared" si="0"/>
        <v/>
      </c>
    </row>
    <row r="10" spans="1:6" x14ac:dyDescent="0.25">
      <c r="A10" s="122"/>
      <c r="B10" s="123"/>
      <c r="C10" s="123"/>
      <c r="D10" s="42"/>
      <c r="E10" s="43"/>
      <c r="F10" s="44" t="str">
        <f t="shared" si="0"/>
        <v/>
      </c>
    </row>
    <row r="11" spans="1:6" x14ac:dyDescent="0.25">
      <c r="A11" s="45" t="s">
        <v>118</v>
      </c>
      <c r="B11" s="46"/>
      <c r="C11" s="46"/>
      <c r="D11" s="46">
        <f>SUM(D3:D10)</f>
        <v>0</v>
      </c>
      <c r="E11" s="46"/>
      <c r="F11" s="47">
        <f>SUM(F3:F10)</f>
        <v>0</v>
      </c>
    </row>
    <row r="13" spans="1:6" x14ac:dyDescent="0.25">
      <c r="A13" s="35" t="s">
        <v>119</v>
      </c>
      <c r="B13" s="36"/>
      <c r="C13" s="36"/>
      <c r="D13" s="36"/>
      <c r="E13" s="36"/>
      <c r="F13" s="37"/>
    </row>
    <row r="14" spans="1:6" x14ac:dyDescent="0.25">
      <c r="A14" s="39"/>
      <c r="B14" s="40"/>
      <c r="C14" s="40"/>
      <c r="D14" s="40"/>
      <c r="E14" s="40" t="s">
        <v>120</v>
      </c>
      <c r="F14" s="41" t="s">
        <v>117</v>
      </c>
    </row>
    <row r="15" spans="1:6" x14ac:dyDescent="0.25">
      <c r="A15" s="122"/>
      <c r="B15" s="123"/>
      <c r="C15" s="123"/>
      <c r="D15" s="123"/>
      <c r="E15" s="42"/>
      <c r="F15" s="48" t="str">
        <f>IF(E15="","",E15)</f>
        <v/>
      </c>
    </row>
    <row r="16" spans="1:6" x14ac:dyDescent="0.25">
      <c r="A16" s="122"/>
      <c r="B16" s="123"/>
      <c r="C16" s="123"/>
      <c r="D16" s="123"/>
      <c r="E16" s="42"/>
      <c r="F16" s="48" t="str">
        <f t="shared" ref="F16:F18" si="1">IF(E16="","",E16)</f>
        <v/>
      </c>
    </row>
    <row r="17" spans="1:6" x14ac:dyDescent="0.25">
      <c r="A17" s="122"/>
      <c r="B17" s="123"/>
      <c r="C17" s="123"/>
      <c r="D17" s="123"/>
      <c r="E17" s="42"/>
      <c r="F17" s="48" t="str">
        <f t="shared" si="1"/>
        <v/>
      </c>
    </row>
    <row r="18" spans="1:6" x14ac:dyDescent="0.25">
      <c r="A18" s="122"/>
      <c r="B18" s="123"/>
      <c r="C18" s="123"/>
      <c r="D18" s="123"/>
      <c r="E18" s="42"/>
      <c r="F18" s="48" t="str">
        <f t="shared" si="1"/>
        <v/>
      </c>
    </row>
    <row r="19" spans="1:6" x14ac:dyDescent="0.25">
      <c r="A19" s="45" t="s">
        <v>121</v>
      </c>
      <c r="B19" s="46"/>
      <c r="C19" s="46"/>
      <c r="D19" s="46"/>
      <c r="E19" s="46"/>
      <c r="F19" s="47">
        <f>SUM(F15:F18)</f>
        <v>0</v>
      </c>
    </row>
    <row r="20" spans="1:6" x14ac:dyDescent="0.25">
      <c r="B20" s="42"/>
      <c r="C20" s="42"/>
      <c r="D20" s="42"/>
      <c r="E20" s="42"/>
    </row>
    <row r="21" spans="1:6" x14ac:dyDescent="0.25">
      <c r="A21" s="35" t="s">
        <v>122</v>
      </c>
      <c r="B21" s="36"/>
      <c r="C21" s="36"/>
      <c r="D21" s="36"/>
      <c r="E21" s="36"/>
      <c r="F21" s="37"/>
    </row>
    <row r="22" spans="1:6" x14ac:dyDescent="0.25">
      <c r="A22" s="39"/>
      <c r="B22" s="40"/>
      <c r="C22" s="40"/>
      <c r="D22" s="40" t="s">
        <v>123</v>
      </c>
      <c r="E22" s="40" t="s">
        <v>116</v>
      </c>
      <c r="F22" s="41" t="s">
        <v>117</v>
      </c>
    </row>
    <row r="23" spans="1:6" x14ac:dyDescent="0.25">
      <c r="A23" s="122"/>
      <c r="B23" s="123"/>
      <c r="C23" s="123"/>
      <c r="D23" s="42"/>
      <c r="E23" s="42"/>
      <c r="F23" s="48" t="str">
        <f>IF(E23="","",D23*E23)</f>
        <v/>
      </c>
    </row>
    <row r="24" spans="1:6" x14ac:dyDescent="0.25">
      <c r="A24" s="122"/>
      <c r="B24" s="123"/>
      <c r="C24" s="123"/>
      <c r="D24" s="42"/>
      <c r="E24" s="42"/>
      <c r="F24" s="48"/>
    </row>
    <row r="25" spans="1:6" x14ac:dyDescent="0.25">
      <c r="A25" s="122"/>
      <c r="B25" s="123"/>
      <c r="C25" s="123"/>
      <c r="D25" s="42"/>
      <c r="E25" s="42"/>
      <c r="F25" s="48"/>
    </row>
    <row r="26" spans="1:6" x14ac:dyDescent="0.25">
      <c r="A26" s="122"/>
      <c r="B26" s="123"/>
      <c r="C26" s="123"/>
      <c r="D26" s="42"/>
      <c r="E26" s="42"/>
      <c r="F26" s="48"/>
    </row>
    <row r="27" spans="1:6" x14ac:dyDescent="0.25">
      <c r="A27" s="45" t="s">
        <v>124</v>
      </c>
      <c r="B27" s="46"/>
      <c r="C27" s="46"/>
      <c r="D27" s="46"/>
      <c r="E27" s="46"/>
      <c r="F27" s="47">
        <f>SUM(F23:F26)</f>
        <v>0</v>
      </c>
    </row>
    <row r="28" spans="1:6" x14ac:dyDescent="0.25">
      <c r="B28" s="42"/>
      <c r="C28" s="42"/>
      <c r="D28" s="42"/>
      <c r="E28" s="42"/>
    </row>
    <row r="29" spans="1:6" x14ac:dyDescent="0.25">
      <c r="A29" s="35" t="s">
        <v>125</v>
      </c>
      <c r="B29" s="50" t="s">
        <v>126</v>
      </c>
      <c r="C29" s="51">
        <v>0.1</v>
      </c>
      <c r="D29" s="52"/>
      <c r="E29" s="52"/>
      <c r="F29" s="37"/>
    </row>
    <row r="30" spans="1:6" x14ac:dyDescent="0.25">
      <c r="A30" s="39"/>
      <c r="B30" s="40" t="s">
        <v>123</v>
      </c>
      <c r="C30" s="40" t="s">
        <v>127</v>
      </c>
      <c r="D30" s="40" t="s">
        <v>128</v>
      </c>
      <c r="E30" s="40" t="s">
        <v>129</v>
      </c>
      <c r="F30" s="41" t="s">
        <v>117</v>
      </c>
    </row>
    <row r="31" spans="1:6" x14ac:dyDescent="0.25">
      <c r="A31" s="39"/>
      <c r="B31" s="42"/>
      <c r="C31" s="43"/>
      <c r="D31" s="43">
        <f>IF(AND(B31="",C31=""),0,B31*C31)</f>
        <v>0</v>
      </c>
      <c r="E31" s="43">
        <f>IF(D31=0,0,D31*$C$29)</f>
        <v>0</v>
      </c>
      <c r="F31" s="44">
        <f>IF(E31&gt;0,D31+E31,0)</f>
        <v>0</v>
      </c>
    </row>
    <row r="32" spans="1:6" x14ac:dyDescent="0.25">
      <c r="A32" s="39"/>
      <c r="B32" s="42"/>
      <c r="C32" s="43"/>
      <c r="D32" s="43">
        <f t="shared" ref="D32:D46" si="2">IF(AND(B32="",C32=""),0,B32*C32)</f>
        <v>0</v>
      </c>
      <c r="E32" s="43">
        <f t="shared" ref="E32:E46" si="3">IF(D32=0,0,D32*$C$29)</f>
        <v>0</v>
      </c>
      <c r="F32" s="44">
        <f t="shared" ref="F32:F46" si="4">IF(E32&gt;0,D32+E32,0)</f>
        <v>0</v>
      </c>
    </row>
    <row r="33" spans="1:6" x14ac:dyDescent="0.25">
      <c r="A33" s="39"/>
      <c r="B33" s="42"/>
      <c r="C33" s="43"/>
      <c r="D33" s="43">
        <f t="shared" si="2"/>
        <v>0</v>
      </c>
      <c r="E33" s="43">
        <f t="shared" si="3"/>
        <v>0</v>
      </c>
      <c r="F33" s="44">
        <f t="shared" si="4"/>
        <v>0</v>
      </c>
    </row>
    <row r="34" spans="1:6" x14ac:dyDescent="0.25">
      <c r="A34" s="39"/>
      <c r="B34" s="42"/>
      <c r="C34" s="43"/>
      <c r="D34" s="43">
        <f t="shared" si="2"/>
        <v>0</v>
      </c>
      <c r="E34" s="43">
        <f t="shared" si="3"/>
        <v>0</v>
      </c>
      <c r="F34" s="44">
        <f t="shared" si="4"/>
        <v>0</v>
      </c>
    </row>
    <row r="35" spans="1:6" x14ac:dyDescent="0.25">
      <c r="A35" s="39"/>
      <c r="B35" s="42"/>
      <c r="C35" s="43"/>
      <c r="D35" s="43">
        <f t="shared" si="2"/>
        <v>0</v>
      </c>
      <c r="E35" s="43">
        <f t="shared" si="3"/>
        <v>0</v>
      </c>
      <c r="F35" s="44">
        <f t="shared" si="4"/>
        <v>0</v>
      </c>
    </row>
    <row r="36" spans="1:6" x14ac:dyDescent="0.25">
      <c r="A36" s="39"/>
      <c r="B36" s="42"/>
      <c r="C36" s="43"/>
      <c r="D36" s="43">
        <f t="shared" si="2"/>
        <v>0</v>
      </c>
      <c r="E36" s="43">
        <f t="shared" si="3"/>
        <v>0</v>
      </c>
      <c r="F36" s="44">
        <f t="shared" si="4"/>
        <v>0</v>
      </c>
    </row>
    <row r="37" spans="1:6" x14ac:dyDescent="0.25">
      <c r="A37" s="39"/>
      <c r="B37" s="42"/>
      <c r="C37" s="43"/>
      <c r="D37" s="43">
        <f t="shared" si="2"/>
        <v>0</v>
      </c>
      <c r="E37" s="43">
        <f t="shared" si="3"/>
        <v>0</v>
      </c>
      <c r="F37" s="44">
        <f t="shared" si="4"/>
        <v>0</v>
      </c>
    </row>
    <row r="38" spans="1:6" x14ac:dyDescent="0.25">
      <c r="A38" s="39"/>
      <c r="B38" s="42"/>
      <c r="C38" s="43"/>
      <c r="D38" s="43">
        <f t="shared" si="2"/>
        <v>0</v>
      </c>
      <c r="E38" s="43">
        <f t="shared" si="3"/>
        <v>0</v>
      </c>
      <c r="F38" s="44">
        <f t="shared" si="4"/>
        <v>0</v>
      </c>
    </row>
    <row r="39" spans="1:6" x14ac:dyDescent="0.25">
      <c r="A39" s="39"/>
      <c r="B39" s="42"/>
      <c r="C39" s="43"/>
      <c r="D39" s="43">
        <f t="shared" si="2"/>
        <v>0</v>
      </c>
      <c r="E39" s="43">
        <f t="shared" si="3"/>
        <v>0</v>
      </c>
      <c r="F39" s="44">
        <f t="shared" si="4"/>
        <v>0</v>
      </c>
    </row>
    <row r="40" spans="1:6" x14ac:dyDescent="0.25">
      <c r="A40" s="39"/>
      <c r="B40" s="42"/>
      <c r="C40" s="43"/>
      <c r="D40" s="43">
        <f t="shared" si="2"/>
        <v>0</v>
      </c>
      <c r="E40" s="43">
        <f t="shared" si="3"/>
        <v>0</v>
      </c>
      <c r="F40" s="44">
        <f t="shared" si="4"/>
        <v>0</v>
      </c>
    </row>
    <row r="41" spans="1:6" x14ac:dyDescent="0.25">
      <c r="A41" s="39"/>
      <c r="B41" s="42"/>
      <c r="C41" s="43"/>
      <c r="D41" s="43">
        <f t="shared" si="2"/>
        <v>0</v>
      </c>
      <c r="E41" s="43">
        <f t="shared" si="3"/>
        <v>0</v>
      </c>
      <c r="F41" s="44">
        <f t="shared" si="4"/>
        <v>0</v>
      </c>
    </row>
    <row r="42" spans="1:6" x14ac:dyDescent="0.25">
      <c r="A42" s="39"/>
      <c r="B42" s="42"/>
      <c r="C42" s="43"/>
      <c r="D42" s="43">
        <f t="shared" si="2"/>
        <v>0</v>
      </c>
      <c r="E42" s="43">
        <f t="shared" si="3"/>
        <v>0</v>
      </c>
      <c r="F42" s="44">
        <f t="shared" si="4"/>
        <v>0</v>
      </c>
    </row>
    <row r="43" spans="1:6" x14ac:dyDescent="0.25">
      <c r="A43" s="39"/>
      <c r="B43" s="42"/>
      <c r="C43" s="43"/>
      <c r="D43" s="43">
        <f t="shared" si="2"/>
        <v>0</v>
      </c>
      <c r="E43" s="43">
        <f t="shared" si="3"/>
        <v>0</v>
      </c>
      <c r="F43" s="44">
        <f t="shared" si="4"/>
        <v>0</v>
      </c>
    </row>
    <row r="44" spans="1:6" x14ac:dyDescent="0.25">
      <c r="A44" s="39"/>
      <c r="B44" s="42"/>
      <c r="C44" s="43"/>
      <c r="D44" s="43">
        <f t="shared" si="2"/>
        <v>0</v>
      </c>
      <c r="E44" s="43">
        <f t="shared" si="3"/>
        <v>0</v>
      </c>
      <c r="F44" s="44">
        <f t="shared" si="4"/>
        <v>0</v>
      </c>
    </row>
    <row r="45" spans="1:6" x14ac:dyDescent="0.25">
      <c r="A45" s="39"/>
      <c r="B45" s="42"/>
      <c r="C45" s="43"/>
      <c r="D45" s="43">
        <f t="shared" si="2"/>
        <v>0</v>
      </c>
      <c r="E45" s="43">
        <f t="shared" si="3"/>
        <v>0</v>
      </c>
      <c r="F45" s="44">
        <f t="shared" si="4"/>
        <v>0</v>
      </c>
    </row>
    <row r="46" spans="1:6" x14ac:dyDescent="0.25">
      <c r="A46" s="53"/>
      <c r="B46" s="42"/>
      <c r="C46" s="43"/>
      <c r="D46" s="43">
        <f t="shared" si="2"/>
        <v>0</v>
      </c>
      <c r="E46" s="43">
        <f t="shared" si="3"/>
        <v>0</v>
      </c>
      <c r="F46" s="44">
        <f t="shared" si="4"/>
        <v>0</v>
      </c>
    </row>
    <row r="47" spans="1:6" x14ac:dyDescent="0.25">
      <c r="A47" s="54" t="s">
        <v>130</v>
      </c>
      <c r="B47" s="46"/>
      <c r="C47" s="46"/>
      <c r="D47" s="55">
        <f>SUM(D31:D46)</f>
        <v>0</v>
      </c>
      <c r="E47" s="46"/>
      <c r="F47" s="47">
        <f>SUM(F31:F46)</f>
        <v>0</v>
      </c>
    </row>
    <row r="49" spans="1:6" x14ac:dyDescent="0.25">
      <c r="A49" s="35" t="s">
        <v>131</v>
      </c>
      <c r="B49" s="36"/>
      <c r="C49" s="36"/>
      <c r="D49" s="36"/>
      <c r="E49" s="36"/>
      <c r="F49" s="37"/>
    </row>
    <row r="50" spans="1:6" x14ac:dyDescent="0.25">
      <c r="A50" s="56" t="s">
        <v>132</v>
      </c>
      <c r="B50" s="57"/>
      <c r="C50" s="57"/>
      <c r="D50" s="124" t="s">
        <v>133</v>
      </c>
      <c r="E50" s="124"/>
      <c r="F50" s="41" t="s">
        <v>117</v>
      </c>
    </row>
    <row r="51" spans="1:6" x14ac:dyDescent="0.25">
      <c r="A51" s="119"/>
      <c r="B51" s="120"/>
      <c r="C51" s="120"/>
      <c r="D51" s="121"/>
      <c r="E51" s="121"/>
      <c r="F51" s="44"/>
    </row>
    <row r="52" spans="1:6" x14ac:dyDescent="0.25">
      <c r="A52" s="119"/>
      <c r="B52" s="120"/>
      <c r="C52" s="120"/>
      <c r="D52" s="121"/>
      <c r="E52" s="121"/>
      <c r="F52" s="44"/>
    </row>
    <row r="53" spans="1:6" x14ac:dyDescent="0.25">
      <c r="A53" s="119"/>
      <c r="B53" s="120"/>
      <c r="C53" s="120"/>
      <c r="D53" s="121"/>
      <c r="E53" s="121"/>
      <c r="F53" s="44"/>
    </row>
    <row r="54" spans="1:6" x14ac:dyDescent="0.25">
      <c r="A54" s="119"/>
      <c r="B54" s="120"/>
      <c r="C54" s="120"/>
      <c r="D54" s="121"/>
      <c r="E54" s="121"/>
      <c r="F54" s="44"/>
    </row>
    <row r="55" spans="1:6" x14ac:dyDescent="0.25">
      <c r="A55" s="45" t="s">
        <v>134</v>
      </c>
      <c r="B55" s="46"/>
      <c r="C55" s="46"/>
      <c r="D55" s="46"/>
      <c r="E55" s="46"/>
      <c r="F55" s="47">
        <f>SUM(F51:F54)</f>
        <v>0</v>
      </c>
    </row>
    <row r="57" spans="1:6" x14ac:dyDescent="0.25">
      <c r="A57" s="35" t="s">
        <v>135</v>
      </c>
      <c r="B57" s="36"/>
      <c r="C57" s="36"/>
      <c r="D57" s="36"/>
      <c r="E57" s="36"/>
      <c r="F57" s="37"/>
    </row>
    <row r="58" spans="1:6" x14ac:dyDescent="0.25">
      <c r="A58" s="39"/>
      <c r="B58" s="40"/>
      <c r="C58" s="40"/>
      <c r="D58" s="40" t="s">
        <v>123</v>
      </c>
      <c r="E58" s="40" t="s">
        <v>127</v>
      </c>
      <c r="F58" s="41" t="s">
        <v>117</v>
      </c>
    </row>
    <row r="59" spans="1:6" x14ac:dyDescent="0.25">
      <c r="A59" s="39"/>
      <c r="B59" s="42"/>
      <c r="C59" s="58"/>
      <c r="D59" s="42"/>
      <c r="E59" s="43"/>
      <c r="F59" s="44">
        <f>D59*E59</f>
        <v>0</v>
      </c>
    </row>
    <row r="60" spans="1:6" x14ac:dyDescent="0.25">
      <c r="A60" s="39"/>
      <c r="B60" s="42"/>
      <c r="C60" s="42"/>
      <c r="D60" s="42"/>
      <c r="E60" s="43"/>
      <c r="F60" s="44">
        <f>D60*E60</f>
        <v>0</v>
      </c>
    </row>
    <row r="61" spans="1:6" x14ac:dyDescent="0.25">
      <c r="A61" s="45" t="s">
        <v>136</v>
      </c>
      <c r="B61" s="46"/>
      <c r="C61" s="46"/>
      <c r="D61" s="46"/>
      <c r="E61" s="46"/>
      <c r="F61" s="47">
        <f>SUM(F59:F60)</f>
        <v>0</v>
      </c>
    </row>
    <row r="63" spans="1:6" ht="19.5" thickBot="1" x14ac:dyDescent="0.35">
      <c r="A63" s="59" t="s">
        <v>137</v>
      </c>
      <c r="B63" s="59"/>
      <c r="C63" s="59"/>
      <c r="D63" s="59"/>
      <c r="E63" s="59"/>
      <c r="F63" s="60">
        <f>F11+F19+F27+F47+F55+F61</f>
        <v>0</v>
      </c>
    </row>
    <row r="64" spans="1:6" ht="15.75" thickTop="1" x14ac:dyDescent="0.25"/>
  </sheetData>
  <mergeCells count="25">
    <mergeCell ref="A8:C8"/>
    <mergeCell ref="A3:C3"/>
    <mergeCell ref="A4:C4"/>
    <mergeCell ref="A5:C5"/>
    <mergeCell ref="A6:C6"/>
    <mergeCell ref="A7:C7"/>
    <mergeCell ref="A51:C51"/>
    <mergeCell ref="D51:E51"/>
    <mergeCell ref="A9:C9"/>
    <mergeCell ref="A10:C10"/>
    <mergeCell ref="A15:D15"/>
    <mergeCell ref="A16:D16"/>
    <mergeCell ref="A17:D17"/>
    <mergeCell ref="A18:D18"/>
    <mergeCell ref="A23:C23"/>
    <mergeCell ref="A24:C24"/>
    <mergeCell ref="A25:C25"/>
    <mergeCell ref="A26:C26"/>
    <mergeCell ref="D50:E50"/>
    <mergeCell ref="A52:C52"/>
    <mergeCell ref="D52:E52"/>
    <mergeCell ref="A53:C53"/>
    <mergeCell ref="D53:E53"/>
    <mergeCell ref="A54:C54"/>
    <mergeCell ref="D54:E54"/>
  </mergeCells>
  <printOptions horizontalCentered="1"/>
  <pageMargins left="0.5" right="0.5" top="0.5" bottom="0.5" header="0.3" footer="0.3"/>
  <pageSetup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5"/>
  <sheetViews>
    <sheetView showGridLines="0" zoomScaleNormal="100" workbookViewId="0">
      <selection activeCell="A5" sqref="A5"/>
    </sheetView>
  </sheetViews>
  <sheetFormatPr defaultRowHeight="12.75" x14ac:dyDescent="0.2"/>
  <cols>
    <col min="1" max="1" width="35.7109375" customWidth="1"/>
    <col min="2" max="3" width="30.7109375" customWidth="1"/>
    <col min="4" max="5" width="20.7109375" customWidth="1"/>
  </cols>
  <sheetData>
    <row r="1" spans="1:5" ht="20.100000000000001" customHeight="1" x14ac:dyDescent="0.2">
      <c r="A1" s="61" t="str">
        <f>References!A1</f>
        <v>114-23 DISTRICT 1, DISTRICT 2, DISTRICT 6, DISTRICT 7 AND DISTRICT 8 GENERAL MAINTENANCE CONTRACT 09/19/2022</v>
      </c>
      <c r="B1" s="62"/>
      <c r="C1" s="62"/>
      <c r="D1" s="62"/>
      <c r="E1" s="71"/>
    </row>
    <row r="2" spans="1:5" ht="20.100000000000001" customHeight="1" x14ac:dyDescent="0.2">
      <c r="A2" s="75" t="s">
        <v>27</v>
      </c>
      <c r="B2" s="76"/>
      <c r="C2" s="76"/>
      <c r="D2" s="76"/>
      <c r="E2" s="77"/>
    </row>
    <row r="3" spans="1:5" ht="20.100000000000001" customHeight="1" x14ac:dyDescent="0.2">
      <c r="A3" s="13" t="s">
        <v>0</v>
      </c>
      <c r="B3" s="72" t="str">
        <f>References!B3</f>
        <v>(enter vendor name here)</v>
      </c>
      <c r="C3" s="73"/>
      <c r="D3" s="73"/>
      <c r="E3" s="74"/>
    </row>
    <row r="4" spans="1:5" ht="30" customHeight="1" x14ac:dyDescent="0.2">
      <c r="A4" s="8" t="s">
        <v>25</v>
      </c>
      <c r="B4" s="8" t="s">
        <v>2</v>
      </c>
      <c r="C4" s="8" t="s">
        <v>3</v>
      </c>
      <c r="D4" s="8" t="s">
        <v>6</v>
      </c>
      <c r="E4" s="7" t="s">
        <v>26</v>
      </c>
    </row>
    <row r="5" spans="1:5" x14ac:dyDescent="0.2">
      <c r="A5" s="9"/>
      <c r="B5" s="22"/>
      <c r="C5" s="25"/>
      <c r="D5" s="11"/>
      <c r="E5" s="11"/>
    </row>
    <row r="6" spans="1:5" x14ac:dyDescent="0.2">
      <c r="A6" s="9"/>
      <c r="B6" s="23"/>
      <c r="C6" s="25"/>
      <c r="D6" s="11"/>
      <c r="E6" s="11"/>
    </row>
    <row r="7" spans="1:5" x14ac:dyDescent="0.2">
      <c r="A7" s="9"/>
      <c r="B7" s="23"/>
      <c r="C7" s="25"/>
      <c r="D7" s="11"/>
      <c r="E7" s="11"/>
    </row>
    <row r="8" spans="1:5" x14ac:dyDescent="0.2">
      <c r="A8" s="9"/>
      <c r="B8" s="23"/>
      <c r="C8" s="25"/>
      <c r="D8" s="11"/>
      <c r="E8" s="11"/>
    </row>
    <row r="9" spans="1:5" x14ac:dyDescent="0.2">
      <c r="A9" s="9"/>
      <c r="B9" s="23"/>
      <c r="C9" s="25"/>
      <c r="D9" s="11"/>
      <c r="E9" s="11"/>
    </row>
    <row r="10" spans="1:5" x14ac:dyDescent="0.2">
      <c r="A10" s="9"/>
      <c r="B10" s="23"/>
      <c r="C10" s="25"/>
      <c r="D10" s="11"/>
      <c r="E10" s="11"/>
    </row>
    <row r="11" spans="1:5" x14ac:dyDescent="0.2">
      <c r="A11" s="12"/>
      <c r="B11" s="24"/>
      <c r="C11" s="26"/>
      <c r="D11" s="10"/>
      <c r="E11" s="10"/>
    </row>
    <row r="12" spans="1:5" x14ac:dyDescent="0.2">
      <c r="A12" s="12"/>
      <c r="B12" s="24"/>
      <c r="C12" s="26"/>
      <c r="D12" s="10"/>
      <c r="E12" s="10"/>
    </row>
    <row r="13" spans="1:5" x14ac:dyDescent="0.2">
      <c r="A13" s="12"/>
      <c r="B13" s="24"/>
      <c r="C13" s="26"/>
      <c r="D13" s="10"/>
      <c r="E13" s="10"/>
    </row>
    <row r="14" spans="1:5" x14ac:dyDescent="0.2">
      <c r="A14" s="12"/>
      <c r="B14" s="24"/>
      <c r="C14" s="26"/>
      <c r="D14" s="10"/>
      <c r="E14" s="10"/>
    </row>
    <row r="15" spans="1:5" ht="20.100000000000001" customHeight="1" x14ac:dyDescent="0.2">
      <c r="A15" s="70"/>
      <c r="B15" s="70"/>
      <c r="C15" s="70"/>
      <c r="D15" s="70"/>
      <c r="E15" s="70"/>
    </row>
  </sheetData>
  <sheetProtection algorithmName="SHA-512" hashValue="Zdj3IDG0QgF429Q/lr4/4hWKJJtkZmeyMCcj+04K3AJik7ATyMi8cKozccILDfuhWheXb1HztkgNgZRYm1nDxQ==" saltValue="Gx3uAwH2hQl7KeM5PauSnw==" spinCount="100000" sheet="1" selectLockedCells="1"/>
  <mergeCells count="4">
    <mergeCell ref="A1:E1"/>
    <mergeCell ref="B3:E3"/>
    <mergeCell ref="A15:E15"/>
    <mergeCell ref="A2:E2"/>
  </mergeCells>
  <printOptions horizontalCentered="1"/>
  <pageMargins left="0" right="0" top="0.5" bottom="0.5" header="0.5" footer="0.5"/>
  <pageSetup scale="86" orientation="landscape" horizontalDpi="96"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8"/>
  <sheetViews>
    <sheetView showGridLines="0" zoomScaleNormal="100" workbookViewId="0">
      <selection activeCell="D8" sqref="D8"/>
    </sheetView>
  </sheetViews>
  <sheetFormatPr defaultRowHeight="14.25" x14ac:dyDescent="0.2"/>
  <cols>
    <col min="1" max="3" width="6.7109375" style="1" customWidth="1"/>
    <col min="4" max="16" width="8.7109375" style="1" customWidth="1"/>
    <col min="17" max="16384" width="9.140625" style="1"/>
  </cols>
  <sheetData>
    <row r="1" spans="1:17" ht="20.100000000000001" customHeight="1" x14ac:dyDescent="0.2">
      <c r="A1" s="87" t="str">
        <f>References!A1</f>
        <v>114-23 DISTRICT 1, DISTRICT 2, DISTRICT 6, DISTRICT 7 AND DISTRICT 8 GENERAL MAINTENANCE CONTRACT 09/19/2022</v>
      </c>
      <c r="B1" s="87"/>
      <c r="C1" s="87"/>
      <c r="D1" s="87"/>
      <c r="E1" s="87"/>
      <c r="F1" s="87"/>
      <c r="G1" s="87"/>
      <c r="H1" s="87"/>
      <c r="I1" s="87"/>
      <c r="J1" s="87"/>
      <c r="K1" s="87"/>
      <c r="L1" s="87"/>
      <c r="M1" s="87"/>
      <c r="N1" s="87"/>
      <c r="O1" s="87"/>
      <c r="P1" s="87"/>
    </row>
    <row r="2" spans="1:17" ht="20.100000000000001" customHeight="1" x14ac:dyDescent="0.2">
      <c r="A2" s="87" t="s">
        <v>113</v>
      </c>
      <c r="B2" s="87"/>
      <c r="C2" s="87"/>
      <c r="D2" s="87"/>
      <c r="E2" s="87"/>
      <c r="F2" s="87"/>
      <c r="G2" s="87"/>
      <c r="H2" s="87"/>
      <c r="I2" s="87"/>
      <c r="J2" s="87"/>
      <c r="K2" s="87"/>
      <c r="L2" s="87"/>
      <c r="M2" s="87"/>
      <c r="N2" s="87"/>
      <c r="O2" s="87"/>
      <c r="P2" s="87"/>
    </row>
    <row r="3" spans="1:17" ht="20.100000000000001" customHeight="1" x14ac:dyDescent="0.2">
      <c r="A3" s="87" t="s">
        <v>28</v>
      </c>
      <c r="B3" s="87"/>
      <c r="C3" s="87"/>
      <c r="D3" s="87"/>
      <c r="E3" s="87"/>
      <c r="F3" s="87"/>
      <c r="G3" s="87"/>
      <c r="H3" s="87"/>
      <c r="I3" s="87"/>
      <c r="J3" s="87"/>
      <c r="K3" s="87"/>
      <c r="L3" s="87"/>
      <c r="M3" s="87"/>
      <c r="N3" s="87"/>
      <c r="O3" s="87"/>
      <c r="P3" s="87"/>
    </row>
    <row r="4" spans="1:17" ht="20.100000000000001" customHeight="1" x14ac:dyDescent="0.2">
      <c r="A4" s="87" t="s">
        <v>29</v>
      </c>
      <c r="B4" s="87"/>
      <c r="C4" s="87"/>
      <c r="D4" s="87"/>
      <c r="E4" s="87"/>
      <c r="F4" s="87"/>
      <c r="G4" s="87"/>
      <c r="H4" s="87"/>
      <c r="I4" s="87"/>
      <c r="J4" s="87"/>
      <c r="K4" s="87"/>
      <c r="L4" s="87"/>
      <c r="M4" s="87"/>
      <c r="N4" s="87"/>
      <c r="O4" s="87"/>
      <c r="P4" s="87"/>
    </row>
    <row r="5" spans="1:17" ht="19.5" customHeight="1" x14ac:dyDescent="0.2">
      <c r="A5" s="88" t="s">
        <v>0</v>
      </c>
      <c r="B5" s="88"/>
      <c r="C5" s="88"/>
      <c r="D5" s="89" t="str">
        <f>References!B3</f>
        <v>(enter vendor name here)</v>
      </c>
      <c r="E5" s="89"/>
      <c r="F5" s="89"/>
      <c r="G5" s="89"/>
      <c r="H5" s="89"/>
      <c r="I5" s="89"/>
      <c r="J5" s="89"/>
      <c r="K5" s="89"/>
      <c r="L5" s="89"/>
      <c r="M5" s="89"/>
      <c r="N5" s="89"/>
      <c r="O5" s="89"/>
      <c r="P5" s="89"/>
    </row>
    <row r="6" spans="1:17" ht="84" customHeight="1" x14ac:dyDescent="0.2">
      <c r="A6" s="90" t="s">
        <v>17</v>
      </c>
      <c r="B6" s="90"/>
      <c r="C6" s="90"/>
      <c r="D6" s="20" t="s">
        <v>18</v>
      </c>
      <c r="E6" s="20" t="s">
        <v>19</v>
      </c>
      <c r="F6" s="20" t="s">
        <v>7</v>
      </c>
      <c r="G6" s="20" t="s">
        <v>9</v>
      </c>
      <c r="H6" s="20" t="s">
        <v>10</v>
      </c>
      <c r="I6" s="20" t="s">
        <v>8</v>
      </c>
      <c r="J6" s="20" t="s">
        <v>13</v>
      </c>
      <c r="K6" s="20" t="s">
        <v>14</v>
      </c>
      <c r="L6" s="20" t="s">
        <v>15</v>
      </c>
      <c r="M6" s="20" t="s">
        <v>16</v>
      </c>
      <c r="N6" s="20" t="s">
        <v>20</v>
      </c>
      <c r="O6" s="20" t="s">
        <v>12</v>
      </c>
      <c r="P6" s="20" t="s">
        <v>11</v>
      </c>
      <c r="Q6" s="2"/>
    </row>
    <row r="7" spans="1:17" s="3" customFormat="1" ht="15" customHeight="1" x14ac:dyDescent="0.2">
      <c r="A7" s="91" t="s">
        <v>21</v>
      </c>
      <c r="B7" s="91"/>
      <c r="C7" s="91"/>
      <c r="D7" s="21">
        <v>1</v>
      </c>
      <c r="E7" s="21">
        <v>2</v>
      </c>
      <c r="F7" s="21">
        <v>3</v>
      </c>
      <c r="G7" s="21">
        <v>4</v>
      </c>
      <c r="H7" s="21">
        <v>5</v>
      </c>
      <c r="I7" s="21">
        <v>6</v>
      </c>
      <c r="J7" s="21">
        <v>7</v>
      </c>
      <c r="K7" s="21">
        <v>8</v>
      </c>
      <c r="L7" s="21">
        <v>9</v>
      </c>
      <c r="M7" s="21">
        <v>10</v>
      </c>
      <c r="N7" s="21">
        <v>11</v>
      </c>
      <c r="O7" s="21">
        <v>12</v>
      </c>
      <c r="P7" s="21">
        <v>13</v>
      </c>
    </row>
    <row r="8" spans="1:17" ht="24.95" customHeight="1" x14ac:dyDescent="0.2">
      <c r="A8" s="85" t="s">
        <v>76</v>
      </c>
      <c r="B8" s="85"/>
      <c r="C8" s="85"/>
      <c r="D8" s="14"/>
      <c r="E8" s="14"/>
      <c r="F8" s="14"/>
      <c r="G8" s="14"/>
      <c r="H8" s="14"/>
      <c r="I8" s="14"/>
      <c r="J8" s="14"/>
      <c r="K8" s="14"/>
      <c r="L8" s="14"/>
      <c r="M8" s="14"/>
      <c r="N8" s="14"/>
      <c r="O8" s="14"/>
      <c r="P8" s="14"/>
    </row>
    <row r="9" spans="1:17" ht="24.95" customHeight="1" x14ac:dyDescent="0.2">
      <c r="A9" s="85" t="s">
        <v>77</v>
      </c>
      <c r="B9" s="85"/>
      <c r="C9" s="85"/>
      <c r="D9" s="14"/>
      <c r="E9" s="14"/>
      <c r="F9" s="14"/>
      <c r="G9" s="14"/>
      <c r="H9" s="14"/>
      <c r="I9" s="14"/>
      <c r="J9" s="14"/>
      <c r="K9" s="14"/>
      <c r="L9" s="14"/>
      <c r="M9" s="14"/>
      <c r="N9" s="14"/>
      <c r="O9" s="14"/>
      <c r="P9" s="14"/>
    </row>
    <row r="10" spans="1:17" ht="24.95" customHeight="1" x14ac:dyDescent="0.2">
      <c r="A10" s="85" t="s">
        <v>78</v>
      </c>
      <c r="B10" s="85"/>
      <c r="C10" s="85"/>
      <c r="D10" s="14"/>
      <c r="E10" s="14"/>
      <c r="F10" s="14"/>
      <c r="G10" s="14"/>
      <c r="H10" s="14"/>
      <c r="I10" s="14"/>
      <c r="J10" s="14"/>
      <c r="K10" s="14"/>
      <c r="L10" s="14"/>
      <c r="M10" s="14"/>
      <c r="N10" s="14"/>
      <c r="O10" s="14"/>
      <c r="P10" s="14"/>
    </row>
    <row r="11" spans="1:17" ht="24.95" customHeight="1" x14ac:dyDescent="0.2">
      <c r="A11" s="85" t="s">
        <v>79</v>
      </c>
      <c r="B11" s="85"/>
      <c r="C11" s="85"/>
      <c r="D11" s="14"/>
      <c r="E11" s="14"/>
      <c r="F11" s="14"/>
      <c r="G11" s="14"/>
      <c r="H11" s="14"/>
      <c r="I11" s="14"/>
      <c r="J11" s="14"/>
      <c r="K11" s="14"/>
      <c r="L11" s="14"/>
      <c r="M11" s="14"/>
      <c r="N11" s="14"/>
      <c r="O11" s="14"/>
      <c r="P11" s="14"/>
    </row>
    <row r="12" spans="1:17" ht="24.95" customHeight="1" x14ac:dyDescent="0.2">
      <c r="A12" s="85" t="s">
        <v>80</v>
      </c>
      <c r="B12" s="85"/>
      <c r="C12" s="85"/>
      <c r="D12" s="14"/>
      <c r="E12" s="14"/>
      <c r="F12" s="14"/>
      <c r="G12" s="14"/>
      <c r="H12" s="14"/>
      <c r="I12" s="14"/>
      <c r="J12" s="14"/>
      <c r="K12" s="14"/>
      <c r="L12" s="14"/>
      <c r="M12" s="14"/>
      <c r="N12" s="14"/>
      <c r="O12" s="14"/>
      <c r="P12" s="14"/>
    </row>
    <row r="13" spans="1:17" ht="24.95" customHeight="1" x14ac:dyDescent="0.2">
      <c r="A13" s="85" t="s">
        <v>81</v>
      </c>
      <c r="B13" s="85"/>
      <c r="C13" s="85"/>
      <c r="D13" s="14"/>
      <c r="E13" s="14"/>
      <c r="F13" s="14"/>
      <c r="G13" s="14"/>
      <c r="H13" s="14"/>
      <c r="I13" s="14"/>
      <c r="J13" s="14"/>
      <c r="K13" s="14"/>
      <c r="L13" s="14"/>
      <c r="M13" s="14"/>
      <c r="N13" s="14"/>
      <c r="O13" s="14"/>
      <c r="P13" s="14"/>
    </row>
    <row r="14" spans="1:17" ht="24.95" customHeight="1" x14ac:dyDescent="0.2">
      <c r="A14" s="85" t="s">
        <v>82</v>
      </c>
      <c r="B14" s="85"/>
      <c r="C14" s="85"/>
      <c r="D14" s="14"/>
      <c r="E14" s="14"/>
      <c r="F14" s="14"/>
      <c r="G14" s="14"/>
      <c r="H14" s="14"/>
      <c r="I14" s="14"/>
      <c r="J14" s="14"/>
      <c r="K14" s="14"/>
      <c r="L14" s="14"/>
      <c r="M14" s="14"/>
      <c r="N14" s="14"/>
      <c r="O14" s="14"/>
      <c r="P14" s="14"/>
    </row>
    <row r="15" spans="1:17" ht="24.95" customHeight="1" x14ac:dyDescent="0.2">
      <c r="A15" s="85" t="s">
        <v>83</v>
      </c>
      <c r="B15" s="85"/>
      <c r="C15" s="85"/>
      <c r="D15" s="14"/>
      <c r="E15" s="14"/>
      <c r="F15" s="14"/>
      <c r="G15" s="14"/>
      <c r="H15" s="14"/>
      <c r="I15" s="14"/>
      <c r="J15" s="14"/>
      <c r="K15" s="14"/>
      <c r="L15" s="14"/>
      <c r="M15" s="14"/>
      <c r="N15" s="14"/>
      <c r="O15" s="14"/>
      <c r="P15" s="14"/>
    </row>
    <row r="16" spans="1:17" ht="45" customHeight="1" x14ac:dyDescent="0.2">
      <c r="A16" s="79" t="s">
        <v>41</v>
      </c>
      <c r="B16" s="80"/>
      <c r="C16" s="80"/>
      <c r="D16" s="80"/>
      <c r="E16" s="80"/>
      <c r="F16" s="80"/>
      <c r="G16" s="80"/>
      <c r="H16" s="80"/>
      <c r="I16" s="80"/>
      <c r="J16" s="86"/>
      <c r="K16" s="15" t="s">
        <v>38</v>
      </c>
      <c r="L16" s="83" t="s">
        <v>40</v>
      </c>
      <c r="M16" s="84"/>
      <c r="N16" s="78"/>
      <c r="O16" s="78"/>
      <c r="P16" s="78"/>
    </row>
    <row r="17" spans="1:16" s="4" customFormat="1" ht="45" customHeight="1" x14ac:dyDescent="0.2">
      <c r="A17" s="79" t="s">
        <v>22</v>
      </c>
      <c r="B17" s="80"/>
      <c r="C17" s="80"/>
      <c r="D17" s="80"/>
      <c r="E17" s="80"/>
      <c r="F17" s="80"/>
      <c r="G17" s="80"/>
      <c r="H17" s="80"/>
      <c r="I17" s="80"/>
      <c r="J17" s="80"/>
      <c r="K17" s="16" t="s">
        <v>39</v>
      </c>
      <c r="L17" s="81" t="s">
        <v>23</v>
      </c>
      <c r="M17" s="81"/>
      <c r="N17" s="78"/>
      <c r="O17" s="78"/>
      <c r="P17" s="78"/>
    </row>
    <row r="18" spans="1:16" ht="15" customHeight="1" x14ac:dyDescent="0.2">
      <c r="A18" s="82"/>
      <c r="B18" s="82"/>
      <c r="C18" s="82"/>
      <c r="D18" s="82"/>
      <c r="E18" s="82"/>
      <c r="F18" s="82"/>
      <c r="G18" s="82"/>
      <c r="H18" s="82"/>
      <c r="I18" s="82"/>
      <c r="J18" s="82"/>
      <c r="K18" s="82"/>
      <c r="L18" s="82"/>
      <c r="M18" s="82"/>
      <c r="N18" s="82"/>
      <c r="O18" s="82"/>
      <c r="P18" s="82"/>
    </row>
  </sheetData>
  <sheetProtection algorithmName="SHA-512" hashValue="0M0bfSYAjtx9mFrPNd3zyB2uuT4Jjgiyj4tFIkogXlERE4VVjArcUJJO2iTr19I4/bSBX8q02uuHuZf13LzSIQ==" saltValue="ywZ1/Sy97xaS1xKQBiR59g==" spinCount="100000" sheet="1" selectLockedCells="1"/>
  <mergeCells count="23">
    <mergeCell ref="A11:C11"/>
    <mergeCell ref="A1:P1"/>
    <mergeCell ref="A2:P2"/>
    <mergeCell ref="A3:P3"/>
    <mergeCell ref="A4:P4"/>
    <mergeCell ref="A5:C5"/>
    <mergeCell ref="D5:P5"/>
    <mergeCell ref="A6:C6"/>
    <mergeCell ref="A7:C7"/>
    <mergeCell ref="A8:C8"/>
    <mergeCell ref="A9:C9"/>
    <mergeCell ref="A10:C10"/>
    <mergeCell ref="A12:C12"/>
    <mergeCell ref="A13:C13"/>
    <mergeCell ref="A14:C14"/>
    <mergeCell ref="A15:C15"/>
    <mergeCell ref="A16:J16"/>
    <mergeCell ref="N16:P16"/>
    <mergeCell ref="A17:J17"/>
    <mergeCell ref="L17:M17"/>
    <mergeCell ref="N17:P17"/>
    <mergeCell ref="A18:P18"/>
    <mergeCell ref="L16:M16"/>
  </mergeCells>
  <pageMargins left="0.2" right="0.2" top="0.25" bottom="0.25" header="0.3" footer="0.3"/>
  <pageSetup scale="83"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showGridLines="0" zoomScaleNormal="100" workbookViewId="0">
      <selection activeCell="A6" sqref="A6:B8"/>
    </sheetView>
  </sheetViews>
  <sheetFormatPr defaultRowHeight="14.25" x14ac:dyDescent="0.2"/>
  <cols>
    <col min="1" max="2" width="18.7109375" style="1" customWidth="1"/>
    <col min="3" max="3" width="7.7109375" style="1" customWidth="1"/>
    <col min="4" max="11" width="11.7109375" style="1" customWidth="1"/>
    <col min="12" max="16384" width="9.140625" style="1"/>
  </cols>
  <sheetData>
    <row r="1" spans="1:12" ht="20.100000000000001" customHeight="1" x14ac:dyDescent="0.2">
      <c r="A1" s="61" t="str">
        <f>References!A1</f>
        <v>114-23 DISTRICT 1, DISTRICT 2, DISTRICT 6, DISTRICT 7 AND DISTRICT 8 GENERAL MAINTENANCE CONTRACT 09/19/2022</v>
      </c>
      <c r="B1" s="62"/>
      <c r="C1" s="62"/>
      <c r="D1" s="62"/>
      <c r="E1" s="62"/>
      <c r="F1" s="62"/>
      <c r="G1" s="62"/>
      <c r="H1" s="62"/>
      <c r="I1" s="62"/>
      <c r="J1" s="62"/>
      <c r="K1" s="71"/>
    </row>
    <row r="2" spans="1:12" ht="20.100000000000001" customHeight="1" x14ac:dyDescent="0.2">
      <c r="A2" s="61" t="s">
        <v>92</v>
      </c>
      <c r="B2" s="62"/>
      <c r="C2" s="62"/>
      <c r="D2" s="62"/>
      <c r="E2" s="62"/>
      <c r="F2" s="62"/>
      <c r="G2" s="62"/>
      <c r="H2" s="62"/>
      <c r="I2" s="62"/>
      <c r="J2" s="62"/>
      <c r="K2" s="71"/>
    </row>
    <row r="3" spans="1:12" ht="19.5" customHeight="1" x14ac:dyDescent="0.2">
      <c r="A3" s="113" t="s">
        <v>0</v>
      </c>
      <c r="B3" s="114"/>
      <c r="C3" s="115"/>
      <c r="D3" s="72" t="str">
        <f>References!B3</f>
        <v>(enter vendor name here)</v>
      </c>
      <c r="E3" s="73"/>
      <c r="F3" s="73"/>
      <c r="G3" s="73"/>
      <c r="H3" s="73"/>
      <c r="I3" s="73"/>
      <c r="J3" s="73"/>
      <c r="K3" s="74"/>
    </row>
    <row r="4" spans="1:12" ht="75" customHeight="1" x14ac:dyDescent="0.2">
      <c r="A4" s="116" t="s">
        <v>30</v>
      </c>
      <c r="B4" s="117"/>
      <c r="C4" s="118"/>
      <c r="D4" s="18" t="s">
        <v>84</v>
      </c>
      <c r="E4" s="18" t="s">
        <v>85</v>
      </c>
      <c r="F4" s="18" t="s">
        <v>86</v>
      </c>
      <c r="G4" s="18" t="s">
        <v>87</v>
      </c>
      <c r="H4" s="18" t="s">
        <v>88</v>
      </c>
      <c r="I4" s="18" t="s">
        <v>89</v>
      </c>
      <c r="J4" s="18" t="s">
        <v>90</v>
      </c>
      <c r="K4" s="19" t="s">
        <v>91</v>
      </c>
      <c r="L4" s="2"/>
    </row>
    <row r="5" spans="1:12" s="3" customFormat="1" ht="15" customHeight="1" x14ac:dyDescent="0.2">
      <c r="A5" s="107" t="s">
        <v>31</v>
      </c>
      <c r="B5" s="108"/>
      <c r="C5" s="109"/>
      <c r="D5" s="110" t="s">
        <v>32</v>
      </c>
      <c r="E5" s="111"/>
      <c r="F5" s="111"/>
      <c r="G5" s="111"/>
      <c r="H5" s="111"/>
      <c r="I5" s="111"/>
      <c r="J5" s="111"/>
      <c r="K5" s="112"/>
    </row>
    <row r="6" spans="1:12" ht="15" customHeight="1" x14ac:dyDescent="0.2">
      <c r="A6" s="101" t="s">
        <v>33</v>
      </c>
      <c r="B6" s="102"/>
      <c r="C6" s="32" t="s">
        <v>34</v>
      </c>
      <c r="D6" s="33">
        <v>10</v>
      </c>
      <c r="E6" s="33">
        <v>25</v>
      </c>
      <c r="F6" s="33">
        <v>20</v>
      </c>
      <c r="G6" s="33">
        <v>15</v>
      </c>
      <c r="H6" s="33">
        <v>20</v>
      </c>
      <c r="I6" s="33">
        <v>20</v>
      </c>
      <c r="J6" s="33">
        <v>15</v>
      </c>
      <c r="K6" s="33">
        <v>25</v>
      </c>
    </row>
    <row r="7" spans="1:12" ht="15" customHeight="1" x14ac:dyDescent="0.2">
      <c r="A7" s="103"/>
      <c r="B7" s="104"/>
      <c r="C7" s="32" t="s">
        <v>35</v>
      </c>
      <c r="D7" s="33">
        <v>80</v>
      </c>
      <c r="E7" s="33">
        <v>200</v>
      </c>
      <c r="F7" s="33">
        <v>160</v>
      </c>
      <c r="G7" s="33">
        <v>120</v>
      </c>
      <c r="H7" s="33">
        <v>160</v>
      </c>
      <c r="I7" s="33">
        <v>160</v>
      </c>
      <c r="J7" s="33">
        <v>120</v>
      </c>
      <c r="K7" s="33">
        <v>200</v>
      </c>
    </row>
    <row r="8" spans="1:12" ht="15" customHeight="1" x14ac:dyDescent="0.2">
      <c r="A8" s="105"/>
      <c r="B8" s="106"/>
      <c r="C8" s="32" t="s">
        <v>36</v>
      </c>
      <c r="D8" s="33">
        <v>400</v>
      </c>
      <c r="E8" s="33">
        <v>1000</v>
      </c>
      <c r="F8" s="33">
        <v>800</v>
      </c>
      <c r="G8" s="33">
        <v>600</v>
      </c>
      <c r="H8" s="33">
        <v>800</v>
      </c>
      <c r="I8" s="33">
        <v>800</v>
      </c>
      <c r="J8" s="33">
        <v>600</v>
      </c>
      <c r="K8" s="33">
        <v>1000</v>
      </c>
    </row>
    <row r="9" spans="1:12" ht="15" customHeight="1" x14ac:dyDescent="0.2">
      <c r="A9" s="92"/>
      <c r="B9" s="93"/>
      <c r="C9" s="34" t="s">
        <v>34</v>
      </c>
      <c r="D9" s="14"/>
      <c r="E9" s="14"/>
      <c r="F9" s="14"/>
      <c r="G9" s="14"/>
      <c r="H9" s="14"/>
      <c r="I9" s="14"/>
      <c r="J9" s="14"/>
      <c r="K9" s="17"/>
    </row>
    <row r="10" spans="1:12" ht="15" customHeight="1" x14ac:dyDescent="0.2">
      <c r="A10" s="94"/>
      <c r="B10" s="95"/>
      <c r="C10" s="34" t="s">
        <v>35</v>
      </c>
      <c r="D10" s="14"/>
      <c r="E10" s="14"/>
      <c r="F10" s="14"/>
      <c r="G10" s="14"/>
      <c r="H10" s="14"/>
      <c r="I10" s="14"/>
      <c r="J10" s="14"/>
      <c r="K10" s="17"/>
    </row>
    <row r="11" spans="1:12" ht="15" customHeight="1" x14ac:dyDescent="0.2">
      <c r="A11" s="96"/>
      <c r="B11" s="97"/>
      <c r="C11" s="34" t="s">
        <v>36</v>
      </c>
      <c r="D11" s="14"/>
      <c r="E11" s="14"/>
      <c r="F11" s="14"/>
      <c r="G11" s="14"/>
      <c r="H11" s="14"/>
      <c r="I11" s="14"/>
      <c r="J11" s="14"/>
      <c r="K11" s="17"/>
    </row>
    <row r="12" spans="1:12" ht="15" customHeight="1" x14ac:dyDescent="0.2">
      <c r="A12" s="92"/>
      <c r="B12" s="93"/>
      <c r="C12" s="34" t="s">
        <v>34</v>
      </c>
      <c r="D12" s="14"/>
      <c r="E12" s="14"/>
      <c r="F12" s="14"/>
      <c r="G12" s="14"/>
      <c r="H12" s="14"/>
      <c r="I12" s="14"/>
      <c r="J12" s="14"/>
      <c r="K12" s="17"/>
    </row>
    <row r="13" spans="1:12" ht="15" customHeight="1" x14ac:dyDescent="0.2">
      <c r="A13" s="94"/>
      <c r="B13" s="95"/>
      <c r="C13" s="34" t="s">
        <v>35</v>
      </c>
      <c r="D13" s="14"/>
      <c r="E13" s="14"/>
      <c r="F13" s="14"/>
      <c r="G13" s="14"/>
      <c r="H13" s="14"/>
      <c r="I13" s="14"/>
      <c r="J13" s="14"/>
      <c r="K13" s="17"/>
    </row>
    <row r="14" spans="1:12" ht="15" customHeight="1" x14ac:dyDescent="0.2">
      <c r="A14" s="96"/>
      <c r="B14" s="97"/>
      <c r="C14" s="34" t="s">
        <v>36</v>
      </c>
      <c r="D14" s="14"/>
      <c r="E14" s="14"/>
      <c r="F14" s="14"/>
      <c r="G14" s="14"/>
      <c r="H14" s="14"/>
      <c r="I14" s="14"/>
      <c r="J14" s="14"/>
      <c r="K14" s="17"/>
    </row>
    <row r="15" spans="1:12" ht="15" customHeight="1" x14ac:dyDescent="0.2">
      <c r="A15" s="92"/>
      <c r="B15" s="93"/>
      <c r="C15" s="34" t="s">
        <v>34</v>
      </c>
      <c r="D15" s="14"/>
      <c r="E15" s="14"/>
      <c r="F15" s="14"/>
      <c r="G15" s="14"/>
      <c r="H15" s="14"/>
      <c r="I15" s="14"/>
      <c r="J15" s="14"/>
      <c r="K15" s="17"/>
    </row>
    <row r="16" spans="1:12" ht="15" customHeight="1" x14ac:dyDescent="0.2">
      <c r="A16" s="94"/>
      <c r="B16" s="95"/>
      <c r="C16" s="34" t="s">
        <v>35</v>
      </c>
      <c r="D16" s="14"/>
      <c r="E16" s="14"/>
      <c r="F16" s="14"/>
      <c r="G16" s="14"/>
      <c r="H16" s="14"/>
      <c r="I16" s="14"/>
      <c r="J16" s="14"/>
      <c r="K16" s="17"/>
    </row>
    <row r="17" spans="1:11" ht="15" customHeight="1" x14ac:dyDescent="0.2">
      <c r="A17" s="96"/>
      <c r="B17" s="97"/>
      <c r="C17" s="34" t="s">
        <v>36</v>
      </c>
      <c r="D17" s="14"/>
      <c r="E17" s="14"/>
      <c r="F17" s="14"/>
      <c r="G17" s="14"/>
      <c r="H17" s="14"/>
      <c r="I17" s="14"/>
      <c r="J17" s="14"/>
      <c r="K17" s="17"/>
    </row>
    <row r="18" spans="1:11" ht="15" customHeight="1" x14ac:dyDescent="0.2">
      <c r="A18" s="92"/>
      <c r="B18" s="93"/>
      <c r="C18" s="34" t="s">
        <v>34</v>
      </c>
      <c r="D18" s="14"/>
      <c r="E18" s="14"/>
      <c r="F18" s="14"/>
      <c r="G18" s="14"/>
      <c r="H18" s="14"/>
      <c r="I18" s="14"/>
      <c r="J18" s="14"/>
      <c r="K18" s="17"/>
    </row>
    <row r="19" spans="1:11" ht="15" customHeight="1" x14ac:dyDescent="0.2">
      <c r="A19" s="94"/>
      <c r="B19" s="95"/>
      <c r="C19" s="34" t="s">
        <v>35</v>
      </c>
      <c r="D19" s="14"/>
      <c r="E19" s="14"/>
      <c r="F19" s="14"/>
      <c r="G19" s="14"/>
      <c r="H19" s="14"/>
      <c r="I19" s="14"/>
      <c r="J19" s="14"/>
      <c r="K19" s="17"/>
    </row>
    <row r="20" spans="1:11" ht="15" customHeight="1" x14ac:dyDescent="0.2">
      <c r="A20" s="96"/>
      <c r="B20" s="97"/>
      <c r="C20" s="34" t="s">
        <v>36</v>
      </c>
      <c r="D20" s="14"/>
      <c r="E20" s="14"/>
      <c r="F20" s="14"/>
      <c r="G20" s="14"/>
      <c r="H20" s="14"/>
      <c r="I20" s="14"/>
      <c r="J20" s="14"/>
      <c r="K20" s="17"/>
    </row>
    <row r="21" spans="1:11" ht="15" customHeight="1" x14ac:dyDescent="0.2">
      <c r="A21" s="92"/>
      <c r="B21" s="93"/>
      <c r="C21" s="34" t="s">
        <v>34</v>
      </c>
      <c r="D21" s="14"/>
      <c r="E21" s="14"/>
      <c r="F21" s="14"/>
      <c r="G21" s="14"/>
      <c r="H21" s="14"/>
      <c r="I21" s="14"/>
      <c r="J21" s="14"/>
      <c r="K21" s="17"/>
    </row>
    <row r="22" spans="1:11" ht="15" customHeight="1" x14ac:dyDescent="0.2">
      <c r="A22" s="94"/>
      <c r="B22" s="95"/>
      <c r="C22" s="34" t="s">
        <v>35</v>
      </c>
      <c r="D22" s="14"/>
      <c r="E22" s="14"/>
      <c r="F22" s="14"/>
      <c r="G22" s="14"/>
      <c r="H22" s="14"/>
      <c r="I22" s="14"/>
      <c r="J22" s="14"/>
      <c r="K22" s="17"/>
    </row>
    <row r="23" spans="1:11" ht="15" customHeight="1" x14ac:dyDescent="0.2">
      <c r="A23" s="96"/>
      <c r="B23" s="97"/>
      <c r="C23" s="34" t="s">
        <v>36</v>
      </c>
      <c r="D23" s="14"/>
      <c r="E23" s="14"/>
      <c r="F23" s="14"/>
      <c r="G23" s="14"/>
      <c r="H23" s="14"/>
      <c r="I23" s="14"/>
      <c r="J23" s="14"/>
      <c r="K23" s="17"/>
    </row>
    <row r="24" spans="1:11" ht="15" customHeight="1" x14ac:dyDescent="0.2">
      <c r="A24" s="92"/>
      <c r="B24" s="93"/>
      <c r="C24" s="34" t="s">
        <v>34</v>
      </c>
      <c r="D24" s="14"/>
      <c r="E24" s="14"/>
      <c r="F24" s="14"/>
      <c r="G24" s="14"/>
      <c r="H24" s="14"/>
      <c r="I24" s="14"/>
      <c r="J24" s="14"/>
      <c r="K24" s="17"/>
    </row>
    <row r="25" spans="1:11" ht="15" customHeight="1" x14ac:dyDescent="0.2">
      <c r="A25" s="94"/>
      <c r="B25" s="95"/>
      <c r="C25" s="34" t="s">
        <v>35</v>
      </c>
      <c r="D25" s="14"/>
      <c r="E25" s="14"/>
      <c r="F25" s="14"/>
      <c r="G25" s="14"/>
      <c r="H25" s="14"/>
      <c r="I25" s="14"/>
      <c r="J25" s="14"/>
      <c r="K25" s="17"/>
    </row>
    <row r="26" spans="1:11" ht="15" customHeight="1" x14ac:dyDescent="0.2">
      <c r="A26" s="96"/>
      <c r="B26" s="97"/>
      <c r="C26" s="34" t="s">
        <v>36</v>
      </c>
      <c r="D26" s="14"/>
      <c r="E26" s="14"/>
      <c r="F26" s="14"/>
      <c r="G26" s="14"/>
      <c r="H26" s="14"/>
      <c r="I26" s="14"/>
      <c r="J26" s="14"/>
      <c r="K26" s="17"/>
    </row>
    <row r="27" spans="1:11" ht="15" customHeight="1" x14ac:dyDescent="0.2">
      <c r="A27" s="92"/>
      <c r="B27" s="93"/>
      <c r="C27" s="34" t="s">
        <v>34</v>
      </c>
      <c r="D27" s="14"/>
      <c r="E27" s="14"/>
      <c r="F27" s="14"/>
      <c r="G27" s="14"/>
      <c r="H27" s="14"/>
      <c r="I27" s="14"/>
      <c r="J27" s="14"/>
      <c r="K27" s="17"/>
    </row>
    <row r="28" spans="1:11" ht="15" customHeight="1" x14ac:dyDescent="0.2">
      <c r="A28" s="94"/>
      <c r="B28" s="95"/>
      <c r="C28" s="34" t="s">
        <v>35</v>
      </c>
      <c r="D28" s="14"/>
      <c r="E28" s="14"/>
      <c r="F28" s="14"/>
      <c r="G28" s="14"/>
      <c r="H28" s="14"/>
      <c r="I28" s="14"/>
      <c r="J28" s="14"/>
      <c r="K28" s="17"/>
    </row>
    <row r="29" spans="1:11" ht="15" customHeight="1" x14ac:dyDescent="0.2">
      <c r="A29" s="96"/>
      <c r="B29" s="97"/>
      <c r="C29" s="34" t="s">
        <v>36</v>
      </c>
      <c r="D29" s="14"/>
      <c r="E29" s="14"/>
      <c r="F29" s="14"/>
      <c r="G29" s="14"/>
      <c r="H29" s="14"/>
      <c r="I29" s="14"/>
      <c r="J29" s="14"/>
      <c r="K29" s="17"/>
    </row>
    <row r="30" spans="1:11" ht="15" customHeight="1" x14ac:dyDescent="0.2">
      <c r="A30" s="92"/>
      <c r="B30" s="93"/>
      <c r="C30" s="34" t="s">
        <v>34</v>
      </c>
      <c r="D30" s="14"/>
      <c r="E30" s="14"/>
      <c r="F30" s="14"/>
      <c r="G30" s="14"/>
      <c r="H30" s="14"/>
      <c r="I30" s="14"/>
      <c r="J30" s="14"/>
      <c r="K30" s="17"/>
    </row>
    <row r="31" spans="1:11" ht="15" customHeight="1" x14ac:dyDescent="0.2">
      <c r="A31" s="94"/>
      <c r="B31" s="95"/>
      <c r="C31" s="34" t="s">
        <v>35</v>
      </c>
      <c r="D31" s="14"/>
      <c r="E31" s="14"/>
      <c r="F31" s="14"/>
      <c r="G31" s="14"/>
      <c r="H31" s="14"/>
      <c r="I31" s="14"/>
      <c r="J31" s="14"/>
      <c r="K31" s="17"/>
    </row>
    <row r="32" spans="1:11" ht="15" customHeight="1" x14ac:dyDescent="0.2">
      <c r="A32" s="96"/>
      <c r="B32" s="97"/>
      <c r="C32" s="34" t="s">
        <v>36</v>
      </c>
      <c r="D32" s="14"/>
      <c r="E32" s="14"/>
      <c r="F32" s="14"/>
      <c r="G32" s="14"/>
      <c r="H32" s="14"/>
      <c r="I32" s="14"/>
      <c r="J32" s="14"/>
      <c r="K32" s="17"/>
    </row>
    <row r="33" spans="1:11" ht="15" customHeight="1" x14ac:dyDescent="0.2">
      <c r="A33" s="92"/>
      <c r="B33" s="93"/>
      <c r="C33" s="34" t="s">
        <v>34</v>
      </c>
      <c r="D33" s="14"/>
      <c r="E33" s="14"/>
      <c r="F33" s="14"/>
      <c r="G33" s="14"/>
      <c r="H33" s="14"/>
      <c r="I33" s="14"/>
      <c r="J33" s="14"/>
      <c r="K33" s="17"/>
    </row>
    <row r="34" spans="1:11" ht="15" customHeight="1" x14ac:dyDescent="0.2">
      <c r="A34" s="94"/>
      <c r="B34" s="95"/>
      <c r="C34" s="34" t="s">
        <v>35</v>
      </c>
      <c r="D34" s="14"/>
      <c r="E34" s="14"/>
      <c r="F34" s="14"/>
      <c r="G34" s="14"/>
      <c r="H34" s="14"/>
      <c r="I34" s="14"/>
      <c r="J34" s="14"/>
      <c r="K34" s="17"/>
    </row>
    <row r="35" spans="1:11" ht="15" customHeight="1" x14ac:dyDescent="0.2">
      <c r="A35" s="96"/>
      <c r="B35" s="97"/>
      <c r="C35" s="34" t="s">
        <v>36</v>
      </c>
      <c r="D35" s="14"/>
      <c r="E35" s="14"/>
      <c r="F35" s="14"/>
      <c r="G35" s="14"/>
      <c r="H35" s="14"/>
      <c r="I35" s="14"/>
      <c r="J35" s="14"/>
      <c r="K35" s="17"/>
    </row>
    <row r="36" spans="1:11" ht="15" customHeight="1" x14ac:dyDescent="0.2">
      <c r="A36" s="92"/>
      <c r="B36" s="93"/>
      <c r="C36" s="34" t="s">
        <v>34</v>
      </c>
      <c r="D36" s="14"/>
      <c r="E36" s="14"/>
      <c r="F36" s="14"/>
      <c r="G36" s="14"/>
      <c r="H36" s="14"/>
      <c r="I36" s="14"/>
      <c r="J36" s="14"/>
      <c r="K36" s="17"/>
    </row>
    <row r="37" spans="1:11" ht="15" customHeight="1" x14ac:dyDescent="0.2">
      <c r="A37" s="94"/>
      <c r="B37" s="95"/>
      <c r="C37" s="34" t="s">
        <v>35</v>
      </c>
      <c r="D37" s="14"/>
      <c r="E37" s="14"/>
      <c r="F37" s="14"/>
      <c r="G37" s="14"/>
      <c r="H37" s="14"/>
      <c r="I37" s="14"/>
      <c r="J37" s="14"/>
      <c r="K37" s="17"/>
    </row>
    <row r="38" spans="1:11" ht="15" customHeight="1" x14ac:dyDescent="0.2">
      <c r="A38" s="96"/>
      <c r="B38" s="97"/>
      <c r="C38" s="34" t="s">
        <v>36</v>
      </c>
      <c r="D38" s="14"/>
      <c r="E38" s="14"/>
      <c r="F38" s="14"/>
      <c r="G38" s="14"/>
      <c r="H38" s="14"/>
      <c r="I38" s="14"/>
      <c r="J38" s="14"/>
      <c r="K38" s="17"/>
    </row>
    <row r="39" spans="1:11" ht="15" customHeight="1" x14ac:dyDescent="0.2">
      <c r="A39" s="92"/>
      <c r="B39" s="93"/>
      <c r="C39" s="34" t="s">
        <v>34</v>
      </c>
      <c r="D39" s="14"/>
      <c r="E39" s="14"/>
      <c r="F39" s="14"/>
      <c r="G39" s="14"/>
      <c r="H39" s="14"/>
      <c r="I39" s="14"/>
      <c r="J39" s="14"/>
      <c r="K39" s="17"/>
    </row>
    <row r="40" spans="1:11" ht="15" customHeight="1" x14ac:dyDescent="0.2">
      <c r="A40" s="94"/>
      <c r="B40" s="95"/>
      <c r="C40" s="34" t="s">
        <v>35</v>
      </c>
      <c r="D40" s="14"/>
      <c r="E40" s="14"/>
      <c r="F40" s="14"/>
      <c r="G40" s="14"/>
      <c r="H40" s="14"/>
      <c r="I40" s="14"/>
      <c r="J40" s="14"/>
      <c r="K40" s="17"/>
    </row>
    <row r="41" spans="1:11" ht="15" customHeight="1" x14ac:dyDescent="0.2">
      <c r="A41" s="96"/>
      <c r="B41" s="97"/>
      <c r="C41" s="34" t="s">
        <v>36</v>
      </c>
      <c r="D41" s="14"/>
      <c r="E41" s="14"/>
      <c r="F41" s="14"/>
      <c r="G41" s="14"/>
      <c r="H41" s="14"/>
      <c r="I41" s="14"/>
      <c r="J41" s="14"/>
      <c r="K41" s="17"/>
    </row>
    <row r="42" spans="1:11" ht="15" customHeight="1" x14ac:dyDescent="0.2">
      <c r="A42" s="92"/>
      <c r="B42" s="93"/>
      <c r="C42" s="34" t="s">
        <v>34</v>
      </c>
      <c r="D42" s="14"/>
      <c r="E42" s="14"/>
      <c r="F42" s="14"/>
      <c r="G42" s="14"/>
      <c r="H42" s="14"/>
      <c r="I42" s="14"/>
      <c r="J42" s="14"/>
      <c r="K42" s="17"/>
    </row>
    <row r="43" spans="1:11" ht="15" customHeight="1" x14ac:dyDescent="0.2">
      <c r="A43" s="94"/>
      <c r="B43" s="95"/>
      <c r="C43" s="34" t="s">
        <v>35</v>
      </c>
      <c r="D43" s="14"/>
      <c r="E43" s="14"/>
      <c r="F43" s="14"/>
      <c r="G43" s="14"/>
      <c r="H43" s="14"/>
      <c r="I43" s="14"/>
      <c r="J43" s="14"/>
      <c r="K43" s="17"/>
    </row>
    <row r="44" spans="1:11" ht="15" customHeight="1" x14ac:dyDescent="0.2">
      <c r="A44" s="96"/>
      <c r="B44" s="97"/>
      <c r="C44" s="34" t="s">
        <v>36</v>
      </c>
      <c r="D44" s="14"/>
      <c r="E44" s="14"/>
      <c r="F44" s="14"/>
      <c r="G44" s="14"/>
      <c r="H44" s="14"/>
      <c r="I44" s="14"/>
      <c r="J44" s="14"/>
      <c r="K44" s="17"/>
    </row>
    <row r="45" spans="1:11" ht="15" customHeight="1" x14ac:dyDescent="0.2">
      <c r="A45" s="92"/>
      <c r="B45" s="93"/>
      <c r="C45" s="34" t="s">
        <v>34</v>
      </c>
      <c r="D45" s="14"/>
      <c r="E45" s="14"/>
      <c r="F45" s="14"/>
      <c r="G45" s="14"/>
      <c r="H45" s="14"/>
      <c r="I45" s="14"/>
      <c r="J45" s="14"/>
      <c r="K45" s="17"/>
    </row>
    <row r="46" spans="1:11" ht="15" customHeight="1" x14ac:dyDescent="0.2">
      <c r="A46" s="94"/>
      <c r="B46" s="95"/>
      <c r="C46" s="34" t="s">
        <v>35</v>
      </c>
      <c r="D46" s="14"/>
      <c r="E46" s="14"/>
      <c r="F46" s="14"/>
      <c r="G46" s="14"/>
      <c r="H46" s="14"/>
      <c r="I46" s="14"/>
      <c r="J46" s="14"/>
      <c r="K46" s="17"/>
    </row>
    <row r="47" spans="1:11" ht="15" customHeight="1" x14ac:dyDescent="0.2">
      <c r="A47" s="96"/>
      <c r="B47" s="97"/>
      <c r="C47" s="34" t="s">
        <v>36</v>
      </c>
      <c r="D47" s="14"/>
      <c r="E47" s="14"/>
      <c r="F47" s="14"/>
      <c r="G47" s="14"/>
      <c r="H47" s="14"/>
      <c r="I47" s="14"/>
      <c r="J47" s="14"/>
      <c r="K47" s="17"/>
    </row>
    <row r="48" spans="1:11" ht="15" customHeight="1" x14ac:dyDescent="0.2">
      <c r="A48" s="92"/>
      <c r="B48" s="93"/>
      <c r="C48" s="34" t="s">
        <v>34</v>
      </c>
      <c r="D48" s="14"/>
      <c r="E48" s="14"/>
      <c r="F48" s="14"/>
      <c r="G48" s="14"/>
      <c r="H48" s="14"/>
      <c r="I48" s="14"/>
      <c r="J48" s="14"/>
      <c r="K48" s="17"/>
    </row>
    <row r="49" spans="1:11" ht="15" customHeight="1" x14ac:dyDescent="0.2">
      <c r="A49" s="94"/>
      <c r="B49" s="95"/>
      <c r="C49" s="34" t="s">
        <v>35</v>
      </c>
      <c r="D49" s="14"/>
      <c r="E49" s="14"/>
      <c r="F49" s="14"/>
      <c r="G49" s="14"/>
      <c r="H49" s="14"/>
      <c r="I49" s="14"/>
      <c r="J49" s="14"/>
      <c r="K49" s="17"/>
    </row>
    <row r="50" spans="1:11" ht="15" customHeight="1" x14ac:dyDescent="0.2">
      <c r="A50" s="96"/>
      <c r="B50" s="97"/>
      <c r="C50" s="34" t="s">
        <v>36</v>
      </c>
      <c r="D50" s="14"/>
      <c r="E50" s="14"/>
      <c r="F50" s="14"/>
      <c r="G50" s="14"/>
      <c r="H50" s="14"/>
      <c r="I50" s="14"/>
      <c r="J50" s="14"/>
      <c r="K50" s="17"/>
    </row>
    <row r="51" spans="1:11" ht="15" customHeight="1" x14ac:dyDescent="0.2">
      <c r="A51" s="92"/>
      <c r="B51" s="93"/>
      <c r="C51" s="34" t="s">
        <v>34</v>
      </c>
      <c r="D51" s="14"/>
      <c r="E51" s="14"/>
      <c r="F51" s="14"/>
      <c r="G51" s="14"/>
      <c r="H51" s="14"/>
      <c r="I51" s="14"/>
      <c r="J51" s="14"/>
      <c r="K51" s="17"/>
    </row>
    <row r="52" spans="1:11" ht="15" customHeight="1" x14ac:dyDescent="0.2">
      <c r="A52" s="94"/>
      <c r="B52" s="95"/>
      <c r="C52" s="34" t="s">
        <v>35</v>
      </c>
      <c r="D52" s="14"/>
      <c r="E52" s="14"/>
      <c r="F52" s="14"/>
      <c r="G52" s="14"/>
      <c r="H52" s="14"/>
      <c r="I52" s="14"/>
      <c r="J52" s="14"/>
      <c r="K52" s="17"/>
    </row>
    <row r="53" spans="1:11" ht="15" customHeight="1" x14ac:dyDescent="0.2">
      <c r="A53" s="96"/>
      <c r="B53" s="97"/>
      <c r="C53" s="34" t="s">
        <v>36</v>
      </c>
      <c r="D53" s="14"/>
      <c r="E53" s="14"/>
      <c r="F53" s="14"/>
      <c r="G53" s="14"/>
      <c r="H53" s="14"/>
      <c r="I53" s="14"/>
      <c r="J53" s="14"/>
      <c r="K53" s="17"/>
    </row>
    <row r="54" spans="1:11" ht="15" customHeight="1" x14ac:dyDescent="0.2">
      <c r="A54" s="98"/>
      <c r="B54" s="99"/>
      <c r="C54" s="99"/>
      <c r="D54" s="99"/>
      <c r="E54" s="99"/>
      <c r="F54" s="99"/>
      <c r="G54" s="99"/>
      <c r="H54" s="99"/>
      <c r="I54" s="99"/>
      <c r="J54" s="99"/>
      <c r="K54" s="100"/>
    </row>
  </sheetData>
  <sheetProtection algorithmName="SHA-512" hashValue="b5waq3BZ7zkMriJWpz1PeIZDYCdFK/c5reez2sMhXawyzP+ap9kvwpOIp0r4LovbDOZ+sN8s6wvzqFK6rLaRpw==" saltValue="VmXFrFVe1EKQiJMF9zh92g==" spinCount="100000" sheet="1" selectLockedCells="1"/>
  <mergeCells count="24">
    <mergeCell ref="A5:C5"/>
    <mergeCell ref="D5:K5"/>
    <mergeCell ref="A1:K1"/>
    <mergeCell ref="A2:K2"/>
    <mergeCell ref="A3:C3"/>
    <mergeCell ref="D3:K3"/>
    <mergeCell ref="A4:C4"/>
    <mergeCell ref="A39:B41"/>
    <mergeCell ref="A6:B8"/>
    <mergeCell ref="A9:B11"/>
    <mergeCell ref="A12:B14"/>
    <mergeCell ref="A15:B17"/>
    <mergeCell ref="A18:B20"/>
    <mergeCell ref="A21:B23"/>
    <mergeCell ref="A24:B26"/>
    <mergeCell ref="A27:B29"/>
    <mergeCell ref="A30:B32"/>
    <mergeCell ref="A33:B35"/>
    <mergeCell ref="A36:B38"/>
    <mergeCell ref="A42:B44"/>
    <mergeCell ref="A45:B47"/>
    <mergeCell ref="A48:B50"/>
    <mergeCell ref="A51:B53"/>
    <mergeCell ref="A54:K54"/>
  </mergeCells>
  <pageMargins left="0.2" right="0.2" top="0.25" bottom="0.25" header="0.3" footer="0.3"/>
  <pageSetup scale="9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8"/>
  <sheetViews>
    <sheetView showGridLines="0" zoomScaleNormal="100" workbookViewId="0">
      <selection activeCell="D8" sqref="D8"/>
    </sheetView>
  </sheetViews>
  <sheetFormatPr defaultRowHeight="14.25" x14ac:dyDescent="0.2"/>
  <cols>
    <col min="1" max="3" width="6.7109375" style="1" customWidth="1"/>
    <col min="4" max="16" width="8.7109375" style="1" customWidth="1"/>
    <col min="17" max="16384" width="9.140625" style="1"/>
  </cols>
  <sheetData>
    <row r="1" spans="1:17" ht="20.100000000000001" customHeight="1" x14ac:dyDescent="0.2">
      <c r="A1" s="87" t="str">
        <f>References!A1</f>
        <v>114-23 DISTRICT 1, DISTRICT 2, DISTRICT 6, DISTRICT 7 AND DISTRICT 8 GENERAL MAINTENANCE CONTRACT 09/19/2022</v>
      </c>
      <c r="B1" s="87"/>
      <c r="C1" s="87"/>
      <c r="D1" s="87"/>
      <c r="E1" s="87"/>
      <c r="F1" s="87"/>
      <c r="G1" s="87"/>
      <c r="H1" s="87"/>
      <c r="I1" s="87"/>
      <c r="J1" s="87"/>
      <c r="K1" s="87"/>
      <c r="L1" s="87"/>
      <c r="M1" s="87"/>
      <c r="N1" s="87"/>
      <c r="O1" s="87"/>
      <c r="P1" s="87"/>
    </row>
    <row r="2" spans="1:17" ht="20.100000000000001" customHeight="1" x14ac:dyDescent="0.2">
      <c r="A2" s="87" t="s">
        <v>112</v>
      </c>
      <c r="B2" s="87"/>
      <c r="C2" s="87"/>
      <c r="D2" s="87"/>
      <c r="E2" s="87"/>
      <c r="F2" s="87"/>
      <c r="G2" s="87"/>
      <c r="H2" s="87"/>
      <c r="I2" s="87"/>
      <c r="J2" s="87"/>
      <c r="K2" s="87"/>
      <c r="L2" s="87"/>
      <c r="M2" s="87"/>
      <c r="N2" s="87"/>
      <c r="O2" s="87"/>
      <c r="P2" s="87"/>
    </row>
    <row r="3" spans="1:17" ht="20.100000000000001" customHeight="1" x14ac:dyDescent="0.2">
      <c r="A3" s="87" t="s">
        <v>28</v>
      </c>
      <c r="B3" s="87"/>
      <c r="C3" s="87"/>
      <c r="D3" s="87"/>
      <c r="E3" s="87"/>
      <c r="F3" s="87"/>
      <c r="G3" s="87"/>
      <c r="H3" s="87"/>
      <c r="I3" s="87"/>
      <c r="J3" s="87"/>
      <c r="K3" s="87"/>
      <c r="L3" s="87"/>
      <c r="M3" s="87"/>
      <c r="N3" s="87"/>
      <c r="O3" s="87"/>
      <c r="P3" s="87"/>
    </row>
    <row r="4" spans="1:17" ht="20.100000000000001" customHeight="1" x14ac:dyDescent="0.2">
      <c r="A4" s="87" t="s">
        <v>29</v>
      </c>
      <c r="B4" s="87"/>
      <c r="C4" s="87"/>
      <c r="D4" s="87"/>
      <c r="E4" s="87"/>
      <c r="F4" s="87"/>
      <c r="G4" s="87"/>
      <c r="H4" s="87"/>
      <c r="I4" s="87"/>
      <c r="J4" s="87"/>
      <c r="K4" s="87"/>
      <c r="L4" s="87"/>
      <c r="M4" s="87"/>
      <c r="N4" s="87"/>
      <c r="O4" s="87"/>
      <c r="P4" s="87"/>
    </row>
    <row r="5" spans="1:17" ht="19.5" customHeight="1" x14ac:dyDescent="0.2">
      <c r="A5" s="88" t="s">
        <v>0</v>
      </c>
      <c r="B5" s="88"/>
      <c r="C5" s="88"/>
      <c r="D5" s="89" t="str">
        <f>References!B3</f>
        <v>(enter vendor name here)</v>
      </c>
      <c r="E5" s="89"/>
      <c r="F5" s="89"/>
      <c r="G5" s="89"/>
      <c r="H5" s="89"/>
      <c r="I5" s="89"/>
      <c r="J5" s="89"/>
      <c r="K5" s="89"/>
      <c r="L5" s="89"/>
      <c r="M5" s="89"/>
      <c r="N5" s="89"/>
      <c r="O5" s="89"/>
      <c r="P5" s="89"/>
    </row>
    <row r="6" spans="1:17" ht="84" customHeight="1" x14ac:dyDescent="0.2">
      <c r="A6" s="90" t="s">
        <v>17</v>
      </c>
      <c r="B6" s="90"/>
      <c r="C6" s="90"/>
      <c r="D6" s="20" t="s">
        <v>18</v>
      </c>
      <c r="E6" s="20" t="s">
        <v>19</v>
      </c>
      <c r="F6" s="20" t="s">
        <v>7</v>
      </c>
      <c r="G6" s="20" t="s">
        <v>9</v>
      </c>
      <c r="H6" s="20" t="s">
        <v>10</v>
      </c>
      <c r="I6" s="20" t="s">
        <v>8</v>
      </c>
      <c r="J6" s="20" t="s">
        <v>13</v>
      </c>
      <c r="K6" s="20" t="s">
        <v>14</v>
      </c>
      <c r="L6" s="20" t="s">
        <v>15</v>
      </c>
      <c r="M6" s="20" t="s">
        <v>16</v>
      </c>
      <c r="N6" s="20" t="s">
        <v>20</v>
      </c>
      <c r="O6" s="20" t="s">
        <v>12</v>
      </c>
      <c r="P6" s="20" t="s">
        <v>11</v>
      </c>
      <c r="Q6" s="2"/>
    </row>
    <row r="7" spans="1:17" s="3" customFormat="1" ht="15" customHeight="1" x14ac:dyDescent="0.2">
      <c r="A7" s="91" t="s">
        <v>21</v>
      </c>
      <c r="B7" s="91"/>
      <c r="C7" s="91"/>
      <c r="D7" s="21">
        <v>1</v>
      </c>
      <c r="E7" s="21">
        <v>2</v>
      </c>
      <c r="F7" s="21">
        <v>3</v>
      </c>
      <c r="G7" s="21">
        <v>4</v>
      </c>
      <c r="H7" s="21">
        <v>5</v>
      </c>
      <c r="I7" s="21">
        <v>6</v>
      </c>
      <c r="J7" s="21">
        <v>7</v>
      </c>
      <c r="K7" s="21">
        <v>8</v>
      </c>
      <c r="L7" s="21">
        <v>9</v>
      </c>
      <c r="M7" s="21">
        <v>10</v>
      </c>
      <c r="N7" s="21">
        <v>11</v>
      </c>
      <c r="O7" s="21">
        <v>12</v>
      </c>
      <c r="P7" s="21">
        <v>13</v>
      </c>
    </row>
    <row r="8" spans="1:17" ht="24.95" customHeight="1" x14ac:dyDescent="0.2">
      <c r="A8" s="85" t="s">
        <v>59</v>
      </c>
      <c r="B8" s="85"/>
      <c r="C8" s="85"/>
      <c r="D8" s="14"/>
      <c r="E8" s="14"/>
      <c r="F8" s="14"/>
      <c r="G8" s="14"/>
      <c r="H8" s="14"/>
      <c r="I8" s="14"/>
      <c r="J8" s="14"/>
      <c r="K8" s="14"/>
      <c r="L8" s="14"/>
      <c r="M8" s="14"/>
      <c r="N8" s="14"/>
      <c r="O8" s="14"/>
      <c r="P8" s="14"/>
    </row>
    <row r="9" spans="1:17" ht="24.95" customHeight="1" x14ac:dyDescent="0.2">
      <c r="A9" s="85" t="s">
        <v>60</v>
      </c>
      <c r="B9" s="85"/>
      <c r="C9" s="85"/>
      <c r="D9" s="14"/>
      <c r="E9" s="14"/>
      <c r="F9" s="14"/>
      <c r="G9" s="14"/>
      <c r="H9" s="14"/>
      <c r="I9" s="14"/>
      <c r="J9" s="14"/>
      <c r="K9" s="14"/>
      <c r="L9" s="14"/>
      <c r="M9" s="14"/>
      <c r="N9" s="14"/>
      <c r="O9" s="14"/>
      <c r="P9" s="14"/>
    </row>
    <row r="10" spans="1:17" ht="24.95" customHeight="1" x14ac:dyDescent="0.2">
      <c r="A10" s="85" t="s">
        <v>61</v>
      </c>
      <c r="B10" s="85"/>
      <c r="C10" s="85"/>
      <c r="D10" s="14"/>
      <c r="E10" s="14"/>
      <c r="F10" s="14"/>
      <c r="G10" s="14"/>
      <c r="H10" s="14"/>
      <c r="I10" s="14"/>
      <c r="J10" s="14"/>
      <c r="K10" s="14"/>
      <c r="L10" s="14"/>
      <c r="M10" s="14"/>
      <c r="N10" s="14"/>
      <c r="O10" s="14"/>
      <c r="P10" s="14"/>
    </row>
    <row r="11" spans="1:17" ht="24.95" customHeight="1" x14ac:dyDescent="0.2">
      <c r="A11" s="85" t="s">
        <v>62</v>
      </c>
      <c r="B11" s="85"/>
      <c r="C11" s="85"/>
      <c r="D11" s="14"/>
      <c r="E11" s="14"/>
      <c r="F11" s="14"/>
      <c r="G11" s="14"/>
      <c r="H11" s="14"/>
      <c r="I11" s="14"/>
      <c r="J11" s="14"/>
      <c r="K11" s="14"/>
      <c r="L11" s="14"/>
      <c r="M11" s="14"/>
      <c r="N11" s="14"/>
      <c r="O11" s="14"/>
      <c r="P11" s="14"/>
    </row>
    <row r="12" spans="1:17" ht="24.95" customHeight="1" x14ac:dyDescent="0.2">
      <c r="A12" s="85" t="s">
        <v>63</v>
      </c>
      <c r="B12" s="85"/>
      <c r="C12" s="85"/>
      <c r="D12" s="14"/>
      <c r="E12" s="14"/>
      <c r="F12" s="14"/>
      <c r="G12" s="14"/>
      <c r="H12" s="14"/>
      <c r="I12" s="14"/>
      <c r="J12" s="14"/>
      <c r="K12" s="14"/>
      <c r="L12" s="14"/>
      <c r="M12" s="14"/>
      <c r="N12" s="14"/>
      <c r="O12" s="14"/>
      <c r="P12" s="14"/>
    </row>
    <row r="13" spans="1:17" ht="24.95" customHeight="1" x14ac:dyDescent="0.2">
      <c r="A13" s="85" t="s">
        <v>64</v>
      </c>
      <c r="B13" s="85"/>
      <c r="C13" s="85"/>
      <c r="D13" s="14"/>
      <c r="E13" s="14"/>
      <c r="F13" s="14"/>
      <c r="G13" s="14"/>
      <c r="H13" s="14"/>
      <c r="I13" s="14"/>
      <c r="J13" s="14"/>
      <c r="K13" s="14"/>
      <c r="L13" s="14"/>
      <c r="M13" s="14"/>
      <c r="N13" s="14"/>
      <c r="O13" s="14"/>
      <c r="P13" s="14"/>
    </row>
    <row r="14" spans="1:17" ht="24.95" customHeight="1" x14ac:dyDescent="0.2">
      <c r="A14" s="85" t="s">
        <v>65</v>
      </c>
      <c r="B14" s="85"/>
      <c r="C14" s="85"/>
      <c r="D14" s="14"/>
      <c r="E14" s="14"/>
      <c r="F14" s="14"/>
      <c r="G14" s="14"/>
      <c r="H14" s="14"/>
      <c r="I14" s="14"/>
      <c r="J14" s="14"/>
      <c r="K14" s="14"/>
      <c r="L14" s="14"/>
      <c r="M14" s="14"/>
      <c r="N14" s="14"/>
      <c r="O14" s="14"/>
      <c r="P14" s="14"/>
    </row>
    <row r="15" spans="1:17" ht="24.95" customHeight="1" x14ac:dyDescent="0.2">
      <c r="A15" s="85" t="s">
        <v>66</v>
      </c>
      <c r="B15" s="85"/>
      <c r="C15" s="85"/>
      <c r="D15" s="14"/>
      <c r="E15" s="14"/>
      <c r="F15" s="14"/>
      <c r="G15" s="14"/>
      <c r="H15" s="14"/>
      <c r="I15" s="14"/>
      <c r="J15" s="14"/>
      <c r="K15" s="14"/>
      <c r="L15" s="14"/>
      <c r="M15" s="14"/>
      <c r="N15" s="14"/>
      <c r="O15" s="14"/>
      <c r="P15" s="14"/>
    </row>
    <row r="16" spans="1:17" ht="45" customHeight="1" x14ac:dyDescent="0.2">
      <c r="A16" s="79" t="s">
        <v>41</v>
      </c>
      <c r="B16" s="80"/>
      <c r="C16" s="80"/>
      <c r="D16" s="80"/>
      <c r="E16" s="80"/>
      <c r="F16" s="80"/>
      <c r="G16" s="80"/>
      <c r="H16" s="80"/>
      <c r="I16" s="80"/>
      <c r="J16" s="86"/>
      <c r="K16" s="15" t="s">
        <v>38</v>
      </c>
      <c r="L16" s="83" t="s">
        <v>40</v>
      </c>
      <c r="M16" s="84"/>
      <c r="N16" s="78"/>
      <c r="O16" s="78"/>
      <c r="P16" s="78"/>
    </row>
    <row r="17" spans="1:16" s="4" customFormat="1" ht="45" customHeight="1" x14ac:dyDescent="0.2">
      <c r="A17" s="79" t="s">
        <v>22</v>
      </c>
      <c r="B17" s="80"/>
      <c r="C17" s="80"/>
      <c r="D17" s="80"/>
      <c r="E17" s="80"/>
      <c r="F17" s="80"/>
      <c r="G17" s="80"/>
      <c r="H17" s="80"/>
      <c r="I17" s="80"/>
      <c r="J17" s="80"/>
      <c r="K17" s="16" t="s">
        <v>39</v>
      </c>
      <c r="L17" s="81" t="s">
        <v>23</v>
      </c>
      <c r="M17" s="81"/>
      <c r="N17" s="78"/>
      <c r="O17" s="78"/>
      <c r="P17" s="78"/>
    </row>
    <row r="18" spans="1:16" ht="15" customHeight="1" x14ac:dyDescent="0.2">
      <c r="A18" s="82"/>
      <c r="B18" s="82"/>
      <c r="C18" s="82"/>
      <c r="D18" s="82"/>
      <c r="E18" s="82"/>
      <c r="F18" s="82"/>
      <c r="G18" s="82"/>
      <c r="H18" s="82"/>
      <c r="I18" s="82"/>
      <c r="J18" s="82"/>
      <c r="K18" s="82"/>
      <c r="L18" s="82"/>
      <c r="M18" s="82"/>
      <c r="N18" s="82"/>
      <c r="O18" s="82"/>
      <c r="P18" s="82"/>
    </row>
  </sheetData>
  <sheetProtection algorithmName="SHA-512" hashValue="r+CK//oZWz7QMqFna8vJHEb2Zx3SxQaHVNtep1y4THJfSU9a5BDVz0pREGK/N7SPBtW82MJJ70/0Iu/2zxhyvg==" saltValue="00tCd9moKwqg9YqVqDSoeA==" spinCount="100000" sheet="1" selectLockedCells="1"/>
  <mergeCells count="23">
    <mergeCell ref="A11:C11"/>
    <mergeCell ref="A1:P1"/>
    <mergeCell ref="A2:P2"/>
    <mergeCell ref="A3:P3"/>
    <mergeCell ref="A4:P4"/>
    <mergeCell ref="A5:C5"/>
    <mergeCell ref="D5:P5"/>
    <mergeCell ref="A6:C6"/>
    <mergeCell ref="A7:C7"/>
    <mergeCell ref="A8:C8"/>
    <mergeCell ref="A9:C9"/>
    <mergeCell ref="A10:C10"/>
    <mergeCell ref="A12:C12"/>
    <mergeCell ref="A13:C13"/>
    <mergeCell ref="A14:C14"/>
    <mergeCell ref="A15:C15"/>
    <mergeCell ref="A16:J16"/>
    <mergeCell ref="N16:P16"/>
    <mergeCell ref="A17:J17"/>
    <mergeCell ref="L17:M17"/>
    <mergeCell ref="N17:P17"/>
    <mergeCell ref="A18:P18"/>
    <mergeCell ref="L16:M16"/>
  </mergeCells>
  <pageMargins left="0.2" right="0.2" top="0.25" bottom="0.25" header="0.3" footer="0.3"/>
  <pageSetup scale="83"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4"/>
  <sheetViews>
    <sheetView showGridLines="0" zoomScaleNormal="100" workbookViewId="0">
      <selection activeCell="A6" sqref="A6:B8"/>
    </sheetView>
  </sheetViews>
  <sheetFormatPr defaultRowHeight="14.25" x14ac:dyDescent="0.2"/>
  <cols>
    <col min="1" max="2" width="18.7109375" style="1" customWidth="1"/>
    <col min="3" max="3" width="7.7109375" style="1" customWidth="1"/>
    <col min="4" max="11" width="11.7109375" style="1" customWidth="1"/>
    <col min="12" max="16384" width="9.140625" style="1"/>
  </cols>
  <sheetData>
    <row r="1" spans="1:12" ht="20.100000000000001" customHeight="1" x14ac:dyDescent="0.2">
      <c r="A1" s="61" t="str">
        <f>References!A1</f>
        <v>114-23 DISTRICT 1, DISTRICT 2, DISTRICT 6, DISTRICT 7 AND DISTRICT 8 GENERAL MAINTENANCE CONTRACT 09/19/2022</v>
      </c>
      <c r="B1" s="62"/>
      <c r="C1" s="62"/>
      <c r="D1" s="62"/>
      <c r="E1" s="62"/>
      <c r="F1" s="62"/>
      <c r="G1" s="62"/>
      <c r="H1" s="62"/>
      <c r="I1" s="62"/>
      <c r="J1" s="62"/>
      <c r="K1" s="71"/>
    </row>
    <row r="2" spans="1:12" ht="20.100000000000001" customHeight="1" x14ac:dyDescent="0.2">
      <c r="A2" s="61" t="s">
        <v>37</v>
      </c>
      <c r="B2" s="62"/>
      <c r="C2" s="62"/>
      <c r="D2" s="62"/>
      <c r="E2" s="62"/>
      <c r="F2" s="62"/>
      <c r="G2" s="62"/>
      <c r="H2" s="62"/>
      <c r="I2" s="62"/>
      <c r="J2" s="62"/>
      <c r="K2" s="71"/>
    </row>
    <row r="3" spans="1:12" ht="19.5" customHeight="1" x14ac:dyDescent="0.2">
      <c r="A3" s="113" t="s">
        <v>0</v>
      </c>
      <c r="B3" s="114"/>
      <c r="C3" s="115"/>
      <c r="D3" s="72" t="str">
        <f>References!B3</f>
        <v>(enter vendor name here)</v>
      </c>
      <c r="E3" s="73"/>
      <c r="F3" s="73"/>
      <c r="G3" s="73"/>
      <c r="H3" s="73"/>
      <c r="I3" s="73"/>
      <c r="J3" s="73"/>
      <c r="K3" s="74"/>
    </row>
    <row r="4" spans="1:12" ht="75" customHeight="1" x14ac:dyDescent="0.2">
      <c r="A4" s="116" t="s">
        <v>30</v>
      </c>
      <c r="B4" s="117"/>
      <c r="C4" s="118"/>
      <c r="D4" s="18" t="s">
        <v>68</v>
      </c>
      <c r="E4" s="18" t="s">
        <v>69</v>
      </c>
      <c r="F4" s="18" t="s">
        <v>70</v>
      </c>
      <c r="G4" s="18" t="s">
        <v>71</v>
      </c>
      <c r="H4" s="18" t="s">
        <v>72</v>
      </c>
      <c r="I4" s="18" t="s">
        <v>73</v>
      </c>
      <c r="J4" s="18" t="s">
        <v>74</v>
      </c>
      <c r="K4" s="19" t="s">
        <v>75</v>
      </c>
      <c r="L4" s="2"/>
    </row>
    <row r="5" spans="1:12" s="3" customFormat="1" ht="15" customHeight="1" x14ac:dyDescent="0.2">
      <c r="A5" s="107" t="s">
        <v>31</v>
      </c>
      <c r="B5" s="108"/>
      <c r="C5" s="109"/>
      <c r="D5" s="110" t="s">
        <v>32</v>
      </c>
      <c r="E5" s="111"/>
      <c r="F5" s="111"/>
      <c r="G5" s="111"/>
      <c r="H5" s="111"/>
      <c r="I5" s="111"/>
      <c r="J5" s="111"/>
      <c r="K5" s="112"/>
    </row>
    <row r="6" spans="1:12" ht="15" customHeight="1" x14ac:dyDescent="0.2">
      <c r="A6" s="101" t="s">
        <v>33</v>
      </c>
      <c r="B6" s="102"/>
      <c r="C6" s="32" t="s">
        <v>34</v>
      </c>
      <c r="D6" s="33">
        <v>10</v>
      </c>
      <c r="E6" s="33">
        <v>25</v>
      </c>
      <c r="F6" s="33">
        <v>20</v>
      </c>
      <c r="G6" s="33">
        <v>15</v>
      </c>
      <c r="H6" s="33">
        <v>20</v>
      </c>
      <c r="I6" s="33">
        <v>20</v>
      </c>
      <c r="J6" s="33">
        <v>15</v>
      </c>
      <c r="K6" s="33">
        <v>25</v>
      </c>
    </row>
    <row r="7" spans="1:12" ht="15" customHeight="1" x14ac:dyDescent="0.2">
      <c r="A7" s="103"/>
      <c r="B7" s="104"/>
      <c r="C7" s="32" t="s">
        <v>35</v>
      </c>
      <c r="D7" s="33">
        <v>80</v>
      </c>
      <c r="E7" s="33">
        <v>200</v>
      </c>
      <c r="F7" s="33">
        <v>160</v>
      </c>
      <c r="G7" s="33">
        <v>120</v>
      </c>
      <c r="H7" s="33">
        <v>160</v>
      </c>
      <c r="I7" s="33">
        <v>160</v>
      </c>
      <c r="J7" s="33">
        <v>120</v>
      </c>
      <c r="K7" s="33">
        <v>200</v>
      </c>
    </row>
    <row r="8" spans="1:12" ht="15" customHeight="1" x14ac:dyDescent="0.2">
      <c r="A8" s="105"/>
      <c r="B8" s="106"/>
      <c r="C8" s="32" t="s">
        <v>36</v>
      </c>
      <c r="D8" s="33">
        <v>400</v>
      </c>
      <c r="E8" s="33">
        <v>1000</v>
      </c>
      <c r="F8" s="33">
        <v>800</v>
      </c>
      <c r="G8" s="33">
        <v>600</v>
      </c>
      <c r="H8" s="33">
        <v>800</v>
      </c>
      <c r="I8" s="33">
        <v>800</v>
      </c>
      <c r="J8" s="33">
        <v>600</v>
      </c>
      <c r="K8" s="33">
        <v>1000</v>
      </c>
    </row>
    <row r="9" spans="1:12" ht="15" customHeight="1" x14ac:dyDescent="0.2">
      <c r="A9" s="92"/>
      <c r="B9" s="93"/>
      <c r="C9" s="34" t="s">
        <v>34</v>
      </c>
      <c r="D9" s="14"/>
      <c r="E9" s="14"/>
      <c r="F9" s="14"/>
      <c r="G9" s="14"/>
      <c r="H9" s="14"/>
      <c r="I9" s="14"/>
      <c r="J9" s="14"/>
      <c r="K9" s="17"/>
    </row>
    <row r="10" spans="1:12" ht="15" customHeight="1" x14ac:dyDescent="0.2">
      <c r="A10" s="94"/>
      <c r="B10" s="95"/>
      <c r="C10" s="34" t="s">
        <v>35</v>
      </c>
      <c r="D10" s="14"/>
      <c r="E10" s="14"/>
      <c r="F10" s="14"/>
      <c r="G10" s="14"/>
      <c r="H10" s="14"/>
      <c r="I10" s="14"/>
      <c r="J10" s="14"/>
      <c r="K10" s="17"/>
    </row>
    <row r="11" spans="1:12" ht="15" customHeight="1" x14ac:dyDescent="0.2">
      <c r="A11" s="96"/>
      <c r="B11" s="97"/>
      <c r="C11" s="34" t="s">
        <v>36</v>
      </c>
      <c r="D11" s="14"/>
      <c r="E11" s="14"/>
      <c r="F11" s="14"/>
      <c r="G11" s="14"/>
      <c r="H11" s="14"/>
      <c r="I11" s="14"/>
      <c r="J11" s="14"/>
      <c r="K11" s="17"/>
    </row>
    <row r="12" spans="1:12" ht="15" customHeight="1" x14ac:dyDescent="0.2">
      <c r="A12" s="92"/>
      <c r="B12" s="93"/>
      <c r="C12" s="34" t="s">
        <v>34</v>
      </c>
      <c r="D12" s="14"/>
      <c r="E12" s="14"/>
      <c r="F12" s="14"/>
      <c r="G12" s="14"/>
      <c r="H12" s="14"/>
      <c r="I12" s="14"/>
      <c r="J12" s="14"/>
      <c r="K12" s="17"/>
    </row>
    <row r="13" spans="1:12" ht="15" customHeight="1" x14ac:dyDescent="0.2">
      <c r="A13" s="94"/>
      <c r="B13" s="95"/>
      <c r="C13" s="34" t="s">
        <v>35</v>
      </c>
      <c r="D13" s="14"/>
      <c r="E13" s="14"/>
      <c r="F13" s="14"/>
      <c r="G13" s="14"/>
      <c r="H13" s="14"/>
      <c r="I13" s="14"/>
      <c r="J13" s="14"/>
      <c r="K13" s="17"/>
    </row>
    <row r="14" spans="1:12" ht="15" customHeight="1" x14ac:dyDescent="0.2">
      <c r="A14" s="96"/>
      <c r="B14" s="97"/>
      <c r="C14" s="34" t="s">
        <v>36</v>
      </c>
      <c r="D14" s="14"/>
      <c r="E14" s="14"/>
      <c r="F14" s="14"/>
      <c r="G14" s="14"/>
      <c r="H14" s="14"/>
      <c r="I14" s="14"/>
      <c r="J14" s="14"/>
      <c r="K14" s="17"/>
    </row>
    <row r="15" spans="1:12" ht="15" customHeight="1" x14ac:dyDescent="0.2">
      <c r="A15" s="92"/>
      <c r="B15" s="93"/>
      <c r="C15" s="34" t="s">
        <v>34</v>
      </c>
      <c r="D15" s="14"/>
      <c r="E15" s="14"/>
      <c r="F15" s="14"/>
      <c r="G15" s="14"/>
      <c r="H15" s="14"/>
      <c r="I15" s="14"/>
      <c r="J15" s="14"/>
      <c r="K15" s="17"/>
    </row>
    <row r="16" spans="1:12" ht="15" customHeight="1" x14ac:dyDescent="0.2">
      <c r="A16" s="94"/>
      <c r="B16" s="95"/>
      <c r="C16" s="34" t="s">
        <v>35</v>
      </c>
      <c r="D16" s="14"/>
      <c r="E16" s="14"/>
      <c r="F16" s="14"/>
      <c r="G16" s="14"/>
      <c r="H16" s="14"/>
      <c r="I16" s="14"/>
      <c r="J16" s="14"/>
      <c r="K16" s="17"/>
    </row>
    <row r="17" spans="1:11" ht="15" customHeight="1" x14ac:dyDescent="0.2">
      <c r="A17" s="96"/>
      <c r="B17" s="97"/>
      <c r="C17" s="34" t="s">
        <v>36</v>
      </c>
      <c r="D17" s="14"/>
      <c r="E17" s="14"/>
      <c r="F17" s="14"/>
      <c r="G17" s="14"/>
      <c r="H17" s="14"/>
      <c r="I17" s="14"/>
      <c r="J17" s="14"/>
      <c r="K17" s="17"/>
    </row>
    <row r="18" spans="1:11" ht="15" customHeight="1" x14ac:dyDescent="0.2">
      <c r="A18" s="92"/>
      <c r="B18" s="93"/>
      <c r="C18" s="34" t="s">
        <v>34</v>
      </c>
      <c r="D18" s="14"/>
      <c r="E18" s="14"/>
      <c r="F18" s="14"/>
      <c r="G18" s="14"/>
      <c r="H18" s="14"/>
      <c r="I18" s="14"/>
      <c r="J18" s="14"/>
      <c r="K18" s="17"/>
    </row>
    <row r="19" spans="1:11" ht="15" customHeight="1" x14ac:dyDescent="0.2">
      <c r="A19" s="94"/>
      <c r="B19" s="95"/>
      <c r="C19" s="34" t="s">
        <v>35</v>
      </c>
      <c r="D19" s="14"/>
      <c r="E19" s="14"/>
      <c r="F19" s="14"/>
      <c r="G19" s="14"/>
      <c r="H19" s="14"/>
      <c r="I19" s="14"/>
      <c r="J19" s="14"/>
      <c r="K19" s="17"/>
    </row>
    <row r="20" spans="1:11" ht="15" customHeight="1" x14ac:dyDescent="0.2">
      <c r="A20" s="96"/>
      <c r="B20" s="97"/>
      <c r="C20" s="34" t="s">
        <v>36</v>
      </c>
      <c r="D20" s="14"/>
      <c r="E20" s="14"/>
      <c r="F20" s="14"/>
      <c r="G20" s="14"/>
      <c r="H20" s="14"/>
      <c r="I20" s="14"/>
      <c r="J20" s="14"/>
      <c r="K20" s="17"/>
    </row>
    <row r="21" spans="1:11" ht="15" customHeight="1" x14ac:dyDescent="0.2">
      <c r="A21" s="92"/>
      <c r="B21" s="93"/>
      <c r="C21" s="34" t="s">
        <v>34</v>
      </c>
      <c r="D21" s="14"/>
      <c r="E21" s="14"/>
      <c r="F21" s="14"/>
      <c r="G21" s="14"/>
      <c r="H21" s="14"/>
      <c r="I21" s="14"/>
      <c r="J21" s="14"/>
      <c r="K21" s="17"/>
    </row>
    <row r="22" spans="1:11" ht="15" customHeight="1" x14ac:dyDescent="0.2">
      <c r="A22" s="94"/>
      <c r="B22" s="95"/>
      <c r="C22" s="34" t="s">
        <v>35</v>
      </c>
      <c r="D22" s="14"/>
      <c r="E22" s="14"/>
      <c r="F22" s="14"/>
      <c r="G22" s="14"/>
      <c r="H22" s="14"/>
      <c r="I22" s="14"/>
      <c r="J22" s="14"/>
      <c r="K22" s="17"/>
    </row>
    <row r="23" spans="1:11" ht="15" customHeight="1" x14ac:dyDescent="0.2">
      <c r="A23" s="96"/>
      <c r="B23" s="97"/>
      <c r="C23" s="34" t="s">
        <v>36</v>
      </c>
      <c r="D23" s="14"/>
      <c r="E23" s="14"/>
      <c r="F23" s="14"/>
      <c r="G23" s="14"/>
      <c r="H23" s="14"/>
      <c r="I23" s="14"/>
      <c r="J23" s="14"/>
      <c r="K23" s="17"/>
    </row>
    <row r="24" spans="1:11" ht="15" customHeight="1" x14ac:dyDescent="0.2">
      <c r="A24" s="92"/>
      <c r="B24" s="93"/>
      <c r="C24" s="34" t="s">
        <v>34</v>
      </c>
      <c r="D24" s="14"/>
      <c r="E24" s="14"/>
      <c r="F24" s="14"/>
      <c r="G24" s="14"/>
      <c r="H24" s="14"/>
      <c r="I24" s="14"/>
      <c r="J24" s="14"/>
      <c r="K24" s="17"/>
    </row>
    <row r="25" spans="1:11" ht="15" customHeight="1" x14ac:dyDescent="0.2">
      <c r="A25" s="94"/>
      <c r="B25" s="95"/>
      <c r="C25" s="34" t="s">
        <v>35</v>
      </c>
      <c r="D25" s="14"/>
      <c r="E25" s="14"/>
      <c r="F25" s="14"/>
      <c r="G25" s="14"/>
      <c r="H25" s="14"/>
      <c r="I25" s="14"/>
      <c r="J25" s="14"/>
      <c r="K25" s="17"/>
    </row>
    <row r="26" spans="1:11" ht="15" customHeight="1" x14ac:dyDescent="0.2">
      <c r="A26" s="96"/>
      <c r="B26" s="97"/>
      <c r="C26" s="34" t="s">
        <v>36</v>
      </c>
      <c r="D26" s="14"/>
      <c r="E26" s="14"/>
      <c r="F26" s="14"/>
      <c r="G26" s="14"/>
      <c r="H26" s="14"/>
      <c r="I26" s="14"/>
      <c r="J26" s="14"/>
      <c r="K26" s="17"/>
    </row>
    <row r="27" spans="1:11" ht="15" customHeight="1" x14ac:dyDescent="0.2">
      <c r="A27" s="92"/>
      <c r="B27" s="93"/>
      <c r="C27" s="34" t="s">
        <v>34</v>
      </c>
      <c r="D27" s="14"/>
      <c r="E27" s="14"/>
      <c r="F27" s="14"/>
      <c r="G27" s="14"/>
      <c r="H27" s="14"/>
      <c r="I27" s="14"/>
      <c r="J27" s="14"/>
      <c r="K27" s="17"/>
    </row>
    <row r="28" spans="1:11" ht="15" customHeight="1" x14ac:dyDescent="0.2">
      <c r="A28" s="94"/>
      <c r="B28" s="95"/>
      <c r="C28" s="34" t="s">
        <v>35</v>
      </c>
      <c r="D28" s="14"/>
      <c r="E28" s="14"/>
      <c r="F28" s="14"/>
      <c r="G28" s="14"/>
      <c r="H28" s="14"/>
      <c r="I28" s="14"/>
      <c r="J28" s="14"/>
      <c r="K28" s="17"/>
    </row>
    <row r="29" spans="1:11" ht="15" customHeight="1" x14ac:dyDescent="0.2">
      <c r="A29" s="96"/>
      <c r="B29" s="97"/>
      <c r="C29" s="34" t="s">
        <v>36</v>
      </c>
      <c r="D29" s="14"/>
      <c r="E29" s="14"/>
      <c r="F29" s="14"/>
      <c r="G29" s="14"/>
      <c r="H29" s="14"/>
      <c r="I29" s="14"/>
      <c r="J29" s="14"/>
      <c r="K29" s="17"/>
    </row>
    <row r="30" spans="1:11" ht="15" customHeight="1" x14ac:dyDescent="0.2">
      <c r="A30" s="92"/>
      <c r="B30" s="93"/>
      <c r="C30" s="34" t="s">
        <v>34</v>
      </c>
      <c r="D30" s="14"/>
      <c r="E30" s="14"/>
      <c r="F30" s="14"/>
      <c r="G30" s="14"/>
      <c r="H30" s="14"/>
      <c r="I30" s="14"/>
      <c r="J30" s="14"/>
      <c r="K30" s="17"/>
    </row>
    <row r="31" spans="1:11" ht="15" customHeight="1" x14ac:dyDescent="0.2">
      <c r="A31" s="94"/>
      <c r="B31" s="95"/>
      <c r="C31" s="34" t="s">
        <v>35</v>
      </c>
      <c r="D31" s="14"/>
      <c r="E31" s="14"/>
      <c r="F31" s="14"/>
      <c r="G31" s="14"/>
      <c r="H31" s="14"/>
      <c r="I31" s="14"/>
      <c r="J31" s="14"/>
      <c r="K31" s="17"/>
    </row>
    <row r="32" spans="1:11" ht="15" customHeight="1" x14ac:dyDescent="0.2">
      <c r="A32" s="96"/>
      <c r="B32" s="97"/>
      <c r="C32" s="34" t="s">
        <v>36</v>
      </c>
      <c r="D32" s="14"/>
      <c r="E32" s="14"/>
      <c r="F32" s="14"/>
      <c r="G32" s="14"/>
      <c r="H32" s="14"/>
      <c r="I32" s="14"/>
      <c r="J32" s="14"/>
      <c r="K32" s="17"/>
    </row>
    <row r="33" spans="1:11" ht="15" customHeight="1" x14ac:dyDescent="0.2">
      <c r="A33" s="92"/>
      <c r="B33" s="93"/>
      <c r="C33" s="34" t="s">
        <v>34</v>
      </c>
      <c r="D33" s="14"/>
      <c r="E33" s="14"/>
      <c r="F33" s="14"/>
      <c r="G33" s="14"/>
      <c r="H33" s="14"/>
      <c r="I33" s="14"/>
      <c r="J33" s="14"/>
      <c r="K33" s="17"/>
    </row>
    <row r="34" spans="1:11" ht="15" customHeight="1" x14ac:dyDescent="0.2">
      <c r="A34" s="94"/>
      <c r="B34" s="95"/>
      <c r="C34" s="34" t="s">
        <v>35</v>
      </c>
      <c r="D34" s="14"/>
      <c r="E34" s="14"/>
      <c r="F34" s="14"/>
      <c r="G34" s="14"/>
      <c r="H34" s="14"/>
      <c r="I34" s="14"/>
      <c r="J34" s="14"/>
      <c r="K34" s="17"/>
    </row>
    <row r="35" spans="1:11" ht="15" customHeight="1" x14ac:dyDescent="0.2">
      <c r="A35" s="96"/>
      <c r="B35" s="97"/>
      <c r="C35" s="34" t="s">
        <v>36</v>
      </c>
      <c r="D35" s="14"/>
      <c r="E35" s="14"/>
      <c r="F35" s="14"/>
      <c r="G35" s="14"/>
      <c r="H35" s="14"/>
      <c r="I35" s="14"/>
      <c r="J35" s="14"/>
      <c r="K35" s="17"/>
    </row>
    <row r="36" spans="1:11" ht="15" customHeight="1" x14ac:dyDescent="0.2">
      <c r="A36" s="92"/>
      <c r="B36" s="93"/>
      <c r="C36" s="34" t="s">
        <v>34</v>
      </c>
      <c r="D36" s="14"/>
      <c r="E36" s="14"/>
      <c r="F36" s="14"/>
      <c r="G36" s="14"/>
      <c r="H36" s="14"/>
      <c r="I36" s="14"/>
      <c r="J36" s="14"/>
      <c r="K36" s="17"/>
    </row>
    <row r="37" spans="1:11" ht="15" customHeight="1" x14ac:dyDescent="0.2">
      <c r="A37" s="94"/>
      <c r="B37" s="95"/>
      <c r="C37" s="34" t="s">
        <v>35</v>
      </c>
      <c r="D37" s="14"/>
      <c r="E37" s="14"/>
      <c r="F37" s="14"/>
      <c r="G37" s="14"/>
      <c r="H37" s="14"/>
      <c r="I37" s="14"/>
      <c r="J37" s="14"/>
      <c r="K37" s="17"/>
    </row>
    <row r="38" spans="1:11" ht="15" customHeight="1" x14ac:dyDescent="0.2">
      <c r="A38" s="96"/>
      <c r="B38" s="97"/>
      <c r="C38" s="34" t="s">
        <v>36</v>
      </c>
      <c r="D38" s="14"/>
      <c r="E38" s="14"/>
      <c r="F38" s="14"/>
      <c r="G38" s="14"/>
      <c r="H38" s="14"/>
      <c r="I38" s="14"/>
      <c r="J38" s="14"/>
      <c r="K38" s="17"/>
    </row>
    <row r="39" spans="1:11" ht="15" customHeight="1" x14ac:dyDescent="0.2">
      <c r="A39" s="92"/>
      <c r="B39" s="93"/>
      <c r="C39" s="34" t="s">
        <v>34</v>
      </c>
      <c r="D39" s="14"/>
      <c r="E39" s="14"/>
      <c r="F39" s="14"/>
      <c r="G39" s="14"/>
      <c r="H39" s="14"/>
      <c r="I39" s="14"/>
      <c r="J39" s="14"/>
      <c r="K39" s="17"/>
    </row>
    <row r="40" spans="1:11" ht="15" customHeight="1" x14ac:dyDescent="0.2">
      <c r="A40" s="94"/>
      <c r="B40" s="95"/>
      <c r="C40" s="34" t="s">
        <v>35</v>
      </c>
      <c r="D40" s="14"/>
      <c r="E40" s="14"/>
      <c r="F40" s="14"/>
      <c r="G40" s="14"/>
      <c r="H40" s="14"/>
      <c r="I40" s="14"/>
      <c r="J40" s="14"/>
      <c r="K40" s="17"/>
    </row>
    <row r="41" spans="1:11" ht="15" customHeight="1" x14ac:dyDescent="0.2">
      <c r="A41" s="96"/>
      <c r="B41" s="97"/>
      <c r="C41" s="34" t="s">
        <v>36</v>
      </c>
      <c r="D41" s="14"/>
      <c r="E41" s="14"/>
      <c r="F41" s="14"/>
      <c r="G41" s="14"/>
      <c r="H41" s="14"/>
      <c r="I41" s="14"/>
      <c r="J41" s="14"/>
      <c r="K41" s="17"/>
    </row>
    <row r="42" spans="1:11" ht="15" customHeight="1" x14ac:dyDescent="0.2">
      <c r="A42" s="92"/>
      <c r="B42" s="93"/>
      <c r="C42" s="34" t="s">
        <v>34</v>
      </c>
      <c r="D42" s="14"/>
      <c r="E42" s="14"/>
      <c r="F42" s="14"/>
      <c r="G42" s="14"/>
      <c r="H42" s="14"/>
      <c r="I42" s="14"/>
      <c r="J42" s="14"/>
      <c r="K42" s="17"/>
    </row>
    <row r="43" spans="1:11" ht="15" customHeight="1" x14ac:dyDescent="0.2">
      <c r="A43" s="94"/>
      <c r="B43" s="95"/>
      <c r="C43" s="34" t="s">
        <v>35</v>
      </c>
      <c r="D43" s="14"/>
      <c r="E43" s="14"/>
      <c r="F43" s="14"/>
      <c r="G43" s="14"/>
      <c r="H43" s="14"/>
      <c r="I43" s="14"/>
      <c r="J43" s="14"/>
      <c r="K43" s="17"/>
    </row>
    <row r="44" spans="1:11" ht="15" customHeight="1" x14ac:dyDescent="0.2">
      <c r="A44" s="96"/>
      <c r="B44" s="97"/>
      <c r="C44" s="34" t="s">
        <v>36</v>
      </c>
      <c r="D44" s="14"/>
      <c r="E44" s="14"/>
      <c r="F44" s="14"/>
      <c r="G44" s="14"/>
      <c r="H44" s="14"/>
      <c r="I44" s="14"/>
      <c r="J44" s="14"/>
      <c r="K44" s="17"/>
    </row>
    <row r="45" spans="1:11" ht="15" customHeight="1" x14ac:dyDescent="0.2">
      <c r="A45" s="92"/>
      <c r="B45" s="93"/>
      <c r="C45" s="34" t="s">
        <v>34</v>
      </c>
      <c r="D45" s="14"/>
      <c r="E45" s="14"/>
      <c r="F45" s="14"/>
      <c r="G45" s="14"/>
      <c r="H45" s="14"/>
      <c r="I45" s="14"/>
      <c r="J45" s="14"/>
      <c r="K45" s="17"/>
    </row>
    <row r="46" spans="1:11" ht="15" customHeight="1" x14ac:dyDescent="0.2">
      <c r="A46" s="94"/>
      <c r="B46" s="95"/>
      <c r="C46" s="34" t="s">
        <v>35</v>
      </c>
      <c r="D46" s="14"/>
      <c r="E46" s="14"/>
      <c r="F46" s="14"/>
      <c r="G46" s="14"/>
      <c r="H46" s="14"/>
      <c r="I46" s="14"/>
      <c r="J46" s="14"/>
      <c r="K46" s="17"/>
    </row>
    <row r="47" spans="1:11" ht="15" customHeight="1" x14ac:dyDescent="0.2">
      <c r="A47" s="96"/>
      <c r="B47" s="97"/>
      <c r="C47" s="34" t="s">
        <v>36</v>
      </c>
      <c r="D47" s="14"/>
      <c r="E47" s="14"/>
      <c r="F47" s="14"/>
      <c r="G47" s="14"/>
      <c r="H47" s="14"/>
      <c r="I47" s="14"/>
      <c r="J47" s="14"/>
      <c r="K47" s="17"/>
    </row>
    <row r="48" spans="1:11" ht="15" customHeight="1" x14ac:dyDescent="0.2">
      <c r="A48" s="92"/>
      <c r="B48" s="93"/>
      <c r="C48" s="34" t="s">
        <v>34</v>
      </c>
      <c r="D48" s="14"/>
      <c r="E48" s="14"/>
      <c r="F48" s="14"/>
      <c r="G48" s="14"/>
      <c r="H48" s="14"/>
      <c r="I48" s="14"/>
      <c r="J48" s="14"/>
      <c r="K48" s="17"/>
    </row>
    <row r="49" spans="1:11" ht="15" customHeight="1" x14ac:dyDescent="0.2">
      <c r="A49" s="94"/>
      <c r="B49" s="95"/>
      <c r="C49" s="34" t="s">
        <v>35</v>
      </c>
      <c r="D49" s="14"/>
      <c r="E49" s="14"/>
      <c r="F49" s="14"/>
      <c r="G49" s="14"/>
      <c r="H49" s="14"/>
      <c r="I49" s="14"/>
      <c r="J49" s="14"/>
      <c r="K49" s="17"/>
    </row>
    <row r="50" spans="1:11" ht="15" customHeight="1" x14ac:dyDescent="0.2">
      <c r="A50" s="96"/>
      <c r="B50" s="97"/>
      <c r="C50" s="34" t="s">
        <v>36</v>
      </c>
      <c r="D50" s="14"/>
      <c r="E50" s="14"/>
      <c r="F50" s="14"/>
      <c r="G50" s="14"/>
      <c r="H50" s="14"/>
      <c r="I50" s="14"/>
      <c r="J50" s="14"/>
      <c r="K50" s="17"/>
    </row>
    <row r="51" spans="1:11" ht="15" customHeight="1" x14ac:dyDescent="0.2">
      <c r="A51" s="92"/>
      <c r="B51" s="93"/>
      <c r="C51" s="34" t="s">
        <v>34</v>
      </c>
      <c r="D51" s="14"/>
      <c r="E51" s="14"/>
      <c r="F51" s="14"/>
      <c r="G51" s="14"/>
      <c r="H51" s="14"/>
      <c r="I51" s="14"/>
      <c r="J51" s="14"/>
      <c r="K51" s="17"/>
    </row>
    <row r="52" spans="1:11" ht="15" customHeight="1" x14ac:dyDescent="0.2">
      <c r="A52" s="94"/>
      <c r="B52" s="95"/>
      <c r="C52" s="34" t="s">
        <v>35</v>
      </c>
      <c r="D52" s="14"/>
      <c r="E52" s="14"/>
      <c r="F52" s="14"/>
      <c r="G52" s="14"/>
      <c r="H52" s="14"/>
      <c r="I52" s="14"/>
      <c r="J52" s="14"/>
      <c r="K52" s="17"/>
    </row>
    <row r="53" spans="1:11" ht="15" customHeight="1" x14ac:dyDescent="0.2">
      <c r="A53" s="96"/>
      <c r="B53" s="97"/>
      <c r="C53" s="34" t="s">
        <v>36</v>
      </c>
      <c r="D53" s="14"/>
      <c r="E53" s="14"/>
      <c r="F53" s="14"/>
      <c r="G53" s="14"/>
      <c r="H53" s="14"/>
      <c r="I53" s="14"/>
      <c r="J53" s="14"/>
      <c r="K53" s="17"/>
    </row>
    <row r="54" spans="1:11" ht="15" customHeight="1" x14ac:dyDescent="0.2">
      <c r="A54" s="98"/>
      <c r="B54" s="99"/>
      <c r="C54" s="99"/>
      <c r="D54" s="99"/>
      <c r="E54" s="99"/>
      <c r="F54" s="99"/>
      <c r="G54" s="99"/>
      <c r="H54" s="99"/>
      <c r="I54" s="99"/>
      <c r="J54" s="99"/>
      <c r="K54" s="100"/>
    </row>
  </sheetData>
  <sheetProtection algorithmName="SHA-512" hashValue="43iSYXpPevjKZBh4kIMBCuPoANZ005urFjZ6fbJPdZx67fXhFZeo2G65lsPHEgr/wiTM3xpDA3RxLNlLlCFayQ==" saltValue="LmVCkq0KLnByh/O9gtPAMw==" spinCount="100000" sheet="1" selectLockedCells="1"/>
  <mergeCells count="24">
    <mergeCell ref="A5:C5"/>
    <mergeCell ref="D5:K5"/>
    <mergeCell ref="A1:K1"/>
    <mergeCell ref="A2:K2"/>
    <mergeCell ref="A3:C3"/>
    <mergeCell ref="D3:K3"/>
    <mergeCell ref="A4:C4"/>
    <mergeCell ref="A39:B41"/>
    <mergeCell ref="A6:B8"/>
    <mergeCell ref="A9:B11"/>
    <mergeCell ref="A12:B14"/>
    <mergeCell ref="A15:B17"/>
    <mergeCell ref="A18:B20"/>
    <mergeCell ref="A21:B23"/>
    <mergeCell ref="A24:B26"/>
    <mergeCell ref="A27:B29"/>
    <mergeCell ref="A30:B32"/>
    <mergeCell ref="A33:B35"/>
    <mergeCell ref="A36:B38"/>
    <mergeCell ref="A42:B44"/>
    <mergeCell ref="A45:B47"/>
    <mergeCell ref="A48:B50"/>
    <mergeCell ref="A51:B53"/>
    <mergeCell ref="A54:K54"/>
  </mergeCells>
  <pageMargins left="0.2" right="0.2" top="0.25" bottom="0.25" header="0.3" footer="0.3"/>
  <pageSetup scale="9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0541-A419-48EF-B712-042E7657236F}">
  <sheetPr>
    <pageSetUpPr fitToPage="1"/>
  </sheetPr>
  <dimension ref="A1:Q18"/>
  <sheetViews>
    <sheetView showGridLines="0" zoomScaleNormal="100" workbookViewId="0">
      <selection activeCell="D8" sqref="D8"/>
    </sheetView>
  </sheetViews>
  <sheetFormatPr defaultRowHeight="14.25" x14ac:dyDescent="0.2"/>
  <cols>
    <col min="1" max="3" width="6.7109375" style="1" customWidth="1"/>
    <col min="4" max="16" width="8.7109375" style="1" customWidth="1"/>
    <col min="17" max="16384" width="9.140625" style="1"/>
  </cols>
  <sheetData>
    <row r="1" spans="1:17" ht="20.100000000000001" customHeight="1" x14ac:dyDescent="0.2">
      <c r="A1" s="87" t="str">
        <f>References!A1</f>
        <v>114-23 DISTRICT 1, DISTRICT 2, DISTRICT 6, DISTRICT 7 AND DISTRICT 8 GENERAL MAINTENANCE CONTRACT 09/19/2022</v>
      </c>
      <c r="B1" s="87"/>
      <c r="C1" s="87"/>
      <c r="D1" s="87"/>
      <c r="E1" s="87"/>
      <c r="F1" s="87"/>
      <c r="G1" s="87"/>
      <c r="H1" s="87"/>
      <c r="I1" s="87"/>
      <c r="J1" s="87"/>
      <c r="K1" s="87"/>
      <c r="L1" s="87"/>
      <c r="M1" s="87"/>
      <c r="N1" s="87"/>
      <c r="O1" s="87"/>
      <c r="P1" s="87"/>
    </row>
    <row r="2" spans="1:17" ht="20.100000000000001" customHeight="1" x14ac:dyDescent="0.2">
      <c r="A2" s="87" t="s">
        <v>139</v>
      </c>
      <c r="B2" s="87"/>
      <c r="C2" s="87"/>
      <c r="D2" s="87"/>
      <c r="E2" s="87"/>
      <c r="F2" s="87"/>
      <c r="G2" s="87"/>
      <c r="H2" s="87"/>
      <c r="I2" s="87"/>
      <c r="J2" s="87"/>
      <c r="K2" s="87"/>
      <c r="L2" s="87"/>
      <c r="M2" s="87"/>
      <c r="N2" s="87"/>
      <c r="O2" s="87"/>
      <c r="P2" s="87"/>
    </row>
    <row r="3" spans="1:17" ht="20.100000000000001" customHeight="1" x14ac:dyDescent="0.2">
      <c r="A3" s="87" t="s">
        <v>28</v>
      </c>
      <c r="B3" s="87"/>
      <c r="C3" s="87"/>
      <c r="D3" s="87"/>
      <c r="E3" s="87"/>
      <c r="F3" s="87"/>
      <c r="G3" s="87"/>
      <c r="H3" s="87"/>
      <c r="I3" s="87"/>
      <c r="J3" s="87"/>
      <c r="K3" s="87"/>
      <c r="L3" s="87"/>
      <c r="M3" s="87"/>
      <c r="N3" s="87"/>
      <c r="O3" s="87"/>
      <c r="P3" s="87"/>
    </row>
    <row r="4" spans="1:17" ht="20.100000000000001" customHeight="1" x14ac:dyDescent="0.2">
      <c r="A4" s="87" t="s">
        <v>29</v>
      </c>
      <c r="B4" s="87"/>
      <c r="C4" s="87"/>
      <c r="D4" s="87"/>
      <c r="E4" s="87"/>
      <c r="F4" s="87"/>
      <c r="G4" s="87"/>
      <c r="H4" s="87"/>
      <c r="I4" s="87"/>
      <c r="J4" s="87"/>
      <c r="K4" s="87"/>
      <c r="L4" s="87"/>
      <c r="M4" s="87"/>
      <c r="N4" s="87"/>
      <c r="O4" s="87"/>
      <c r="P4" s="87"/>
    </row>
    <row r="5" spans="1:17" ht="19.5" customHeight="1" x14ac:dyDescent="0.2">
      <c r="A5" s="88" t="s">
        <v>0</v>
      </c>
      <c r="B5" s="88"/>
      <c r="C5" s="88"/>
      <c r="D5" s="89" t="str">
        <f>References!B3</f>
        <v>(enter vendor name here)</v>
      </c>
      <c r="E5" s="89"/>
      <c r="F5" s="89"/>
      <c r="G5" s="89"/>
      <c r="H5" s="89"/>
      <c r="I5" s="89"/>
      <c r="J5" s="89"/>
      <c r="K5" s="89"/>
      <c r="L5" s="89"/>
      <c r="M5" s="89"/>
      <c r="N5" s="89"/>
      <c r="O5" s="89"/>
      <c r="P5" s="89"/>
    </row>
    <row r="6" spans="1:17" ht="84" customHeight="1" x14ac:dyDescent="0.2">
      <c r="A6" s="90" t="s">
        <v>17</v>
      </c>
      <c r="B6" s="90"/>
      <c r="C6" s="90"/>
      <c r="D6" s="20" t="s">
        <v>18</v>
      </c>
      <c r="E6" s="20" t="s">
        <v>19</v>
      </c>
      <c r="F6" s="20" t="s">
        <v>7</v>
      </c>
      <c r="G6" s="20" t="s">
        <v>9</v>
      </c>
      <c r="H6" s="20" t="s">
        <v>10</v>
      </c>
      <c r="I6" s="20" t="s">
        <v>8</v>
      </c>
      <c r="J6" s="20" t="s">
        <v>13</v>
      </c>
      <c r="K6" s="20" t="s">
        <v>14</v>
      </c>
      <c r="L6" s="20" t="s">
        <v>15</v>
      </c>
      <c r="M6" s="20" t="s">
        <v>16</v>
      </c>
      <c r="N6" s="20" t="s">
        <v>20</v>
      </c>
      <c r="O6" s="20" t="s">
        <v>12</v>
      </c>
      <c r="P6" s="20" t="s">
        <v>11</v>
      </c>
      <c r="Q6" s="2"/>
    </row>
    <row r="7" spans="1:17" s="3" customFormat="1" ht="15" customHeight="1" x14ac:dyDescent="0.2">
      <c r="A7" s="91" t="s">
        <v>21</v>
      </c>
      <c r="B7" s="91"/>
      <c r="C7" s="91"/>
      <c r="D7" s="21">
        <v>1</v>
      </c>
      <c r="E7" s="21">
        <v>2</v>
      </c>
      <c r="F7" s="21">
        <v>3</v>
      </c>
      <c r="G7" s="21">
        <v>4</v>
      </c>
      <c r="H7" s="21">
        <v>5</v>
      </c>
      <c r="I7" s="21">
        <v>6</v>
      </c>
      <c r="J7" s="21">
        <v>7</v>
      </c>
      <c r="K7" s="21">
        <v>8</v>
      </c>
      <c r="L7" s="21">
        <v>9</v>
      </c>
      <c r="M7" s="21">
        <v>10</v>
      </c>
      <c r="N7" s="21">
        <v>11</v>
      </c>
      <c r="O7" s="21">
        <v>12</v>
      </c>
      <c r="P7" s="21">
        <v>13</v>
      </c>
    </row>
    <row r="8" spans="1:17" ht="24.95" customHeight="1" x14ac:dyDescent="0.2">
      <c r="A8" s="85" t="s">
        <v>140</v>
      </c>
      <c r="B8" s="85"/>
      <c r="C8" s="85"/>
      <c r="D8" s="14"/>
      <c r="E8" s="14"/>
      <c r="F8" s="14"/>
      <c r="G8" s="14"/>
      <c r="H8" s="14"/>
      <c r="I8" s="14"/>
      <c r="J8" s="14"/>
      <c r="K8" s="14"/>
      <c r="L8" s="14"/>
      <c r="M8" s="14"/>
      <c r="N8" s="14"/>
      <c r="O8" s="14"/>
      <c r="P8" s="14"/>
    </row>
    <row r="9" spans="1:17" ht="24.95" customHeight="1" x14ac:dyDescent="0.2">
      <c r="A9" s="85" t="s">
        <v>141</v>
      </c>
      <c r="B9" s="85"/>
      <c r="C9" s="85"/>
      <c r="D9" s="14"/>
      <c r="E9" s="14"/>
      <c r="F9" s="14"/>
      <c r="G9" s="14"/>
      <c r="H9" s="14"/>
      <c r="I9" s="14"/>
      <c r="J9" s="14"/>
      <c r="K9" s="14"/>
      <c r="L9" s="14"/>
      <c r="M9" s="14"/>
      <c r="N9" s="14"/>
      <c r="O9" s="14"/>
      <c r="P9" s="14"/>
    </row>
    <row r="10" spans="1:17" ht="24.95" customHeight="1" x14ac:dyDescent="0.2">
      <c r="A10" s="85" t="s">
        <v>142</v>
      </c>
      <c r="B10" s="85"/>
      <c r="C10" s="85"/>
      <c r="D10" s="14"/>
      <c r="E10" s="14"/>
      <c r="F10" s="14"/>
      <c r="G10" s="14"/>
      <c r="H10" s="14"/>
      <c r="I10" s="14"/>
      <c r="J10" s="14"/>
      <c r="K10" s="14"/>
      <c r="L10" s="14"/>
      <c r="M10" s="14"/>
      <c r="N10" s="14"/>
      <c r="O10" s="14"/>
      <c r="P10" s="14"/>
    </row>
    <row r="11" spans="1:17" ht="24.95" customHeight="1" x14ac:dyDescent="0.2">
      <c r="A11" s="85" t="s">
        <v>143</v>
      </c>
      <c r="B11" s="85"/>
      <c r="C11" s="85"/>
      <c r="D11" s="14"/>
      <c r="E11" s="14"/>
      <c r="F11" s="14"/>
      <c r="G11" s="14"/>
      <c r="H11" s="14"/>
      <c r="I11" s="14"/>
      <c r="J11" s="14"/>
      <c r="K11" s="14"/>
      <c r="L11" s="14"/>
      <c r="M11" s="14"/>
      <c r="N11" s="14"/>
      <c r="O11" s="14"/>
      <c r="P11" s="14"/>
    </row>
    <row r="12" spans="1:17" ht="24.95" customHeight="1" x14ac:dyDescent="0.2">
      <c r="A12" s="85" t="s">
        <v>144</v>
      </c>
      <c r="B12" s="85"/>
      <c r="C12" s="85"/>
      <c r="D12" s="14"/>
      <c r="E12" s="14"/>
      <c r="F12" s="14"/>
      <c r="G12" s="14"/>
      <c r="H12" s="14"/>
      <c r="I12" s="14"/>
      <c r="J12" s="14"/>
      <c r="K12" s="14"/>
      <c r="L12" s="14"/>
      <c r="M12" s="14"/>
      <c r="N12" s="14"/>
      <c r="O12" s="14"/>
      <c r="P12" s="14"/>
    </row>
    <row r="13" spans="1:17" ht="24.95" customHeight="1" x14ac:dyDescent="0.2">
      <c r="A13" s="85" t="s">
        <v>145</v>
      </c>
      <c r="B13" s="85"/>
      <c r="C13" s="85"/>
      <c r="D13" s="14"/>
      <c r="E13" s="14"/>
      <c r="F13" s="14"/>
      <c r="G13" s="14"/>
      <c r="H13" s="14"/>
      <c r="I13" s="14"/>
      <c r="J13" s="14"/>
      <c r="K13" s="14"/>
      <c r="L13" s="14"/>
      <c r="M13" s="14"/>
      <c r="N13" s="14"/>
      <c r="O13" s="14"/>
      <c r="P13" s="14"/>
    </row>
    <row r="14" spans="1:17" ht="24.95" customHeight="1" x14ac:dyDescent="0.2">
      <c r="A14" s="85" t="s">
        <v>146</v>
      </c>
      <c r="B14" s="85"/>
      <c r="C14" s="85"/>
      <c r="D14" s="14"/>
      <c r="E14" s="14"/>
      <c r="F14" s="14"/>
      <c r="G14" s="14"/>
      <c r="H14" s="14"/>
      <c r="I14" s="14"/>
      <c r="J14" s="14"/>
      <c r="K14" s="14"/>
      <c r="L14" s="14"/>
      <c r="M14" s="14"/>
      <c r="N14" s="14"/>
      <c r="O14" s="14"/>
      <c r="P14" s="14"/>
    </row>
    <row r="15" spans="1:17" ht="24.95" customHeight="1" x14ac:dyDescent="0.2">
      <c r="A15" s="85" t="s">
        <v>147</v>
      </c>
      <c r="B15" s="85"/>
      <c r="C15" s="85"/>
      <c r="D15" s="14"/>
      <c r="E15" s="14"/>
      <c r="F15" s="14"/>
      <c r="G15" s="14"/>
      <c r="H15" s="14"/>
      <c r="I15" s="14"/>
      <c r="J15" s="14"/>
      <c r="K15" s="14"/>
      <c r="L15" s="14"/>
      <c r="M15" s="14"/>
      <c r="N15" s="14"/>
      <c r="O15" s="14"/>
      <c r="P15" s="14"/>
    </row>
    <row r="16" spans="1:17" ht="45" customHeight="1" x14ac:dyDescent="0.2">
      <c r="A16" s="79" t="s">
        <v>41</v>
      </c>
      <c r="B16" s="80"/>
      <c r="C16" s="80"/>
      <c r="D16" s="80"/>
      <c r="E16" s="80"/>
      <c r="F16" s="80"/>
      <c r="G16" s="80"/>
      <c r="H16" s="80"/>
      <c r="I16" s="80"/>
      <c r="J16" s="86"/>
      <c r="K16" s="15" t="s">
        <v>38</v>
      </c>
      <c r="L16" s="83" t="s">
        <v>40</v>
      </c>
      <c r="M16" s="84"/>
      <c r="N16" s="78"/>
      <c r="O16" s="78"/>
      <c r="P16" s="78"/>
    </row>
    <row r="17" spans="1:16" s="4" customFormat="1" ht="45" customHeight="1" x14ac:dyDescent="0.2">
      <c r="A17" s="79" t="s">
        <v>22</v>
      </c>
      <c r="B17" s="80"/>
      <c r="C17" s="80"/>
      <c r="D17" s="80"/>
      <c r="E17" s="80"/>
      <c r="F17" s="80"/>
      <c r="G17" s="80"/>
      <c r="H17" s="80"/>
      <c r="I17" s="80"/>
      <c r="J17" s="80"/>
      <c r="K17" s="16" t="s">
        <v>39</v>
      </c>
      <c r="L17" s="81" t="s">
        <v>23</v>
      </c>
      <c r="M17" s="81"/>
      <c r="N17" s="78"/>
      <c r="O17" s="78"/>
      <c r="P17" s="78"/>
    </row>
    <row r="18" spans="1:16" ht="15" customHeight="1" x14ac:dyDescent="0.2">
      <c r="A18" s="82"/>
      <c r="B18" s="82"/>
      <c r="C18" s="82"/>
      <c r="D18" s="82"/>
      <c r="E18" s="82"/>
      <c r="F18" s="82"/>
      <c r="G18" s="82"/>
      <c r="H18" s="82"/>
      <c r="I18" s="82"/>
      <c r="J18" s="82"/>
      <c r="K18" s="82"/>
      <c r="L18" s="82"/>
      <c r="M18" s="82"/>
      <c r="N18" s="82"/>
      <c r="O18" s="82"/>
      <c r="P18" s="82"/>
    </row>
  </sheetData>
  <sheetProtection algorithmName="SHA-512" hashValue="Px9kc6QxDkbsUvSshmoKpI3KKoUB7/R5ZiSqCiPXfw1QbX1No3XztA0vtbsKX1VXLJa0To7dpk5wwDzz7q31og==" saltValue="GoxT2+h5ThqvL9Az8vs3Cg==" spinCount="100000" sheet="1" selectLockedCells="1"/>
  <mergeCells count="23">
    <mergeCell ref="N16:P16"/>
    <mergeCell ref="A17:J17"/>
    <mergeCell ref="L17:M17"/>
    <mergeCell ref="N17:P17"/>
    <mergeCell ref="A18:P18"/>
    <mergeCell ref="L16:M16"/>
    <mergeCell ref="A12:C12"/>
    <mergeCell ref="A13:C13"/>
    <mergeCell ref="A14:C14"/>
    <mergeCell ref="A15:C15"/>
    <mergeCell ref="A16:J16"/>
    <mergeCell ref="A11:C11"/>
    <mergeCell ref="A1:P1"/>
    <mergeCell ref="A2:P2"/>
    <mergeCell ref="A3:P3"/>
    <mergeCell ref="A4:P4"/>
    <mergeCell ref="A5:C5"/>
    <mergeCell ref="D5:P5"/>
    <mergeCell ref="A6:C6"/>
    <mergeCell ref="A7:C7"/>
    <mergeCell ref="A8:C8"/>
    <mergeCell ref="A9:C9"/>
    <mergeCell ref="A10:C10"/>
  </mergeCells>
  <pageMargins left="0.2" right="0.2" top="0.25" bottom="0.25" header="0.3" footer="0.3"/>
  <pageSetup scale="83"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B3A3-B65E-4978-88F6-26FB9CF0B290}">
  <sheetPr>
    <pageSetUpPr fitToPage="1"/>
  </sheetPr>
  <dimension ref="A1:L54"/>
  <sheetViews>
    <sheetView showGridLines="0" zoomScaleNormal="100" workbookViewId="0">
      <selection activeCell="A12" sqref="A12:B14"/>
    </sheetView>
  </sheetViews>
  <sheetFormatPr defaultRowHeight="14.25" x14ac:dyDescent="0.2"/>
  <cols>
    <col min="1" max="2" width="18.7109375" style="1" customWidth="1"/>
    <col min="3" max="3" width="7.7109375" style="1" customWidth="1"/>
    <col min="4" max="11" width="11.7109375" style="1" customWidth="1"/>
    <col min="12" max="16384" width="9.140625" style="1"/>
  </cols>
  <sheetData>
    <row r="1" spans="1:12" ht="20.100000000000001" customHeight="1" x14ac:dyDescent="0.2">
      <c r="A1" s="61" t="str">
        <f>References!A1</f>
        <v>114-23 DISTRICT 1, DISTRICT 2, DISTRICT 6, DISTRICT 7 AND DISTRICT 8 GENERAL MAINTENANCE CONTRACT 09/19/2022</v>
      </c>
      <c r="B1" s="62"/>
      <c r="C1" s="62"/>
      <c r="D1" s="62"/>
      <c r="E1" s="62"/>
      <c r="F1" s="62"/>
      <c r="G1" s="62"/>
      <c r="H1" s="62"/>
      <c r="I1" s="62"/>
      <c r="J1" s="62"/>
      <c r="K1" s="71"/>
    </row>
    <row r="2" spans="1:12" ht="20.100000000000001" customHeight="1" x14ac:dyDescent="0.2">
      <c r="A2" s="61" t="s">
        <v>138</v>
      </c>
      <c r="B2" s="62"/>
      <c r="C2" s="62"/>
      <c r="D2" s="62"/>
      <c r="E2" s="62"/>
      <c r="F2" s="62"/>
      <c r="G2" s="62"/>
      <c r="H2" s="62"/>
      <c r="I2" s="62"/>
      <c r="J2" s="62"/>
      <c r="K2" s="71"/>
    </row>
    <row r="3" spans="1:12" ht="19.5" customHeight="1" x14ac:dyDescent="0.2">
      <c r="A3" s="113" t="s">
        <v>0</v>
      </c>
      <c r="B3" s="114"/>
      <c r="C3" s="115"/>
      <c r="D3" s="72" t="str">
        <f>References!B3</f>
        <v>(enter vendor name here)</v>
      </c>
      <c r="E3" s="73"/>
      <c r="F3" s="73"/>
      <c r="G3" s="73"/>
      <c r="H3" s="73"/>
      <c r="I3" s="73"/>
      <c r="J3" s="73"/>
      <c r="K3" s="74"/>
    </row>
    <row r="4" spans="1:12" ht="75" customHeight="1" x14ac:dyDescent="0.2">
      <c r="A4" s="116" t="s">
        <v>30</v>
      </c>
      <c r="B4" s="117"/>
      <c r="C4" s="118"/>
      <c r="D4" s="18" t="s">
        <v>148</v>
      </c>
      <c r="E4" s="18" t="s">
        <v>149</v>
      </c>
      <c r="F4" s="18" t="s">
        <v>150</v>
      </c>
      <c r="G4" s="18" t="s">
        <v>151</v>
      </c>
      <c r="H4" s="18" t="s">
        <v>152</v>
      </c>
      <c r="I4" s="18" t="s">
        <v>153</v>
      </c>
      <c r="J4" s="18" t="s">
        <v>154</v>
      </c>
      <c r="K4" s="19" t="s">
        <v>155</v>
      </c>
      <c r="L4" s="2"/>
    </row>
    <row r="5" spans="1:12" s="3" customFormat="1" ht="15" customHeight="1" x14ac:dyDescent="0.2">
      <c r="A5" s="107" t="s">
        <v>31</v>
      </c>
      <c r="B5" s="108"/>
      <c r="C5" s="109"/>
      <c r="D5" s="110" t="s">
        <v>32</v>
      </c>
      <c r="E5" s="111"/>
      <c r="F5" s="111"/>
      <c r="G5" s="111"/>
      <c r="H5" s="111"/>
      <c r="I5" s="111"/>
      <c r="J5" s="111"/>
      <c r="K5" s="112"/>
    </row>
    <row r="6" spans="1:12" ht="15" customHeight="1" x14ac:dyDescent="0.2">
      <c r="A6" s="101" t="s">
        <v>33</v>
      </c>
      <c r="B6" s="102"/>
      <c r="C6" s="32" t="s">
        <v>34</v>
      </c>
      <c r="D6" s="33">
        <v>10</v>
      </c>
      <c r="E6" s="33">
        <v>25</v>
      </c>
      <c r="F6" s="33">
        <v>20</v>
      </c>
      <c r="G6" s="33">
        <v>15</v>
      </c>
      <c r="H6" s="33">
        <v>20</v>
      </c>
      <c r="I6" s="33">
        <v>20</v>
      </c>
      <c r="J6" s="33">
        <v>15</v>
      </c>
      <c r="K6" s="33">
        <v>25</v>
      </c>
    </row>
    <row r="7" spans="1:12" ht="15" customHeight="1" x14ac:dyDescent="0.2">
      <c r="A7" s="103"/>
      <c r="B7" s="104"/>
      <c r="C7" s="32" t="s">
        <v>35</v>
      </c>
      <c r="D7" s="33">
        <v>80</v>
      </c>
      <c r="E7" s="33">
        <v>200</v>
      </c>
      <c r="F7" s="33">
        <v>160</v>
      </c>
      <c r="G7" s="33">
        <v>120</v>
      </c>
      <c r="H7" s="33">
        <v>160</v>
      </c>
      <c r="I7" s="33">
        <v>160</v>
      </c>
      <c r="J7" s="33">
        <v>120</v>
      </c>
      <c r="K7" s="33">
        <v>200</v>
      </c>
    </row>
    <row r="8" spans="1:12" ht="15" customHeight="1" x14ac:dyDescent="0.2">
      <c r="A8" s="105"/>
      <c r="B8" s="106"/>
      <c r="C8" s="32" t="s">
        <v>36</v>
      </c>
      <c r="D8" s="33">
        <v>400</v>
      </c>
      <c r="E8" s="33">
        <v>1000</v>
      </c>
      <c r="F8" s="33">
        <v>800</v>
      </c>
      <c r="G8" s="33">
        <v>600</v>
      </c>
      <c r="H8" s="33">
        <v>800</v>
      </c>
      <c r="I8" s="33">
        <v>800</v>
      </c>
      <c r="J8" s="33">
        <v>600</v>
      </c>
      <c r="K8" s="33">
        <v>1000</v>
      </c>
    </row>
    <row r="9" spans="1:12" ht="15" customHeight="1" x14ac:dyDescent="0.2">
      <c r="A9" s="92"/>
      <c r="B9" s="93"/>
      <c r="C9" s="34" t="s">
        <v>34</v>
      </c>
      <c r="D9" s="14"/>
      <c r="E9" s="14"/>
      <c r="F9" s="14"/>
      <c r="G9" s="14"/>
      <c r="H9" s="14"/>
      <c r="I9" s="14"/>
      <c r="J9" s="14"/>
      <c r="K9" s="17"/>
    </row>
    <row r="10" spans="1:12" ht="15" customHeight="1" x14ac:dyDescent="0.2">
      <c r="A10" s="94"/>
      <c r="B10" s="95"/>
      <c r="C10" s="34" t="s">
        <v>35</v>
      </c>
      <c r="D10" s="14"/>
      <c r="E10" s="14"/>
      <c r="F10" s="14"/>
      <c r="G10" s="14"/>
      <c r="H10" s="14"/>
      <c r="I10" s="14"/>
      <c r="J10" s="14"/>
      <c r="K10" s="17"/>
    </row>
    <row r="11" spans="1:12" ht="15" customHeight="1" x14ac:dyDescent="0.2">
      <c r="A11" s="96"/>
      <c r="B11" s="97"/>
      <c r="C11" s="34" t="s">
        <v>36</v>
      </c>
      <c r="D11" s="14"/>
      <c r="E11" s="14"/>
      <c r="F11" s="14"/>
      <c r="G11" s="14"/>
      <c r="H11" s="14"/>
      <c r="I11" s="14"/>
      <c r="J11" s="14"/>
      <c r="K11" s="17"/>
    </row>
    <row r="12" spans="1:12" ht="15" customHeight="1" x14ac:dyDescent="0.2">
      <c r="A12" s="92"/>
      <c r="B12" s="93"/>
      <c r="C12" s="34" t="s">
        <v>34</v>
      </c>
      <c r="D12" s="14"/>
      <c r="E12" s="14"/>
      <c r="F12" s="14"/>
      <c r="G12" s="14"/>
      <c r="H12" s="14"/>
      <c r="I12" s="14"/>
      <c r="J12" s="14"/>
      <c r="K12" s="17"/>
    </row>
    <row r="13" spans="1:12" ht="15" customHeight="1" x14ac:dyDescent="0.2">
      <c r="A13" s="94"/>
      <c r="B13" s="95"/>
      <c r="C13" s="34" t="s">
        <v>35</v>
      </c>
      <c r="D13" s="14"/>
      <c r="E13" s="14"/>
      <c r="F13" s="14"/>
      <c r="G13" s="14"/>
      <c r="H13" s="14"/>
      <c r="I13" s="14"/>
      <c r="J13" s="14"/>
      <c r="K13" s="17"/>
    </row>
    <row r="14" spans="1:12" ht="15" customHeight="1" x14ac:dyDescent="0.2">
      <c r="A14" s="96"/>
      <c r="B14" s="97"/>
      <c r="C14" s="34" t="s">
        <v>36</v>
      </c>
      <c r="D14" s="14"/>
      <c r="E14" s="14"/>
      <c r="F14" s="14"/>
      <c r="G14" s="14"/>
      <c r="H14" s="14"/>
      <c r="I14" s="14"/>
      <c r="J14" s="14"/>
      <c r="K14" s="17"/>
    </row>
    <row r="15" spans="1:12" ht="15" customHeight="1" x14ac:dyDescent="0.2">
      <c r="A15" s="92"/>
      <c r="B15" s="93"/>
      <c r="C15" s="34" t="s">
        <v>34</v>
      </c>
      <c r="D15" s="14"/>
      <c r="E15" s="14"/>
      <c r="F15" s="14"/>
      <c r="G15" s="14"/>
      <c r="H15" s="14"/>
      <c r="I15" s="14"/>
      <c r="J15" s="14"/>
      <c r="K15" s="17"/>
    </row>
    <row r="16" spans="1:12" ht="15" customHeight="1" x14ac:dyDescent="0.2">
      <c r="A16" s="94"/>
      <c r="B16" s="95"/>
      <c r="C16" s="34" t="s">
        <v>35</v>
      </c>
      <c r="D16" s="14"/>
      <c r="E16" s="14"/>
      <c r="F16" s="14"/>
      <c r="G16" s="14"/>
      <c r="H16" s="14"/>
      <c r="I16" s="14"/>
      <c r="J16" s="14"/>
      <c r="K16" s="17"/>
    </row>
    <row r="17" spans="1:11" ht="15" customHeight="1" x14ac:dyDescent="0.2">
      <c r="A17" s="96"/>
      <c r="B17" s="97"/>
      <c r="C17" s="34" t="s">
        <v>36</v>
      </c>
      <c r="D17" s="14"/>
      <c r="E17" s="14"/>
      <c r="F17" s="14"/>
      <c r="G17" s="14"/>
      <c r="H17" s="14"/>
      <c r="I17" s="14"/>
      <c r="J17" s="14"/>
      <c r="K17" s="17"/>
    </row>
    <row r="18" spans="1:11" ht="15" customHeight="1" x14ac:dyDescent="0.2">
      <c r="A18" s="92"/>
      <c r="B18" s="93"/>
      <c r="C18" s="34" t="s">
        <v>34</v>
      </c>
      <c r="D18" s="14"/>
      <c r="E18" s="14"/>
      <c r="F18" s="14"/>
      <c r="G18" s="14"/>
      <c r="H18" s="14"/>
      <c r="I18" s="14"/>
      <c r="J18" s="14"/>
      <c r="K18" s="17"/>
    </row>
    <row r="19" spans="1:11" ht="15" customHeight="1" x14ac:dyDescent="0.2">
      <c r="A19" s="94"/>
      <c r="B19" s="95"/>
      <c r="C19" s="34" t="s">
        <v>35</v>
      </c>
      <c r="D19" s="14"/>
      <c r="E19" s="14"/>
      <c r="F19" s="14"/>
      <c r="G19" s="14"/>
      <c r="H19" s="14"/>
      <c r="I19" s="14"/>
      <c r="J19" s="14"/>
      <c r="K19" s="17"/>
    </row>
    <row r="20" spans="1:11" ht="15" customHeight="1" x14ac:dyDescent="0.2">
      <c r="A20" s="96"/>
      <c r="B20" s="97"/>
      <c r="C20" s="34" t="s">
        <v>36</v>
      </c>
      <c r="D20" s="14"/>
      <c r="E20" s="14"/>
      <c r="F20" s="14"/>
      <c r="G20" s="14"/>
      <c r="H20" s="14"/>
      <c r="I20" s="14"/>
      <c r="J20" s="14"/>
      <c r="K20" s="17"/>
    </row>
    <row r="21" spans="1:11" ht="15" customHeight="1" x14ac:dyDescent="0.2">
      <c r="A21" s="92"/>
      <c r="B21" s="93"/>
      <c r="C21" s="34" t="s">
        <v>34</v>
      </c>
      <c r="D21" s="14"/>
      <c r="E21" s="14"/>
      <c r="F21" s="14"/>
      <c r="G21" s="14"/>
      <c r="H21" s="14"/>
      <c r="I21" s="14"/>
      <c r="J21" s="14"/>
      <c r="K21" s="17"/>
    </row>
    <row r="22" spans="1:11" ht="15" customHeight="1" x14ac:dyDescent="0.2">
      <c r="A22" s="94"/>
      <c r="B22" s="95"/>
      <c r="C22" s="34" t="s">
        <v>35</v>
      </c>
      <c r="D22" s="14"/>
      <c r="E22" s="14"/>
      <c r="F22" s="14"/>
      <c r="G22" s="14"/>
      <c r="H22" s="14"/>
      <c r="I22" s="14"/>
      <c r="J22" s="14"/>
      <c r="K22" s="17"/>
    </row>
    <row r="23" spans="1:11" ht="15" customHeight="1" x14ac:dyDescent="0.2">
      <c r="A23" s="96"/>
      <c r="B23" s="97"/>
      <c r="C23" s="34" t="s">
        <v>36</v>
      </c>
      <c r="D23" s="14"/>
      <c r="E23" s="14"/>
      <c r="F23" s="14"/>
      <c r="G23" s="14"/>
      <c r="H23" s="14"/>
      <c r="I23" s="14"/>
      <c r="J23" s="14"/>
      <c r="K23" s="17"/>
    </row>
    <row r="24" spans="1:11" ht="15" customHeight="1" x14ac:dyDescent="0.2">
      <c r="A24" s="92"/>
      <c r="B24" s="93"/>
      <c r="C24" s="34" t="s">
        <v>34</v>
      </c>
      <c r="D24" s="14"/>
      <c r="E24" s="14"/>
      <c r="F24" s="14"/>
      <c r="G24" s="14"/>
      <c r="H24" s="14"/>
      <c r="I24" s="14"/>
      <c r="J24" s="14"/>
      <c r="K24" s="17"/>
    </row>
    <row r="25" spans="1:11" ht="15" customHeight="1" x14ac:dyDescent="0.2">
      <c r="A25" s="94"/>
      <c r="B25" s="95"/>
      <c r="C25" s="34" t="s">
        <v>35</v>
      </c>
      <c r="D25" s="14"/>
      <c r="E25" s="14"/>
      <c r="F25" s="14"/>
      <c r="G25" s="14"/>
      <c r="H25" s="14"/>
      <c r="I25" s="14"/>
      <c r="J25" s="14"/>
      <c r="K25" s="17"/>
    </row>
    <row r="26" spans="1:11" ht="15" customHeight="1" x14ac:dyDescent="0.2">
      <c r="A26" s="96"/>
      <c r="B26" s="97"/>
      <c r="C26" s="34" t="s">
        <v>36</v>
      </c>
      <c r="D26" s="14"/>
      <c r="E26" s="14"/>
      <c r="F26" s="14"/>
      <c r="G26" s="14"/>
      <c r="H26" s="14"/>
      <c r="I26" s="14"/>
      <c r="J26" s="14"/>
      <c r="K26" s="17"/>
    </row>
    <row r="27" spans="1:11" ht="15" customHeight="1" x14ac:dyDescent="0.2">
      <c r="A27" s="92"/>
      <c r="B27" s="93"/>
      <c r="C27" s="34" t="s">
        <v>34</v>
      </c>
      <c r="D27" s="14"/>
      <c r="E27" s="14"/>
      <c r="F27" s="14"/>
      <c r="G27" s="14"/>
      <c r="H27" s="14"/>
      <c r="I27" s="14"/>
      <c r="J27" s="14"/>
      <c r="K27" s="17"/>
    </row>
    <row r="28" spans="1:11" ht="15" customHeight="1" x14ac:dyDescent="0.2">
      <c r="A28" s="94"/>
      <c r="B28" s="95"/>
      <c r="C28" s="34" t="s">
        <v>35</v>
      </c>
      <c r="D28" s="14"/>
      <c r="E28" s="14"/>
      <c r="F28" s="14"/>
      <c r="G28" s="14"/>
      <c r="H28" s="14"/>
      <c r="I28" s="14"/>
      <c r="J28" s="14"/>
      <c r="K28" s="17"/>
    </row>
    <row r="29" spans="1:11" ht="15" customHeight="1" x14ac:dyDescent="0.2">
      <c r="A29" s="96"/>
      <c r="B29" s="97"/>
      <c r="C29" s="34" t="s">
        <v>36</v>
      </c>
      <c r="D29" s="14"/>
      <c r="E29" s="14"/>
      <c r="F29" s="14"/>
      <c r="G29" s="14"/>
      <c r="H29" s="14"/>
      <c r="I29" s="14"/>
      <c r="J29" s="14"/>
      <c r="K29" s="17"/>
    </row>
    <row r="30" spans="1:11" ht="15" customHeight="1" x14ac:dyDescent="0.2">
      <c r="A30" s="92"/>
      <c r="B30" s="93"/>
      <c r="C30" s="34" t="s">
        <v>34</v>
      </c>
      <c r="D30" s="14"/>
      <c r="E30" s="14"/>
      <c r="F30" s="14"/>
      <c r="G30" s="14"/>
      <c r="H30" s="14"/>
      <c r="I30" s="14"/>
      <c r="J30" s="14"/>
      <c r="K30" s="17"/>
    </row>
    <row r="31" spans="1:11" ht="15" customHeight="1" x14ac:dyDescent="0.2">
      <c r="A31" s="94"/>
      <c r="B31" s="95"/>
      <c r="C31" s="34" t="s">
        <v>35</v>
      </c>
      <c r="D31" s="14"/>
      <c r="E31" s="14"/>
      <c r="F31" s="14"/>
      <c r="G31" s="14"/>
      <c r="H31" s="14"/>
      <c r="I31" s="14"/>
      <c r="J31" s="14"/>
      <c r="K31" s="17"/>
    </row>
    <row r="32" spans="1:11" ht="15" customHeight="1" x14ac:dyDescent="0.2">
      <c r="A32" s="96"/>
      <c r="B32" s="97"/>
      <c r="C32" s="34" t="s">
        <v>36</v>
      </c>
      <c r="D32" s="14"/>
      <c r="E32" s="14"/>
      <c r="F32" s="14"/>
      <c r="G32" s="14"/>
      <c r="H32" s="14"/>
      <c r="I32" s="14"/>
      <c r="J32" s="14"/>
      <c r="K32" s="17"/>
    </row>
    <row r="33" spans="1:11" ht="15" customHeight="1" x14ac:dyDescent="0.2">
      <c r="A33" s="92"/>
      <c r="B33" s="93"/>
      <c r="C33" s="34" t="s">
        <v>34</v>
      </c>
      <c r="D33" s="14"/>
      <c r="E33" s="14"/>
      <c r="F33" s="14"/>
      <c r="G33" s="14"/>
      <c r="H33" s="14"/>
      <c r="I33" s="14"/>
      <c r="J33" s="14"/>
      <c r="K33" s="17"/>
    </row>
    <row r="34" spans="1:11" ht="15" customHeight="1" x14ac:dyDescent="0.2">
      <c r="A34" s="94"/>
      <c r="B34" s="95"/>
      <c r="C34" s="34" t="s">
        <v>35</v>
      </c>
      <c r="D34" s="14"/>
      <c r="E34" s="14"/>
      <c r="F34" s="14"/>
      <c r="G34" s="14"/>
      <c r="H34" s="14"/>
      <c r="I34" s="14"/>
      <c r="J34" s="14"/>
      <c r="K34" s="17"/>
    </row>
    <row r="35" spans="1:11" ht="15" customHeight="1" x14ac:dyDescent="0.2">
      <c r="A35" s="96"/>
      <c r="B35" s="97"/>
      <c r="C35" s="34" t="s">
        <v>36</v>
      </c>
      <c r="D35" s="14"/>
      <c r="E35" s="14"/>
      <c r="F35" s="14"/>
      <c r="G35" s="14"/>
      <c r="H35" s="14"/>
      <c r="I35" s="14"/>
      <c r="J35" s="14"/>
      <c r="K35" s="17"/>
    </row>
    <row r="36" spans="1:11" ht="15" customHeight="1" x14ac:dyDescent="0.2">
      <c r="A36" s="92"/>
      <c r="B36" s="93"/>
      <c r="C36" s="34" t="s">
        <v>34</v>
      </c>
      <c r="D36" s="14"/>
      <c r="E36" s="14"/>
      <c r="F36" s="14"/>
      <c r="G36" s="14"/>
      <c r="H36" s="14"/>
      <c r="I36" s="14"/>
      <c r="J36" s="14"/>
      <c r="K36" s="17"/>
    </row>
    <row r="37" spans="1:11" ht="15" customHeight="1" x14ac:dyDescent="0.2">
      <c r="A37" s="94"/>
      <c r="B37" s="95"/>
      <c r="C37" s="34" t="s">
        <v>35</v>
      </c>
      <c r="D37" s="14"/>
      <c r="E37" s="14"/>
      <c r="F37" s="14"/>
      <c r="G37" s="14"/>
      <c r="H37" s="14"/>
      <c r="I37" s="14"/>
      <c r="J37" s="14"/>
      <c r="K37" s="17"/>
    </row>
    <row r="38" spans="1:11" ht="15" customHeight="1" x14ac:dyDescent="0.2">
      <c r="A38" s="96"/>
      <c r="B38" s="97"/>
      <c r="C38" s="34" t="s">
        <v>36</v>
      </c>
      <c r="D38" s="14"/>
      <c r="E38" s="14"/>
      <c r="F38" s="14"/>
      <c r="G38" s="14"/>
      <c r="H38" s="14"/>
      <c r="I38" s="14"/>
      <c r="J38" s="14"/>
      <c r="K38" s="17"/>
    </row>
    <row r="39" spans="1:11" ht="15" customHeight="1" x14ac:dyDescent="0.2">
      <c r="A39" s="92"/>
      <c r="B39" s="93"/>
      <c r="C39" s="34" t="s">
        <v>34</v>
      </c>
      <c r="D39" s="14"/>
      <c r="E39" s="14"/>
      <c r="F39" s="14"/>
      <c r="G39" s="14"/>
      <c r="H39" s="14"/>
      <c r="I39" s="14"/>
      <c r="J39" s="14"/>
      <c r="K39" s="17"/>
    </row>
    <row r="40" spans="1:11" ht="15" customHeight="1" x14ac:dyDescent="0.2">
      <c r="A40" s="94"/>
      <c r="B40" s="95"/>
      <c r="C40" s="34" t="s">
        <v>35</v>
      </c>
      <c r="D40" s="14"/>
      <c r="E40" s="14"/>
      <c r="F40" s="14"/>
      <c r="G40" s="14"/>
      <c r="H40" s="14"/>
      <c r="I40" s="14"/>
      <c r="J40" s="14"/>
      <c r="K40" s="17"/>
    </row>
    <row r="41" spans="1:11" ht="15" customHeight="1" x14ac:dyDescent="0.2">
      <c r="A41" s="96"/>
      <c r="B41" s="97"/>
      <c r="C41" s="34" t="s">
        <v>36</v>
      </c>
      <c r="D41" s="14"/>
      <c r="E41" s="14"/>
      <c r="F41" s="14"/>
      <c r="G41" s="14"/>
      <c r="H41" s="14"/>
      <c r="I41" s="14"/>
      <c r="J41" s="14"/>
      <c r="K41" s="17"/>
    </row>
    <row r="42" spans="1:11" ht="15" customHeight="1" x14ac:dyDescent="0.2">
      <c r="A42" s="92"/>
      <c r="B42" s="93"/>
      <c r="C42" s="34" t="s">
        <v>34</v>
      </c>
      <c r="D42" s="14"/>
      <c r="E42" s="14"/>
      <c r="F42" s="14"/>
      <c r="G42" s="14"/>
      <c r="H42" s="14"/>
      <c r="I42" s="14"/>
      <c r="J42" s="14"/>
      <c r="K42" s="17"/>
    </row>
    <row r="43" spans="1:11" ht="15" customHeight="1" x14ac:dyDescent="0.2">
      <c r="A43" s="94"/>
      <c r="B43" s="95"/>
      <c r="C43" s="34" t="s">
        <v>35</v>
      </c>
      <c r="D43" s="14"/>
      <c r="E43" s="14"/>
      <c r="F43" s="14"/>
      <c r="G43" s="14"/>
      <c r="H43" s="14"/>
      <c r="I43" s="14"/>
      <c r="J43" s="14"/>
      <c r="K43" s="17"/>
    </row>
    <row r="44" spans="1:11" ht="15" customHeight="1" x14ac:dyDescent="0.2">
      <c r="A44" s="96"/>
      <c r="B44" s="97"/>
      <c r="C44" s="34" t="s">
        <v>36</v>
      </c>
      <c r="D44" s="14"/>
      <c r="E44" s="14"/>
      <c r="F44" s="14"/>
      <c r="G44" s="14"/>
      <c r="H44" s="14"/>
      <c r="I44" s="14"/>
      <c r="J44" s="14"/>
      <c r="K44" s="17"/>
    </row>
    <row r="45" spans="1:11" ht="15" customHeight="1" x14ac:dyDescent="0.2">
      <c r="A45" s="92"/>
      <c r="B45" s="93"/>
      <c r="C45" s="34" t="s">
        <v>34</v>
      </c>
      <c r="D45" s="14"/>
      <c r="E45" s="14"/>
      <c r="F45" s="14"/>
      <c r="G45" s="14"/>
      <c r="H45" s="14"/>
      <c r="I45" s="14"/>
      <c r="J45" s="14"/>
      <c r="K45" s="17"/>
    </row>
    <row r="46" spans="1:11" ht="15" customHeight="1" x14ac:dyDescent="0.2">
      <c r="A46" s="94"/>
      <c r="B46" s="95"/>
      <c r="C46" s="34" t="s">
        <v>35</v>
      </c>
      <c r="D46" s="14"/>
      <c r="E46" s="14"/>
      <c r="F46" s="14"/>
      <c r="G46" s="14"/>
      <c r="H46" s="14"/>
      <c r="I46" s="14"/>
      <c r="J46" s="14"/>
      <c r="K46" s="17"/>
    </row>
    <row r="47" spans="1:11" ht="15" customHeight="1" x14ac:dyDescent="0.2">
      <c r="A47" s="96"/>
      <c r="B47" s="97"/>
      <c r="C47" s="34" t="s">
        <v>36</v>
      </c>
      <c r="D47" s="14"/>
      <c r="E47" s="14"/>
      <c r="F47" s="14"/>
      <c r="G47" s="14"/>
      <c r="H47" s="14"/>
      <c r="I47" s="14"/>
      <c r="J47" s="14"/>
      <c r="K47" s="17"/>
    </row>
    <row r="48" spans="1:11" ht="15" customHeight="1" x14ac:dyDescent="0.2">
      <c r="A48" s="92"/>
      <c r="B48" s="93"/>
      <c r="C48" s="34" t="s">
        <v>34</v>
      </c>
      <c r="D48" s="14"/>
      <c r="E48" s="14"/>
      <c r="F48" s="14"/>
      <c r="G48" s="14"/>
      <c r="H48" s="14"/>
      <c r="I48" s="14"/>
      <c r="J48" s="14"/>
      <c r="K48" s="17"/>
    </row>
    <row r="49" spans="1:11" ht="15" customHeight="1" x14ac:dyDescent="0.2">
      <c r="A49" s="94"/>
      <c r="B49" s="95"/>
      <c r="C49" s="34" t="s">
        <v>35</v>
      </c>
      <c r="D49" s="14"/>
      <c r="E49" s="14"/>
      <c r="F49" s="14"/>
      <c r="G49" s="14"/>
      <c r="H49" s="14"/>
      <c r="I49" s="14"/>
      <c r="J49" s="14"/>
      <c r="K49" s="17"/>
    </row>
    <row r="50" spans="1:11" ht="15" customHeight="1" x14ac:dyDescent="0.2">
      <c r="A50" s="96"/>
      <c r="B50" s="97"/>
      <c r="C50" s="34" t="s">
        <v>36</v>
      </c>
      <c r="D50" s="14"/>
      <c r="E50" s="14"/>
      <c r="F50" s="14"/>
      <c r="G50" s="14"/>
      <c r="H50" s="14"/>
      <c r="I50" s="14"/>
      <c r="J50" s="14"/>
      <c r="K50" s="17"/>
    </row>
    <row r="51" spans="1:11" ht="15" customHeight="1" x14ac:dyDescent="0.2">
      <c r="A51" s="92"/>
      <c r="B51" s="93"/>
      <c r="C51" s="34" t="s">
        <v>34</v>
      </c>
      <c r="D51" s="14"/>
      <c r="E51" s="14"/>
      <c r="F51" s="14"/>
      <c r="G51" s="14"/>
      <c r="H51" s="14"/>
      <c r="I51" s="14"/>
      <c r="J51" s="14"/>
      <c r="K51" s="17"/>
    </row>
    <row r="52" spans="1:11" ht="15" customHeight="1" x14ac:dyDescent="0.2">
      <c r="A52" s="94"/>
      <c r="B52" s="95"/>
      <c r="C52" s="34" t="s">
        <v>35</v>
      </c>
      <c r="D52" s="14"/>
      <c r="E52" s="14"/>
      <c r="F52" s="14"/>
      <c r="G52" s="14"/>
      <c r="H52" s="14"/>
      <c r="I52" s="14"/>
      <c r="J52" s="14"/>
      <c r="K52" s="17"/>
    </row>
    <row r="53" spans="1:11" ht="15" customHeight="1" x14ac:dyDescent="0.2">
      <c r="A53" s="96"/>
      <c r="B53" s="97"/>
      <c r="C53" s="34" t="s">
        <v>36</v>
      </c>
      <c r="D53" s="14"/>
      <c r="E53" s="14"/>
      <c r="F53" s="14"/>
      <c r="G53" s="14"/>
      <c r="H53" s="14"/>
      <c r="I53" s="14"/>
      <c r="J53" s="14"/>
      <c r="K53" s="17"/>
    </row>
    <row r="54" spans="1:11" ht="15" customHeight="1" x14ac:dyDescent="0.2">
      <c r="A54" s="98"/>
      <c r="B54" s="99"/>
      <c r="C54" s="99"/>
      <c r="D54" s="99"/>
      <c r="E54" s="99"/>
      <c r="F54" s="99"/>
      <c r="G54" s="99"/>
      <c r="H54" s="99"/>
      <c r="I54" s="99"/>
      <c r="J54" s="99"/>
      <c r="K54" s="100"/>
    </row>
  </sheetData>
  <sheetProtection algorithmName="SHA-512" hashValue="4asiXAaFvu18Gu0m47OREoFuUkhx6BFey32iWu4O2cUJlZf6ZzKNaNSweqq/2QMwrZNUaT/E9zPNofyJr8oSjg==" saltValue="+HV86Yki9DHBnM+UW4bFGQ==" spinCount="100000" sheet="1" selectLockedCells="1"/>
  <mergeCells count="24">
    <mergeCell ref="A42:B44"/>
    <mergeCell ref="A45:B47"/>
    <mergeCell ref="A48:B50"/>
    <mergeCell ref="A51:B53"/>
    <mergeCell ref="A54:K54"/>
    <mergeCell ref="A39:B41"/>
    <mergeCell ref="A6:B8"/>
    <mergeCell ref="A9:B11"/>
    <mergeCell ref="A12:B14"/>
    <mergeCell ref="A15:B17"/>
    <mergeCell ref="A18:B20"/>
    <mergeCell ref="A21:B23"/>
    <mergeCell ref="A24:B26"/>
    <mergeCell ref="A27:B29"/>
    <mergeCell ref="A30:B32"/>
    <mergeCell ref="A33:B35"/>
    <mergeCell ref="A36:B38"/>
    <mergeCell ref="A5:C5"/>
    <mergeCell ref="D5:K5"/>
    <mergeCell ref="A1:K1"/>
    <mergeCell ref="A2:K2"/>
    <mergeCell ref="A3:C3"/>
    <mergeCell ref="D3:K3"/>
    <mergeCell ref="A4:C4"/>
  </mergeCells>
  <pageMargins left="0.2" right="0.2" top="0.25" bottom="0.25" header="0.3" footer="0.3"/>
  <pageSetup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9"/>
  <sheetViews>
    <sheetView showGridLines="0" zoomScaleNormal="100" workbookViewId="0">
      <selection activeCell="D8" sqref="D8"/>
    </sheetView>
  </sheetViews>
  <sheetFormatPr defaultRowHeight="14.25" x14ac:dyDescent="0.2"/>
  <cols>
    <col min="1" max="3" width="6.7109375" style="1" customWidth="1"/>
    <col min="4" max="16" width="8.7109375" style="1" customWidth="1"/>
    <col min="17" max="16384" width="9.140625" style="1"/>
  </cols>
  <sheetData>
    <row r="1" spans="1:17" ht="20.100000000000001" customHeight="1" x14ac:dyDescent="0.2">
      <c r="A1" s="87" t="str">
        <f>References!A1</f>
        <v>114-23 DISTRICT 1, DISTRICT 2, DISTRICT 6, DISTRICT 7 AND DISTRICT 8 GENERAL MAINTENANCE CONTRACT 09/19/2022</v>
      </c>
      <c r="B1" s="87"/>
      <c r="C1" s="87"/>
      <c r="D1" s="87"/>
      <c r="E1" s="87"/>
      <c r="F1" s="87"/>
      <c r="G1" s="87"/>
      <c r="H1" s="87"/>
      <c r="I1" s="87"/>
      <c r="J1" s="87"/>
      <c r="K1" s="87"/>
      <c r="L1" s="87"/>
      <c r="M1" s="87"/>
      <c r="N1" s="87"/>
      <c r="O1" s="87"/>
      <c r="P1" s="87"/>
    </row>
    <row r="2" spans="1:17" ht="20.100000000000001" customHeight="1" x14ac:dyDescent="0.2">
      <c r="A2" s="87" t="s">
        <v>111</v>
      </c>
      <c r="B2" s="87"/>
      <c r="C2" s="87"/>
      <c r="D2" s="87"/>
      <c r="E2" s="87"/>
      <c r="F2" s="87"/>
      <c r="G2" s="87"/>
      <c r="H2" s="87"/>
      <c r="I2" s="87"/>
      <c r="J2" s="87"/>
      <c r="K2" s="87"/>
      <c r="L2" s="87"/>
      <c r="M2" s="87"/>
      <c r="N2" s="87"/>
      <c r="O2" s="87"/>
      <c r="P2" s="87"/>
    </row>
    <row r="3" spans="1:17" ht="20.100000000000001" customHeight="1" x14ac:dyDescent="0.2">
      <c r="A3" s="87" t="s">
        <v>28</v>
      </c>
      <c r="B3" s="87"/>
      <c r="C3" s="87"/>
      <c r="D3" s="87"/>
      <c r="E3" s="87"/>
      <c r="F3" s="87"/>
      <c r="G3" s="87"/>
      <c r="H3" s="87"/>
      <c r="I3" s="87"/>
      <c r="J3" s="87"/>
      <c r="K3" s="87"/>
      <c r="L3" s="87"/>
      <c r="M3" s="87"/>
      <c r="N3" s="87"/>
      <c r="O3" s="87"/>
      <c r="P3" s="87"/>
    </row>
    <row r="4" spans="1:17" ht="20.100000000000001" customHeight="1" x14ac:dyDescent="0.2">
      <c r="A4" s="87" t="s">
        <v>29</v>
      </c>
      <c r="B4" s="87"/>
      <c r="C4" s="87"/>
      <c r="D4" s="87"/>
      <c r="E4" s="87"/>
      <c r="F4" s="87"/>
      <c r="G4" s="87"/>
      <c r="H4" s="87"/>
      <c r="I4" s="87"/>
      <c r="J4" s="87"/>
      <c r="K4" s="87"/>
      <c r="L4" s="87"/>
      <c r="M4" s="87"/>
      <c r="N4" s="87"/>
      <c r="O4" s="87"/>
      <c r="P4" s="87"/>
    </row>
    <row r="5" spans="1:17" ht="19.5" customHeight="1" x14ac:dyDescent="0.2">
      <c r="A5" s="88" t="s">
        <v>0</v>
      </c>
      <c r="B5" s="88"/>
      <c r="C5" s="88"/>
      <c r="D5" s="89" t="str">
        <f>References!B3</f>
        <v>(enter vendor name here)</v>
      </c>
      <c r="E5" s="89"/>
      <c r="F5" s="89"/>
      <c r="G5" s="89"/>
      <c r="H5" s="89"/>
      <c r="I5" s="89"/>
      <c r="J5" s="89"/>
      <c r="K5" s="89"/>
      <c r="L5" s="89"/>
      <c r="M5" s="89"/>
      <c r="N5" s="89"/>
      <c r="O5" s="89"/>
      <c r="P5" s="89"/>
    </row>
    <row r="6" spans="1:17" ht="84" customHeight="1" x14ac:dyDescent="0.2">
      <c r="A6" s="90" t="s">
        <v>17</v>
      </c>
      <c r="B6" s="90"/>
      <c r="C6" s="90"/>
      <c r="D6" s="20" t="s">
        <v>18</v>
      </c>
      <c r="E6" s="20" t="s">
        <v>19</v>
      </c>
      <c r="F6" s="20" t="s">
        <v>7</v>
      </c>
      <c r="G6" s="20" t="s">
        <v>9</v>
      </c>
      <c r="H6" s="20" t="s">
        <v>10</v>
      </c>
      <c r="I6" s="20" t="s">
        <v>8</v>
      </c>
      <c r="J6" s="20" t="s">
        <v>13</v>
      </c>
      <c r="K6" s="20" t="s">
        <v>14</v>
      </c>
      <c r="L6" s="20" t="s">
        <v>15</v>
      </c>
      <c r="M6" s="20" t="s">
        <v>16</v>
      </c>
      <c r="N6" s="20" t="s">
        <v>20</v>
      </c>
      <c r="O6" s="20" t="s">
        <v>12</v>
      </c>
      <c r="P6" s="20" t="s">
        <v>11</v>
      </c>
      <c r="Q6" s="2"/>
    </row>
    <row r="7" spans="1:17" s="3" customFormat="1" ht="15" customHeight="1" x14ac:dyDescent="0.2">
      <c r="A7" s="91" t="s">
        <v>21</v>
      </c>
      <c r="B7" s="91"/>
      <c r="C7" s="91"/>
      <c r="D7" s="21">
        <v>1</v>
      </c>
      <c r="E7" s="21">
        <v>2</v>
      </c>
      <c r="F7" s="21">
        <v>3</v>
      </c>
      <c r="G7" s="21">
        <v>4</v>
      </c>
      <c r="H7" s="21">
        <v>5</v>
      </c>
      <c r="I7" s="21">
        <v>6</v>
      </c>
      <c r="J7" s="21">
        <v>7</v>
      </c>
      <c r="K7" s="21">
        <v>8</v>
      </c>
      <c r="L7" s="21">
        <v>9</v>
      </c>
      <c r="M7" s="21">
        <v>10</v>
      </c>
      <c r="N7" s="21">
        <v>11</v>
      </c>
      <c r="O7" s="21">
        <v>12</v>
      </c>
      <c r="P7" s="21">
        <v>13</v>
      </c>
    </row>
    <row r="8" spans="1:17" ht="24.95" customHeight="1" x14ac:dyDescent="0.2">
      <c r="A8" s="85" t="s">
        <v>93</v>
      </c>
      <c r="B8" s="85"/>
      <c r="C8" s="85"/>
      <c r="D8" s="14"/>
      <c r="E8" s="14"/>
      <c r="F8" s="14"/>
      <c r="G8" s="14"/>
      <c r="H8" s="14"/>
      <c r="I8" s="14"/>
      <c r="J8" s="14"/>
      <c r="K8" s="14"/>
      <c r="L8" s="14"/>
      <c r="M8" s="14"/>
      <c r="N8" s="14"/>
      <c r="O8" s="14"/>
      <c r="P8" s="14"/>
    </row>
    <row r="9" spans="1:17" ht="24.95" customHeight="1" x14ac:dyDescent="0.2">
      <c r="A9" s="85" t="s">
        <v>94</v>
      </c>
      <c r="B9" s="85"/>
      <c r="C9" s="85"/>
      <c r="D9" s="14"/>
      <c r="E9" s="14"/>
      <c r="F9" s="14"/>
      <c r="G9" s="14"/>
      <c r="H9" s="14"/>
      <c r="I9" s="14"/>
      <c r="J9" s="14"/>
      <c r="K9" s="14"/>
      <c r="L9" s="14"/>
      <c r="M9" s="14"/>
      <c r="N9" s="14"/>
      <c r="O9" s="14"/>
      <c r="P9" s="14"/>
    </row>
    <row r="10" spans="1:17" ht="24.95" customHeight="1" x14ac:dyDescent="0.2">
      <c r="A10" s="85" t="s">
        <v>95</v>
      </c>
      <c r="B10" s="85"/>
      <c r="C10" s="85"/>
      <c r="D10" s="14"/>
      <c r="E10" s="14"/>
      <c r="F10" s="14"/>
      <c r="G10" s="14"/>
      <c r="H10" s="14"/>
      <c r="I10" s="14"/>
      <c r="J10" s="14"/>
      <c r="K10" s="14"/>
      <c r="L10" s="14"/>
      <c r="M10" s="14"/>
      <c r="N10" s="14"/>
      <c r="O10" s="14"/>
      <c r="P10" s="14"/>
    </row>
    <row r="11" spans="1:17" ht="24.95" customHeight="1" x14ac:dyDescent="0.2">
      <c r="A11" s="85" t="s">
        <v>96</v>
      </c>
      <c r="B11" s="85"/>
      <c r="C11" s="85"/>
      <c r="D11" s="14"/>
      <c r="E11" s="14"/>
      <c r="F11" s="14"/>
      <c r="G11" s="14"/>
      <c r="H11" s="14"/>
      <c r="I11" s="14"/>
      <c r="J11" s="14"/>
      <c r="K11" s="14"/>
      <c r="L11" s="14"/>
      <c r="M11" s="14"/>
      <c r="N11" s="14"/>
      <c r="O11" s="14"/>
      <c r="P11" s="14"/>
    </row>
    <row r="12" spans="1:17" ht="24.95" customHeight="1" x14ac:dyDescent="0.2">
      <c r="A12" s="85" t="s">
        <v>97</v>
      </c>
      <c r="B12" s="85"/>
      <c r="C12" s="85"/>
      <c r="D12" s="14"/>
      <c r="E12" s="14"/>
      <c r="F12" s="14"/>
      <c r="G12" s="14"/>
      <c r="H12" s="14"/>
      <c r="I12" s="14"/>
      <c r="J12" s="14"/>
      <c r="K12" s="14"/>
      <c r="L12" s="14"/>
      <c r="M12" s="14"/>
      <c r="N12" s="14"/>
      <c r="O12" s="14"/>
      <c r="P12" s="14"/>
    </row>
    <row r="13" spans="1:17" ht="24.95" customHeight="1" x14ac:dyDescent="0.2">
      <c r="A13" s="85" t="s">
        <v>98</v>
      </c>
      <c r="B13" s="85"/>
      <c r="C13" s="85"/>
      <c r="D13" s="14"/>
      <c r="E13" s="14"/>
      <c r="F13" s="14"/>
      <c r="G13" s="14"/>
      <c r="H13" s="14"/>
      <c r="I13" s="14"/>
      <c r="J13" s="14"/>
      <c r="K13" s="14"/>
      <c r="L13" s="14"/>
      <c r="M13" s="14"/>
      <c r="N13" s="14"/>
      <c r="O13" s="14"/>
      <c r="P13" s="14"/>
    </row>
    <row r="14" spans="1:17" ht="24.95" customHeight="1" x14ac:dyDescent="0.2">
      <c r="A14" s="85" t="s">
        <v>99</v>
      </c>
      <c r="B14" s="85"/>
      <c r="C14" s="85"/>
      <c r="D14" s="14"/>
      <c r="E14" s="14"/>
      <c r="F14" s="14"/>
      <c r="G14" s="14"/>
      <c r="H14" s="14"/>
      <c r="I14" s="14"/>
      <c r="J14" s="14"/>
      <c r="K14" s="14"/>
      <c r="L14" s="14"/>
      <c r="M14" s="14"/>
      <c r="N14" s="14"/>
      <c r="O14" s="14"/>
      <c r="P14" s="14"/>
    </row>
    <row r="15" spans="1:17" ht="24.95" customHeight="1" x14ac:dyDescent="0.2">
      <c r="A15" s="85" t="s">
        <v>47</v>
      </c>
      <c r="B15" s="85"/>
      <c r="C15" s="85"/>
      <c r="D15" s="14"/>
      <c r="E15" s="14"/>
      <c r="F15" s="14"/>
      <c r="G15" s="14"/>
      <c r="H15" s="14"/>
      <c r="I15" s="14"/>
      <c r="J15" s="14"/>
      <c r="K15" s="14"/>
      <c r="L15" s="14"/>
      <c r="M15" s="14"/>
      <c r="N15" s="14"/>
      <c r="O15" s="14"/>
      <c r="P15" s="14"/>
    </row>
    <row r="16" spans="1:17" ht="24.95" customHeight="1" x14ac:dyDescent="0.2">
      <c r="A16" s="85" t="s">
        <v>100</v>
      </c>
      <c r="B16" s="85"/>
      <c r="C16" s="85"/>
      <c r="D16" s="14"/>
      <c r="E16" s="14"/>
      <c r="F16" s="14"/>
      <c r="G16" s="14"/>
      <c r="H16" s="14"/>
      <c r="I16" s="14"/>
      <c r="J16" s="14"/>
      <c r="K16" s="14"/>
      <c r="L16" s="14"/>
      <c r="M16" s="14"/>
      <c r="N16" s="14"/>
      <c r="O16" s="14"/>
      <c r="P16" s="14"/>
    </row>
    <row r="17" spans="1:16" ht="45" customHeight="1" x14ac:dyDescent="0.2">
      <c r="A17" s="79" t="s">
        <v>41</v>
      </c>
      <c r="B17" s="80"/>
      <c r="C17" s="80"/>
      <c r="D17" s="80"/>
      <c r="E17" s="80"/>
      <c r="F17" s="80"/>
      <c r="G17" s="80"/>
      <c r="H17" s="80"/>
      <c r="I17" s="80"/>
      <c r="J17" s="86"/>
      <c r="K17" s="15" t="s">
        <v>38</v>
      </c>
      <c r="L17" s="83" t="s">
        <v>40</v>
      </c>
      <c r="M17" s="84"/>
      <c r="N17" s="78"/>
      <c r="O17" s="78"/>
      <c r="P17" s="78"/>
    </row>
    <row r="18" spans="1:16" s="4" customFormat="1" ht="45" customHeight="1" x14ac:dyDescent="0.2">
      <c r="A18" s="79" t="s">
        <v>22</v>
      </c>
      <c r="B18" s="80"/>
      <c r="C18" s="80"/>
      <c r="D18" s="80"/>
      <c r="E18" s="80"/>
      <c r="F18" s="80"/>
      <c r="G18" s="80"/>
      <c r="H18" s="80"/>
      <c r="I18" s="80"/>
      <c r="J18" s="80"/>
      <c r="K18" s="16" t="s">
        <v>39</v>
      </c>
      <c r="L18" s="81" t="s">
        <v>23</v>
      </c>
      <c r="M18" s="81"/>
      <c r="N18" s="78"/>
      <c r="O18" s="78"/>
      <c r="P18" s="78"/>
    </row>
    <row r="19" spans="1:16" ht="15" customHeight="1" x14ac:dyDescent="0.2">
      <c r="A19" s="82"/>
      <c r="B19" s="82"/>
      <c r="C19" s="82"/>
      <c r="D19" s="82"/>
      <c r="E19" s="82"/>
      <c r="F19" s="82"/>
      <c r="G19" s="82"/>
      <c r="H19" s="82"/>
      <c r="I19" s="82"/>
      <c r="J19" s="82"/>
      <c r="K19" s="82"/>
      <c r="L19" s="82"/>
      <c r="M19" s="82"/>
      <c r="N19" s="82"/>
      <c r="O19" s="82"/>
      <c r="P19" s="82"/>
    </row>
  </sheetData>
  <sheetProtection algorithmName="SHA-512" hashValue="rq/MdB4uSC8jva22DT06skM8Z3gPVI4+fJHAMX5+xXWYKiGjCw+rzhjAbG29VNiD8Jsb6WnjPoU85TdlP5RS1Q==" saltValue="hRVxS7Jme7ilwCgXg7OWEw==" spinCount="100000" sheet="1" selectLockedCells="1"/>
  <mergeCells count="24">
    <mergeCell ref="A11:C11"/>
    <mergeCell ref="A1:P1"/>
    <mergeCell ref="A2:P2"/>
    <mergeCell ref="A3:P3"/>
    <mergeCell ref="A4:P4"/>
    <mergeCell ref="A5:C5"/>
    <mergeCell ref="D5:P5"/>
    <mergeCell ref="A6:C6"/>
    <mergeCell ref="A7:C7"/>
    <mergeCell ref="A8:C8"/>
    <mergeCell ref="A9:C9"/>
    <mergeCell ref="A10:C10"/>
    <mergeCell ref="A14:C14"/>
    <mergeCell ref="A12:C12"/>
    <mergeCell ref="A13:C13"/>
    <mergeCell ref="A15:C15"/>
    <mergeCell ref="A16:C16"/>
    <mergeCell ref="N17:P17"/>
    <mergeCell ref="A18:J18"/>
    <mergeCell ref="L18:M18"/>
    <mergeCell ref="N18:P18"/>
    <mergeCell ref="A19:P19"/>
    <mergeCell ref="A17:J17"/>
    <mergeCell ref="L17:M17"/>
  </mergeCells>
  <pageMargins left="0.2" right="0.2" top="0.25" bottom="0.25" header="0.3" footer="0.3"/>
  <pageSetup scale="83"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FF008C-E263-4515-8FBC-31C864433631}">
  <ds:schemaRefs>
    <ds:schemaRef ds:uri="http://schemas.microsoft.com/sharepoint/v3/contenttype/forms"/>
  </ds:schemaRefs>
</ds:datastoreItem>
</file>

<file path=customXml/itemProps2.xml><?xml version="1.0" encoding="utf-8"?>
<ds:datastoreItem xmlns:ds="http://schemas.openxmlformats.org/officeDocument/2006/customXml" ds:itemID="{EA926FEE-8301-4578-BB89-C1868FE469E9}"/>
</file>

<file path=customXml/itemProps3.xml><?xml version="1.0" encoding="utf-8"?>
<ds:datastoreItem xmlns:ds="http://schemas.openxmlformats.org/officeDocument/2006/customXml" ds:itemID="{51F02C2F-7F7A-4531-82E4-8C4AAA688F0B}">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a2368ab-a432-4923-944c-869de255f87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References</vt:lpstr>
      <vt:lpstr>Vendor Contacts</vt:lpstr>
      <vt:lpstr>D1 Labor Rates</vt:lpstr>
      <vt:lpstr>D1 Equipment Rates</vt:lpstr>
      <vt:lpstr>D2 Labor Rates</vt:lpstr>
      <vt:lpstr>D2 Equipment Rates</vt:lpstr>
      <vt:lpstr>D6 Labor Rates</vt:lpstr>
      <vt:lpstr>D6 Equipment Rates</vt:lpstr>
      <vt:lpstr>D7 Labor Rates</vt:lpstr>
      <vt:lpstr>D7 Equipment Rates</vt:lpstr>
      <vt:lpstr>D8 Labor Rates</vt:lpstr>
      <vt:lpstr>D8 Equipment Rates</vt:lpstr>
      <vt:lpstr>General Maintenance Worksheet</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Maintenance Districts 1, 2, 6, 7 &amp; 8</dc:title>
  <dc:subject>General Maintenance Districts 1, 2, 6, 7 &amp; 8</dc:subject>
  <dc:creator>Timothy Brunney</dc:creator>
  <cp:lastModifiedBy>Todd Vankirk</cp:lastModifiedBy>
  <cp:lastPrinted>2018-07-26T14:14:54Z</cp:lastPrinted>
  <dcterms:created xsi:type="dcterms:W3CDTF">2012-07-12T15:24:42Z</dcterms:created>
  <dcterms:modified xsi:type="dcterms:W3CDTF">2022-09-15T13:27:39Z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