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65" activeTab="3"/>
  </bookViews>
  <sheets>
    <sheet name="Vendors" sheetId="1" r:id="rId1"/>
    <sheet name="Items 1-34" sheetId="2" r:id="rId2"/>
    <sheet name="Items 35-61" sheetId="3" r:id="rId3"/>
    <sheet name="Items 62-77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<sst xmlns="http://schemas.openxmlformats.org/spreadsheetml/2006/main" count="464" uniqueCount="158">
  <si>
    <t>STATE OF OHIO</t>
  </si>
  <si>
    <t>Director of Transportation</t>
  </si>
  <si>
    <t>Award Date</t>
  </si>
  <si>
    <t>Invitation</t>
  </si>
  <si>
    <t>125-19</t>
  </si>
  <si>
    <t>Split</t>
  </si>
  <si>
    <t>Opened</t>
  </si>
  <si>
    <t>Location</t>
  </si>
  <si>
    <t>All Districts</t>
  </si>
  <si>
    <t>Commodity</t>
  </si>
  <si>
    <t>Sign Hardware</t>
  </si>
  <si>
    <t>Threshold</t>
  </si>
  <si>
    <t>Vendor Information</t>
  </si>
  <si>
    <t>Remit to Address</t>
  </si>
  <si>
    <t>Link to Bid</t>
  </si>
  <si>
    <t>Active Screw &amp; Fastener</t>
  </si>
  <si>
    <t>Included on Pricing Tab</t>
  </si>
  <si>
    <t>5422 Dansher Road</t>
  </si>
  <si>
    <t>Countryside, IL 60525</t>
  </si>
  <si>
    <t>Tom Anderson, Regional Sales Manager</t>
  </si>
  <si>
    <t>847-967-2116</t>
  </si>
  <si>
    <t>OAKS ID: 0000243301</t>
  </si>
  <si>
    <t>tanderson@activescrew.com</t>
  </si>
  <si>
    <t>Core Products LLC</t>
  </si>
  <si>
    <t>P.O. Box 5137</t>
  </si>
  <si>
    <t>Covington, LA 70434</t>
  </si>
  <si>
    <t>Tim rochelle</t>
  </si>
  <si>
    <t>877-578-0588</t>
  </si>
  <si>
    <t>OAKS ID: 0000240293</t>
  </si>
  <si>
    <t>tim@coreproductsusa.com</t>
  </si>
  <si>
    <t>Lightle Enterprises of Ohio, LLC</t>
  </si>
  <si>
    <t>22 E. Springfield St., PO Box 329</t>
  </si>
  <si>
    <t>Frankfort, OH 45628</t>
  </si>
  <si>
    <t>David R. Lightle</t>
  </si>
  <si>
    <t>740-998-5363</t>
  </si>
  <si>
    <t>OAKS ID: 0000147419</t>
  </si>
  <si>
    <t xml:space="preserve">dlightle@lightleenterprises.com; </t>
  </si>
  <si>
    <t>MD Solutions Inc</t>
  </si>
  <si>
    <t>8225 Estates Parkway</t>
  </si>
  <si>
    <t>Plain City, OH 43064</t>
  </si>
  <si>
    <t>Neil Louy</t>
  </si>
  <si>
    <t>866-637-6588</t>
  </si>
  <si>
    <t>OAKS ID: 0000156080</t>
  </si>
  <si>
    <t>neil@md-signs.com</t>
  </si>
  <si>
    <t>125 -19  PRICING   6/14/18</t>
  </si>
  <si>
    <t>Vendor Name:</t>
  </si>
  <si>
    <t>MDSolutions</t>
  </si>
  <si>
    <t>Please quote and insert below, your lowest net delivered prices for the commodities (or services) herein described, guaranteed firm for the contract duration.</t>
  </si>
  <si>
    <t>Item</t>
  </si>
  <si>
    <t>Estimated Unit Quantity</t>
  </si>
  <si>
    <t>Unit</t>
  </si>
  <si>
    <t>Description</t>
  </si>
  <si>
    <t>End source 
(check one)</t>
  </si>
  <si>
    <t>Unit Bid Price Per 1,000 Pieces</t>
  </si>
  <si>
    <t>Total Price</t>
  </si>
  <si>
    <t>Minimum Quantity Per Order</t>
  </si>
  <si>
    <t>Domestic</t>
  </si>
  <si>
    <t>Foreign</t>
  </si>
  <si>
    <t>1,000 Pieces</t>
  </si>
  <si>
    <t>Aluminum standard hex nut 5/16" x ½" across flats</t>
  </si>
  <si>
    <t>Aluminum hex machine screw nut 5/16" x 9/16" across flats</t>
  </si>
  <si>
    <t>Aluminum lock washer 5/16"</t>
  </si>
  <si>
    <t>Aluminum flat washer 11/32" i.d. x 1-1/8" o.d.</t>
  </si>
  <si>
    <t>Aluminum flat washer 11/32" i.d. x 7/8" o.d.</t>
  </si>
  <si>
    <t>Aluminum round head slotted bolt 5/16" x 3/4"</t>
  </si>
  <si>
    <t>Aluminum round head slotted bolt 5/16" x 1"</t>
  </si>
  <si>
    <t>Aluminum round head slotted bolt 5/16" x 2"</t>
  </si>
  <si>
    <t>Aluminum round head slotted bolt 5/16" x 2-1/2"</t>
  </si>
  <si>
    <t>Aluminum round head slotted bolt 5/16" x 3"</t>
  </si>
  <si>
    <t>Aluminum round head slotted bolt 5/16" x 3-1/2"</t>
  </si>
  <si>
    <t>Aluminum round head slotted bolt 5/16" x 4"</t>
  </si>
  <si>
    <t>Aluminum round head slotted bolt 5/16" x 4-1/2"</t>
  </si>
  <si>
    <t>Aluminum hex head bolt 5/16" x 3/4"</t>
  </si>
  <si>
    <t>Aluminum hex head bolt 5/16" x 1"</t>
  </si>
  <si>
    <t>Aluminum hex head bolt 5/16" x 2"</t>
  </si>
  <si>
    <t>Aluminum hex head bolt 5/16" x 2-1/2"</t>
  </si>
  <si>
    <t>Aluminum hex head bolt 5/16" x 3"</t>
  </si>
  <si>
    <t>Aluminum hex head bolt 5/16" x 3-1/2"</t>
  </si>
  <si>
    <t>Aluminum hex head bolt 5/16" x 4"</t>
  </si>
  <si>
    <t>Aluminum hex head bolt 5/16" x 4-1/2"</t>
  </si>
  <si>
    <t>Mechanically galv. steel standard hex nut 5/16" x ½" across flats</t>
  </si>
  <si>
    <t xml:space="preserve">Mechanically galv. steel hex machine screw nut 5/16" x 9/16" across flats  </t>
  </si>
  <si>
    <t>Mechanically galv. steel lock washer 5/16"</t>
  </si>
  <si>
    <t>Mechanically galv. steel flat washer 11/32" i.d. x 1-1/8" o.d.</t>
  </si>
  <si>
    <t>Mechanically galv. steel flat washer 11/32" i.d. x 7/8" o.d.</t>
  </si>
  <si>
    <t>Mechanically galv. steel hex head bolt 5/16" x 3/4"</t>
  </si>
  <si>
    <t>Mechanically galv. steel hex head bolt 5/16" x 1"</t>
  </si>
  <si>
    <t>Mechanically galv. steel hex head bolt 5/16" x 2"</t>
  </si>
  <si>
    <t>Mechanically galv. steel hex head bolt 5/16" x 2-1/2"</t>
  </si>
  <si>
    <t>Mechanically galv. steel hex head bolt 5/16" x 3"</t>
  </si>
  <si>
    <t>Mechanically galv. steel hex head bolt 5/16" x 3-1/2"</t>
  </si>
  <si>
    <t>Mechanically galv. steel hex head bolt 5/16" x 4"</t>
  </si>
  <si>
    <t>Mechanically galv. steel hex head bolt 5/16" x 4-1/2"</t>
  </si>
  <si>
    <t>Hot-dipped galv. steel standard hex nut 5/16" x ½" across flats</t>
  </si>
  <si>
    <t>Hot-dipped galv. steel hex machine screw nut 5/16" x 9/16" across flats</t>
  </si>
  <si>
    <t>Hot-dipped galv. steel lock washer 5/16"</t>
  </si>
  <si>
    <t>Hot-dipped galv. steel flat washer 11/32" i.d. x 1-1/8" o.d.</t>
  </si>
  <si>
    <t>Hot-dipped galv. steel flat washer 11/32" i.d. x 7/8" o.d.</t>
  </si>
  <si>
    <t>Hot-dipped galv. steel hex head bolt 5/16" x 3/4"</t>
  </si>
  <si>
    <t>Hot-dipped galv. steel hex head bolt 5/16" x 1"</t>
  </si>
  <si>
    <t>Hot-dipped galv. steel hex head bolt 5/16" x 2"</t>
  </si>
  <si>
    <t>Hot-dipped galv. steel hex head bolt 5/16" x 2-1/2"</t>
  </si>
  <si>
    <t>Hot-dipped galv. steel hex head bolt 5/16" x 3"</t>
  </si>
  <si>
    <t>Hot-dipped galv. steel hex head bolt 5/16" x 3-1/2"</t>
  </si>
  <si>
    <t>Hot-dipped galv. steel hex head bolt 5/16" x 4"</t>
  </si>
  <si>
    <t>Hot-dipped galv. steel hex head bolt 5/16" x 4-1/2"</t>
  </si>
  <si>
    <t>Zinc plated steel standard hex nut 5/16" x ½" across flats</t>
  </si>
  <si>
    <t>Zinc plated steel hex machine screw nut 5/16" x 9/16" across flats</t>
  </si>
  <si>
    <t>Zinc plated steel lock washer 5/16"</t>
  </si>
  <si>
    <t>Zinc plated steel flat washer 11/32" i.d. x 1-1/8" o.d.</t>
  </si>
  <si>
    <t>Zinc plated steel flat washer 11/32" i.d. x 7/8" o.d.</t>
  </si>
  <si>
    <t>Zinc plated steel hex head bolt 5/16" x 3/4"</t>
  </si>
  <si>
    <t>Zinc plated steel hex head bolt 5/16" x 1"</t>
  </si>
  <si>
    <t>Zinc plated steel hex head bolt 5/16" x 2"</t>
  </si>
  <si>
    <t>Zinc plated steel hex head bolt 5/16" x 2-1/2"</t>
  </si>
  <si>
    <t>Zinc plated steel hex head bolt 5/16" x 3"</t>
  </si>
  <si>
    <t>Zinc plated steel hex head bolt 5/16" x 3-1/2"</t>
  </si>
  <si>
    <t>Zinc plated steel hex head bolt 5/16" x 4"</t>
  </si>
  <si>
    <t>Zinc plated steel hex head bolt 5/16" x 4-1/2"</t>
  </si>
  <si>
    <t>Zinc plated steel KEPS preassembled nut with lock washer 5/16"</t>
  </si>
  <si>
    <t>Aluminum standard hex nut 3/8" x 9/16" across flats</t>
  </si>
  <si>
    <t>Aluminum lock washer 3/8"</t>
  </si>
  <si>
    <t>Aluminum flat washer 13/32" i.d. x 1" o.d. x 0.061" thick</t>
  </si>
  <si>
    <t>Aluminum hex head bolt 3/8" x 3/4"</t>
  </si>
  <si>
    <t>Unit Bid Price Per 1,000 Assemblies</t>
  </si>
  <si>
    <t>1,000 Assemblies</t>
  </si>
  <si>
    <t xml:space="preserve">Extrusheet sign mounting clip assembly consisting of self-aligning aluminum mounting clip, stainless steel T-Bolt 3/8"-16 x 1-3/4", 0.391" i.d. x 0.875 o.d. x 0.091" thick stainless steel flat washer and 3/8"-16 stainless steel nylon insert lock nut. </t>
  </si>
  <si>
    <t>Unit Bid Price Per Coil</t>
  </si>
  <si>
    <t>200' coil</t>
  </si>
  <si>
    <t>Stainless steel strapping per 200 foot coil, 0.020" thick</t>
  </si>
  <si>
    <t>100' coil</t>
  </si>
  <si>
    <t>Stainless steel strapping per 100 foot coil, 0.030" thick</t>
  </si>
  <si>
    <t>Black steel strapping per 200 foot coil, 0.020" thick</t>
  </si>
  <si>
    <t>100# coil</t>
  </si>
  <si>
    <t>Black steel strapping per 100 pound coil, 0.020" thick</t>
  </si>
  <si>
    <t>Unit Bid Price Per Each</t>
  </si>
  <si>
    <t>each</t>
  </si>
  <si>
    <t>Stainless steel seal, wing type</t>
  </si>
  <si>
    <t>Stainless steel seal, pusher type</t>
  </si>
  <si>
    <t>Stainless steel buckle</t>
  </si>
  <si>
    <t>Black steel seal, wing type</t>
  </si>
  <si>
    <t>Stainless steel sign bracket, straight leg, one bolt type</t>
  </si>
  <si>
    <t>Stainless steel sign bracket, flared leg, one bolt type</t>
  </si>
  <si>
    <t>X</t>
  </si>
  <si>
    <t xml:space="preserve"> </t>
  </si>
  <si>
    <t>Core Products, LLC.</t>
  </si>
  <si>
    <t xml:space="preserve">Buy Ohio </t>
  </si>
  <si>
    <t>Vendor withdrew their bid for item 64 due to a pricing error.</t>
  </si>
  <si>
    <t>Effective 9/1/18 through 8/31/20</t>
  </si>
  <si>
    <t>Awarded items:</t>
  </si>
  <si>
    <t>1-61, 62, 63 &amp; 65</t>
  </si>
  <si>
    <t>72, 74, 75 &amp; 76</t>
  </si>
  <si>
    <t>Awarded Item:  64</t>
  </si>
  <si>
    <t>Awarded Items:</t>
  </si>
  <si>
    <t>66, 67, 68, 69, 70, 71 &amp; 73</t>
  </si>
  <si>
    <t>13725 South Point Blvd</t>
  </si>
  <si>
    <t>Charlotte, NC 28273</t>
  </si>
  <si>
    <t>Bamal Corporation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</si>
</sst>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4" fontId="52" fillId="0" borderId="10" xfId="0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169" fontId="7" fillId="0" borderId="13" xfId="0" applyNumberFormat="1" applyFont="1" applyBorder="1" applyAlignment="1" applyProtection="1">
      <alignment horizontal="center" vertical="center" wrapText="1"/>
      <protection locked="0"/>
    </xf>
    <xf numFmtId="16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9" fontId="5" fillId="0" borderId="13" xfId="0" applyNumberFormat="1" applyFont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 applyProtection="1">
      <alignment horizontal="center" vertical="center" wrapText="1"/>
      <protection locked="0"/>
    </xf>
    <xf numFmtId="0" fontId="3" fillId="36" borderId="3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9\125-19\ActiScreFast01\Copy%20of%20125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9\125-19\MDSoluInc04\ODOT%20125-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9\125-19\CoreProd03\Ohio%20DOT%20ITB%20No.%20125-19%20-%20Bid%20Package%20and%20Supporting%20Docs\125pricing%20for%20Ohio%20DOT%202018%20-%20ITB%20125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Header"/>
      <sheetName val="Summary"/>
    </sheetNames>
    <sheetDataSet>
      <sheetData sheetId="1">
        <row r="2">
          <cell r="A2" t="str">
            <v>Please quote and insert below, your lowest net delivered prices for the commodities (or services) herein described, guaranteed firm for the contract duration.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Header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Header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41"/>
      <c r="B1" s="41"/>
      <c r="C1" s="42" t="s">
        <v>0</v>
      </c>
      <c r="D1" s="42"/>
      <c r="E1" s="42"/>
      <c r="F1" s="42"/>
    </row>
    <row r="2" spans="1:6" ht="12.75">
      <c r="A2" s="41"/>
      <c r="B2" s="41"/>
      <c r="C2" s="41"/>
      <c r="D2" s="41"/>
      <c r="E2" s="41"/>
      <c r="F2" s="41"/>
    </row>
    <row r="3" spans="1:6" ht="12.75">
      <c r="A3" s="41"/>
      <c r="B3" s="41"/>
      <c r="C3" s="41"/>
      <c r="D3" s="41"/>
      <c r="E3" s="41"/>
      <c r="F3" s="41"/>
    </row>
    <row r="4" spans="1:6" ht="12.75">
      <c r="A4" s="41"/>
      <c r="B4" s="41"/>
      <c r="C4" s="41"/>
      <c r="D4" s="41"/>
      <c r="E4" s="41"/>
      <c r="F4" s="41"/>
    </row>
    <row r="5" spans="1:6" ht="12.75">
      <c r="A5" s="41"/>
      <c r="B5" s="41"/>
      <c r="C5" s="43" t="s">
        <v>1</v>
      </c>
      <c r="D5" s="43"/>
      <c r="E5" s="43"/>
      <c r="F5" s="43"/>
    </row>
    <row r="6" spans="1:6" ht="12.75">
      <c r="A6" s="41"/>
      <c r="B6" s="41"/>
      <c r="C6" s="41"/>
      <c r="D6" s="41"/>
      <c r="E6" s="41"/>
      <c r="F6" s="1" t="s">
        <v>2</v>
      </c>
    </row>
    <row r="7" spans="1:4" ht="12.75">
      <c r="A7" s="3"/>
      <c r="B7" s="4" t="s">
        <v>3</v>
      </c>
      <c r="C7" s="5" t="s">
        <v>4</v>
      </c>
      <c r="D7" s="5" t="s">
        <v>5</v>
      </c>
    </row>
    <row r="8" spans="1:4" ht="12.75">
      <c r="A8" s="3"/>
      <c r="B8" s="6" t="s">
        <v>6</v>
      </c>
      <c r="C8" s="11">
        <v>43293</v>
      </c>
      <c r="D8" s="3"/>
    </row>
    <row r="9" spans="1:4" ht="12.75">
      <c r="A9" s="3"/>
      <c r="B9" s="6" t="s">
        <v>7</v>
      </c>
      <c r="C9" s="7" t="s">
        <v>8</v>
      </c>
      <c r="D9" s="3"/>
    </row>
    <row r="10" spans="1:4" ht="12.75">
      <c r="A10" s="3"/>
      <c r="B10" s="6" t="s">
        <v>9</v>
      </c>
      <c r="C10" s="7" t="s">
        <v>10</v>
      </c>
      <c r="D10" s="3"/>
    </row>
    <row r="11" spans="1:4" ht="12.75">
      <c r="A11" s="3"/>
      <c r="B11" s="8" t="s">
        <v>11</v>
      </c>
      <c r="C11" s="3"/>
      <c r="D11" s="3"/>
    </row>
    <row r="12" spans="1:4" ht="12.75">
      <c r="A12" s="9" t="s">
        <v>4</v>
      </c>
      <c r="B12" s="3"/>
      <c r="C12" s="37" t="s">
        <v>148</v>
      </c>
      <c r="D12" s="3"/>
    </row>
    <row r="13" spans="1:4" ht="12.75">
      <c r="A13" s="3"/>
      <c r="B13" s="6" t="s">
        <v>12</v>
      </c>
      <c r="C13" s="6" t="s">
        <v>13</v>
      </c>
      <c r="D13" s="6" t="s">
        <v>14</v>
      </c>
    </row>
    <row r="14" spans="1:4" ht="12.75">
      <c r="A14" s="7" t="s">
        <v>157</v>
      </c>
      <c r="B14" s="10" t="s">
        <v>15</v>
      </c>
      <c r="C14" s="6" t="s">
        <v>16</v>
      </c>
      <c r="D14" s="3"/>
    </row>
    <row r="15" spans="1:5" ht="12.75">
      <c r="A15" s="7" t="s">
        <v>17</v>
      </c>
      <c r="B15" s="40" t="s">
        <v>155</v>
      </c>
      <c r="C15" s="37" t="s">
        <v>147</v>
      </c>
      <c r="D15" s="37"/>
      <c r="E15" s="38"/>
    </row>
    <row r="16" spans="1:4" ht="12.75">
      <c r="A16" s="7" t="s">
        <v>18</v>
      </c>
      <c r="B16" s="40" t="s">
        <v>156</v>
      </c>
      <c r="C16" s="3"/>
      <c r="D16" s="3"/>
    </row>
    <row r="17" spans="1:4" ht="12.75">
      <c r="A17" s="7" t="s">
        <v>19</v>
      </c>
      <c r="B17" s="40" t="s">
        <v>19</v>
      </c>
      <c r="C17" s="37" t="s">
        <v>149</v>
      </c>
      <c r="D17" s="3"/>
    </row>
    <row r="18" spans="1:4" ht="12.75">
      <c r="A18" s="7" t="s">
        <v>20</v>
      </c>
      <c r="B18" s="40" t="s">
        <v>20</v>
      </c>
      <c r="C18" s="37" t="s">
        <v>150</v>
      </c>
      <c r="D18" s="3"/>
    </row>
    <row r="19" spans="1:4" ht="12.75">
      <c r="A19" s="7" t="s">
        <v>21</v>
      </c>
      <c r="B19" s="3"/>
      <c r="C19" s="3"/>
      <c r="D19" s="3"/>
    </row>
    <row r="20" spans="1:4" ht="12.75">
      <c r="A20" s="7" t="s">
        <v>22</v>
      </c>
      <c r="B20" s="3"/>
      <c r="C20" s="3"/>
      <c r="D20" s="3"/>
    </row>
    <row r="21" spans="1:4" ht="12.75">
      <c r="A21" s="3"/>
      <c r="B21" s="10" t="s">
        <v>15</v>
      </c>
      <c r="C21" s="3"/>
      <c r="D21" s="3"/>
    </row>
    <row r="22" spans="1:4" ht="12.75">
      <c r="A22" s="7" t="s">
        <v>23</v>
      </c>
      <c r="B22" s="10" t="s">
        <v>23</v>
      </c>
      <c r="C22" s="6" t="s">
        <v>16</v>
      </c>
      <c r="D22" s="3"/>
    </row>
    <row r="23" spans="1:4" ht="12.75">
      <c r="A23" s="7" t="s">
        <v>24</v>
      </c>
      <c r="B23" s="7" t="s">
        <v>24</v>
      </c>
      <c r="C23" s="3"/>
      <c r="D23" s="3" t="s">
        <v>144</v>
      </c>
    </row>
    <row r="24" spans="1:4" ht="12.75">
      <c r="A24" s="7" t="s">
        <v>25</v>
      </c>
      <c r="B24" s="7" t="s">
        <v>25</v>
      </c>
      <c r="C24" s="3"/>
      <c r="D24" s="3"/>
    </row>
    <row r="25" spans="1:4" ht="12.75">
      <c r="A25" s="7" t="s">
        <v>26</v>
      </c>
      <c r="B25" s="7" t="s">
        <v>26</v>
      </c>
      <c r="C25" s="37" t="s">
        <v>149</v>
      </c>
      <c r="D25" s="3"/>
    </row>
    <row r="26" spans="1:4" ht="12.75">
      <c r="A26" s="7" t="s">
        <v>27</v>
      </c>
      <c r="B26" s="7" t="s">
        <v>27</v>
      </c>
      <c r="C26" s="37" t="s">
        <v>151</v>
      </c>
      <c r="D26" s="3"/>
    </row>
    <row r="27" spans="1:4" ht="12.75">
      <c r="A27" s="7" t="s">
        <v>28</v>
      </c>
      <c r="B27" s="3"/>
      <c r="C27" s="3"/>
      <c r="D27" s="3"/>
    </row>
    <row r="28" spans="1:4" ht="12.75">
      <c r="A28" s="7" t="s">
        <v>29</v>
      </c>
      <c r="B28" s="3"/>
      <c r="C28" s="3"/>
      <c r="D28" s="3"/>
    </row>
    <row r="29" spans="1:4" ht="12.75">
      <c r="A29" s="3"/>
      <c r="B29" s="10" t="s">
        <v>23</v>
      </c>
      <c r="C29" s="3"/>
      <c r="D29" s="3"/>
    </row>
    <row r="30" spans="1:4" ht="12.75">
      <c r="A30" s="7" t="s">
        <v>30</v>
      </c>
      <c r="B30" s="10" t="s">
        <v>30</v>
      </c>
      <c r="C30" s="6" t="s">
        <v>16</v>
      </c>
      <c r="D30" s="3"/>
    </row>
    <row r="31" spans="1:4" ht="12.75">
      <c r="A31" s="7" t="s">
        <v>31</v>
      </c>
      <c r="B31" s="7" t="s">
        <v>31</v>
      </c>
      <c r="C31" s="3"/>
      <c r="D31" s="3"/>
    </row>
    <row r="32" spans="1:4" ht="12.75">
      <c r="A32" s="7" t="s">
        <v>32</v>
      </c>
      <c r="B32" s="7" t="s">
        <v>32</v>
      </c>
      <c r="C32" s="37" t="s">
        <v>152</v>
      </c>
      <c r="D32" s="3"/>
    </row>
    <row r="33" spans="1:4" ht="12.75">
      <c r="A33" s="7" t="s">
        <v>33</v>
      </c>
      <c r="B33" s="7" t="s">
        <v>33</v>
      </c>
      <c r="C33" s="3"/>
      <c r="D33" s="3"/>
    </row>
    <row r="34" spans="1:4" ht="12.75">
      <c r="A34" s="7" t="s">
        <v>34</v>
      </c>
      <c r="B34" s="7" t="s">
        <v>34</v>
      </c>
      <c r="C34" s="3"/>
      <c r="D34" s="3"/>
    </row>
    <row r="35" spans="1:4" ht="12.75">
      <c r="A35" s="7" t="s">
        <v>35</v>
      </c>
      <c r="B35" s="3"/>
      <c r="C35" s="3"/>
      <c r="D35" s="3"/>
    </row>
    <row r="36" spans="1:4" ht="12.75">
      <c r="A36" s="7" t="s">
        <v>36</v>
      </c>
      <c r="B36" s="3"/>
      <c r="C36" s="3"/>
      <c r="D36" s="3"/>
    </row>
    <row r="37" spans="1:4" ht="12.75">
      <c r="A37" s="3"/>
      <c r="B37" s="10" t="s">
        <v>30</v>
      </c>
      <c r="C37" s="3"/>
      <c r="D37" s="3"/>
    </row>
    <row r="38" spans="1:4" ht="12.75">
      <c r="A38" s="7" t="s">
        <v>37</v>
      </c>
      <c r="B38" s="10" t="s">
        <v>37</v>
      </c>
      <c r="C38" s="6" t="s">
        <v>16</v>
      </c>
      <c r="D38" s="3"/>
    </row>
    <row r="39" spans="1:4" ht="12.75">
      <c r="A39" s="7" t="s">
        <v>38</v>
      </c>
      <c r="B39" s="7" t="s">
        <v>38</v>
      </c>
      <c r="C39" s="3"/>
      <c r="D39" s="3"/>
    </row>
    <row r="40" spans="1:4" ht="12.75">
      <c r="A40" s="7" t="s">
        <v>39</v>
      </c>
      <c r="B40" s="7" t="s">
        <v>39</v>
      </c>
      <c r="C40" s="39" t="s">
        <v>153</v>
      </c>
      <c r="D40" s="3"/>
    </row>
    <row r="41" spans="1:4" ht="12.75">
      <c r="A41" s="7" t="s">
        <v>40</v>
      </c>
      <c r="B41" s="7" t="s">
        <v>40</v>
      </c>
      <c r="C41" s="39" t="s">
        <v>154</v>
      </c>
      <c r="D41" s="3"/>
    </row>
    <row r="42" spans="1:4" ht="12.75">
      <c r="A42" s="7" t="s">
        <v>41</v>
      </c>
      <c r="B42" s="7" t="s">
        <v>41</v>
      </c>
      <c r="C42" s="3"/>
      <c r="D42" s="3"/>
    </row>
    <row r="43" spans="1:4" ht="12.75">
      <c r="A43" s="7" t="s">
        <v>42</v>
      </c>
      <c r="B43" s="3"/>
      <c r="C43" s="3"/>
      <c r="D43" s="3"/>
    </row>
    <row r="44" spans="1:4" ht="12.75">
      <c r="A44" s="7" t="s">
        <v>43</v>
      </c>
      <c r="B44" s="3"/>
      <c r="C44" s="3"/>
      <c r="D44" s="3"/>
    </row>
    <row r="45" spans="1:4" ht="12.75">
      <c r="A45" s="3"/>
      <c r="B45" s="10" t="s">
        <v>37</v>
      </c>
      <c r="C45" s="3"/>
      <c r="D45" s="3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">
      <selection activeCell="D2" sqref="D2:I2"/>
    </sheetView>
  </sheetViews>
  <sheetFormatPr defaultColWidth="9.140625" defaultRowHeight="12.75"/>
  <cols>
    <col min="4" max="4" width="29.00390625" style="0" customWidth="1"/>
    <col min="8" max="8" width="16.57421875" style="0" customWidth="1"/>
  </cols>
  <sheetData>
    <row r="1" spans="1:9" ht="12.75">
      <c r="A1" s="44" t="s">
        <v>44</v>
      </c>
      <c r="B1" s="45"/>
      <c r="C1" s="45"/>
      <c r="D1" s="45"/>
      <c r="E1" s="45"/>
      <c r="F1" s="45"/>
      <c r="G1" s="45"/>
      <c r="H1" s="45"/>
      <c r="I1" s="46"/>
    </row>
    <row r="2" spans="1:9" ht="21" thickBot="1">
      <c r="A2" s="50" t="s">
        <v>45</v>
      </c>
      <c r="B2" s="51"/>
      <c r="C2" s="52"/>
      <c r="D2" s="53" t="s">
        <v>157</v>
      </c>
      <c r="E2" s="53"/>
      <c r="F2" s="53"/>
      <c r="G2" s="53"/>
      <c r="H2" s="53"/>
      <c r="I2" s="54"/>
    </row>
    <row r="3" spans="1:9" ht="35.25" customHeight="1" thickBot="1">
      <c r="A3" s="47" t="s">
        <v>47</v>
      </c>
      <c r="B3" s="48"/>
      <c r="C3" s="48"/>
      <c r="D3" s="48"/>
      <c r="E3" s="48"/>
      <c r="F3" s="48"/>
      <c r="G3" s="48"/>
      <c r="H3" s="48"/>
      <c r="I3" s="49"/>
    </row>
    <row r="4" spans="1:9" ht="26.25" customHeight="1" thickBot="1">
      <c r="A4" s="57" t="s">
        <v>48</v>
      </c>
      <c r="B4" s="57" t="s">
        <v>49</v>
      </c>
      <c r="C4" s="58" t="s">
        <v>50</v>
      </c>
      <c r="D4" s="58" t="s">
        <v>51</v>
      </c>
      <c r="E4" s="60" t="s">
        <v>52</v>
      </c>
      <c r="F4" s="61"/>
      <c r="G4" s="55" t="s">
        <v>53</v>
      </c>
      <c r="H4" s="57" t="s">
        <v>54</v>
      </c>
      <c r="I4" s="57" t="s">
        <v>55</v>
      </c>
    </row>
    <row r="5" spans="1:9" ht="33.75" customHeight="1" thickBot="1">
      <c r="A5" s="56"/>
      <c r="B5" s="56"/>
      <c r="C5" s="59"/>
      <c r="D5" s="56"/>
      <c r="E5" s="14" t="s">
        <v>56</v>
      </c>
      <c r="F5" s="14" t="s">
        <v>57</v>
      </c>
      <c r="G5" s="56"/>
      <c r="H5" s="56"/>
      <c r="I5" s="56"/>
    </row>
    <row r="6" spans="1:9" ht="42.75" customHeight="1" thickBot="1">
      <c r="A6" s="15">
        <v>1</v>
      </c>
      <c r="B6" s="15">
        <v>100</v>
      </c>
      <c r="C6" s="16" t="s">
        <v>58</v>
      </c>
      <c r="D6" s="17" t="s">
        <v>59</v>
      </c>
      <c r="E6" s="18"/>
      <c r="F6" s="18" t="s">
        <v>143</v>
      </c>
      <c r="G6" s="20">
        <v>38.25</v>
      </c>
      <c r="H6" s="21">
        <v>3825</v>
      </c>
      <c r="I6" s="19">
        <v>1000</v>
      </c>
    </row>
    <row r="7" spans="1:9" ht="46.5" customHeight="1" thickBot="1">
      <c r="A7" s="15">
        <v>2</v>
      </c>
      <c r="B7" s="15">
        <v>10</v>
      </c>
      <c r="C7" s="16" t="s">
        <v>58</v>
      </c>
      <c r="D7" s="17" t="s">
        <v>60</v>
      </c>
      <c r="E7" s="18"/>
      <c r="F7" s="18" t="s">
        <v>143</v>
      </c>
      <c r="G7" s="20">
        <v>56.5</v>
      </c>
      <c r="H7" s="21">
        <v>565</v>
      </c>
      <c r="I7" s="19">
        <v>1000</v>
      </c>
    </row>
    <row r="8" spans="1:9" ht="32.25" customHeight="1" thickBot="1">
      <c r="A8" s="15">
        <v>3</v>
      </c>
      <c r="B8" s="15">
        <v>25</v>
      </c>
      <c r="C8" s="16" t="s">
        <v>58</v>
      </c>
      <c r="D8" s="17" t="s">
        <v>61</v>
      </c>
      <c r="E8" s="18" t="s">
        <v>143</v>
      </c>
      <c r="F8" s="18"/>
      <c r="G8" s="20">
        <v>57.75</v>
      </c>
      <c r="H8" s="21">
        <v>1443.75</v>
      </c>
      <c r="I8" s="19">
        <v>1000</v>
      </c>
    </row>
    <row r="9" spans="1:9" ht="30" customHeight="1" thickBot="1">
      <c r="A9" s="15">
        <v>4</v>
      </c>
      <c r="B9" s="15">
        <v>100</v>
      </c>
      <c r="C9" s="16" t="s">
        <v>58</v>
      </c>
      <c r="D9" s="17" t="s">
        <v>62</v>
      </c>
      <c r="E9" s="18" t="s">
        <v>143</v>
      </c>
      <c r="F9" s="18"/>
      <c r="G9" s="20">
        <v>75</v>
      </c>
      <c r="H9" s="21">
        <v>7500</v>
      </c>
      <c r="I9" s="19">
        <v>1000</v>
      </c>
    </row>
    <row r="10" spans="1:9" ht="30.75" customHeight="1" thickBot="1">
      <c r="A10" s="15">
        <v>5</v>
      </c>
      <c r="B10" s="15">
        <v>10</v>
      </c>
      <c r="C10" s="16" t="s">
        <v>58</v>
      </c>
      <c r="D10" s="17" t="s">
        <v>63</v>
      </c>
      <c r="E10" s="18" t="s">
        <v>143</v>
      </c>
      <c r="F10" s="18"/>
      <c r="G10" s="20">
        <v>72.5</v>
      </c>
      <c r="H10" s="21">
        <v>725</v>
      </c>
      <c r="I10" s="19">
        <v>1000</v>
      </c>
    </row>
    <row r="11" spans="1:9" ht="32.25" customHeight="1" thickBot="1">
      <c r="A11" s="15">
        <v>6</v>
      </c>
      <c r="B11" s="15">
        <v>2</v>
      </c>
      <c r="C11" s="16" t="s">
        <v>58</v>
      </c>
      <c r="D11" s="17" t="s">
        <v>64</v>
      </c>
      <c r="E11" s="18" t="s">
        <v>143</v>
      </c>
      <c r="F11" s="18"/>
      <c r="G11" s="20">
        <v>132.75</v>
      </c>
      <c r="H11" s="21">
        <v>265.5</v>
      </c>
      <c r="I11" s="19">
        <v>1000</v>
      </c>
    </row>
    <row r="12" spans="1:9" ht="29.25" customHeight="1" thickBot="1">
      <c r="A12" s="15">
        <v>7</v>
      </c>
      <c r="B12" s="15">
        <v>2</v>
      </c>
      <c r="C12" s="16" t="s">
        <v>58</v>
      </c>
      <c r="D12" s="17" t="s">
        <v>65</v>
      </c>
      <c r="E12" s="18" t="s">
        <v>143</v>
      </c>
      <c r="F12" s="18"/>
      <c r="G12" s="20">
        <v>140</v>
      </c>
      <c r="H12" s="21">
        <v>280</v>
      </c>
      <c r="I12" s="19">
        <v>1000</v>
      </c>
    </row>
    <row r="13" spans="1:9" ht="22.5" customHeight="1" thickBot="1">
      <c r="A13" s="15">
        <v>8</v>
      </c>
      <c r="B13" s="15">
        <v>10</v>
      </c>
      <c r="C13" s="16" t="s">
        <v>58</v>
      </c>
      <c r="D13" s="17" t="s">
        <v>66</v>
      </c>
      <c r="E13" s="18" t="s">
        <v>143</v>
      </c>
      <c r="F13" s="18"/>
      <c r="G13" s="20">
        <v>275</v>
      </c>
      <c r="H13" s="21">
        <v>2750</v>
      </c>
      <c r="I13" s="19">
        <v>1000</v>
      </c>
    </row>
    <row r="14" spans="1:9" ht="43.5" customHeight="1" thickBot="1">
      <c r="A14" s="15">
        <v>9</v>
      </c>
      <c r="B14" s="15">
        <v>10</v>
      </c>
      <c r="C14" s="16" t="s">
        <v>58</v>
      </c>
      <c r="D14" s="17" t="s">
        <v>67</v>
      </c>
      <c r="E14" s="18" t="s">
        <v>143</v>
      </c>
      <c r="F14" s="18"/>
      <c r="G14" s="20">
        <v>380</v>
      </c>
      <c r="H14" s="21">
        <v>3800</v>
      </c>
      <c r="I14" s="19">
        <v>1000</v>
      </c>
    </row>
    <row r="15" spans="1:9" ht="31.5" customHeight="1" thickBot="1">
      <c r="A15" s="15">
        <v>10</v>
      </c>
      <c r="B15" s="15">
        <v>50</v>
      </c>
      <c r="C15" s="16" t="s">
        <v>58</v>
      </c>
      <c r="D15" s="17" t="s">
        <v>68</v>
      </c>
      <c r="E15" s="18" t="s">
        <v>143</v>
      </c>
      <c r="F15" s="18"/>
      <c r="G15" s="20">
        <v>449</v>
      </c>
      <c r="H15" s="21">
        <v>22450</v>
      </c>
      <c r="I15" s="19">
        <v>1000</v>
      </c>
    </row>
    <row r="16" spans="1:9" ht="36" customHeight="1" thickBot="1">
      <c r="A16" s="15">
        <v>11</v>
      </c>
      <c r="B16" s="15">
        <v>10</v>
      </c>
      <c r="C16" s="16" t="s">
        <v>58</v>
      </c>
      <c r="D16" s="17" t="s">
        <v>69</v>
      </c>
      <c r="E16" s="18" t="s">
        <v>143</v>
      </c>
      <c r="F16" s="18"/>
      <c r="G16" s="20">
        <v>464.5</v>
      </c>
      <c r="H16" s="21">
        <v>4645</v>
      </c>
      <c r="I16" s="19">
        <v>1000</v>
      </c>
    </row>
    <row r="17" spans="1:9" ht="25.5" customHeight="1" thickBot="1">
      <c r="A17" s="15">
        <v>12</v>
      </c>
      <c r="B17" s="15">
        <v>5</v>
      </c>
      <c r="C17" s="16" t="s">
        <v>58</v>
      </c>
      <c r="D17" s="17" t="s">
        <v>70</v>
      </c>
      <c r="E17" s="18" t="s">
        <v>143</v>
      </c>
      <c r="F17" s="18"/>
      <c r="G17" s="20">
        <v>480</v>
      </c>
      <c r="H17" s="21">
        <v>2400</v>
      </c>
      <c r="I17" s="19">
        <v>1000</v>
      </c>
    </row>
    <row r="18" spans="1:9" ht="36" customHeight="1" thickBot="1">
      <c r="A18" s="15">
        <v>13</v>
      </c>
      <c r="B18" s="15">
        <v>2</v>
      </c>
      <c r="C18" s="16" t="s">
        <v>58</v>
      </c>
      <c r="D18" s="17" t="s">
        <v>71</v>
      </c>
      <c r="E18" s="18" t="s">
        <v>143</v>
      </c>
      <c r="F18" s="18"/>
      <c r="G18" s="20">
        <v>525</v>
      </c>
      <c r="H18" s="21">
        <v>1050</v>
      </c>
      <c r="I18" s="19">
        <v>1000</v>
      </c>
    </row>
    <row r="19" spans="1:9" ht="23.25" thickBot="1">
      <c r="A19" s="15">
        <v>14</v>
      </c>
      <c r="B19" s="15">
        <v>2</v>
      </c>
      <c r="C19" s="16" t="s">
        <v>58</v>
      </c>
      <c r="D19" s="17" t="s">
        <v>72</v>
      </c>
      <c r="E19" s="18" t="s">
        <v>143</v>
      </c>
      <c r="F19" s="18"/>
      <c r="G19" s="20">
        <v>255</v>
      </c>
      <c r="H19" s="21">
        <v>510</v>
      </c>
      <c r="I19" s="19">
        <v>1000</v>
      </c>
    </row>
    <row r="20" spans="1:9" ht="23.25" thickBot="1">
      <c r="A20" s="15">
        <v>15</v>
      </c>
      <c r="B20" s="15">
        <v>2</v>
      </c>
      <c r="C20" s="16" t="s">
        <v>58</v>
      </c>
      <c r="D20" s="17" t="s">
        <v>73</v>
      </c>
      <c r="E20" s="18" t="s">
        <v>143</v>
      </c>
      <c r="F20" s="18"/>
      <c r="G20" s="20">
        <v>275</v>
      </c>
      <c r="H20" s="21">
        <v>550</v>
      </c>
      <c r="I20" s="19">
        <v>1000</v>
      </c>
    </row>
    <row r="21" spans="1:9" ht="23.25" thickBot="1">
      <c r="A21" s="15">
        <v>16</v>
      </c>
      <c r="B21" s="15">
        <v>2</v>
      </c>
      <c r="C21" s="16" t="s">
        <v>58</v>
      </c>
      <c r="D21" s="17" t="s">
        <v>74</v>
      </c>
      <c r="E21" s="18" t="s">
        <v>143</v>
      </c>
      <c r="F21" s="18"/>
      <c r="G21" s="20">
        <v>297.5</v>
      </c>
      <c r="H21" s="21">
        <v>595</v>
      </c>
      <c r="I21" s="19">
        <v>1000</v>
      </c>
    </row>
    <row r="22" spans="1:9" ht="30" customHeight="1" thickBot="1">
      <c r="A22" s="15">
        <v>17</v>
      </c>
      <c r="B22" s="15">
        <v>20</v>
      </c>
      <c r="C22" s="16" t="s">
        <v>58</v>
      </c>
      <c r="D22" s="17" t="s">
        <v>75</v>
      </c>
      <c r="E22" s="18" t="s">
        <v>143</v>
      </c>
      <c r="F22" s="18"/>
      <c r="G22" s="20">
        <v>405</v>
      </c>
      <c r="H22" s="21">
        <v>8100</v>
      </c>
      <c r="I22" s="19">
        <v>1000</v>
      </c>
    </row>
    <row r="23" spans="1:9" ht="29.25" customHeight="1" thickBot="1">
      <c r="A23" s="15">
        <v>18</v>
      </c>
      <c r="B23" s="15">
        <v>2</v>
      </c>
      <c r="C23" s="16" t="s">
        <v>58</v>
      </c>
      <c r="D23" s="17" t="s">
        <v>76</v>
      </c>
      <c r="E23" s="18" t="s">
        <v>143</v>
      </c>
      <c r="F23" s="18"/>
      <c r="G23" s="20">
        <v>435</v>
      </c>
      <c r="H23" s="21">
        <v>870</v>
      </c>
      <c r="I23" s="19">
        <v>1000</v>
      </c>
    </row>
    <row r="24" spans="1:9" ht="31.5" customHeight="1" thickBot="1">
      <c r="A24" s="15">
        <v>19</v>
      </c>
      <c r="B24" s="15">
        <v>2</v>
      </c>
      <c r="C24" s="16" t="s">
        <v>58</v>
      </c>
      <c r="D24" s="17" t="s">
        <v>77</v>
      </c>
      <c r="E24" s="18" t="s">
        <v>143</v>
      </c>
      <c r="F24" s="18"/>
      <c r="G24" s="20">
        <v>525</v>
      </c>
      <c r="H24" s="21">
        <v>1050</v>
      </c>
      <c r="I24" s="19">
        <v>1000</v>
      </c>
    </row>
    <row r="25" spans="1:9" ht="27" customHeight="1" thickBot="1">
      <c r="A25" s="15">
        <v>20</v>
      </c>
      <c r="B25" s="15">
        <v>2</v>
      </c>
      <c r="C25" s="16" t="s">
        <v>58</v>
      </c>
      <c r="D25" s="17" t="s">
        <v>78</v>
      </c>
      <c r="E25" s="18" t="s">
        <v>143</v>
      </c>
      <c r="F25" s="18"/>
      <c r="G25" s="20">
        <v>675</v>
      </c>
      <c r="H25" s="21">
        <v>1350</v>
      </c>
      <c r="I25" s="19">
        <v>1000</v>
      </c>
    </row>
    <row r="26" spans="1:9" ht="27.75" customHeight="1" thickBot="1">
      <c r="A26" s="15">
        <v>21</v>
      </c>
      <c r="B26" s="15">
        <v>2</v>
      </c>
      <c r="C26" s="16" t="s">
        <v>58</v>
      </c>
      <c r="D26" s="17" t="s">
        <v>79</v>
      </c>
      <c r="E26" s="18" t="s">
        <v>143</v>
      </c>
      <c r="F26" s="18"/>
      <c r="G26" s="20">
        <v>720</v>
      </c>
      <c r="H26" s="21">
        <v>1440</v>
      </c>
      <c r="I26" s="19">
        <v>1000</v>
      </c>
    </row>
    <row r="27" spans="1:9" ht="45" customHeight="1" thickBot="1">
      <c r="A27" s="15">
        <v>22</v>
      </c>
      <c r="B27" s="15">
        <v>2</v>
      </c>
      <c r="C27" s="16" t="s">
        <v>58</v>
      </c>
      <c r="D27" s="17" t="s">
        <v>80</v>
      </c>
      <c r="E27" s="18" t="s">
        <v>143</v>
      </c>
      <c r="F27" s="18"/>
      <c r="G27" s="20">
        <v>385</v>
      </c>
      <c r="H27" s="21">
        <v>770</v>
      </c>
      <c r="I27" s="19">
        <v>1000</v>
      </c>
    </row>
    <row r="28" spans="1:9" ht="42" customHeight="1" thickBot="1">
      <c r="A28" s="15">
        <v>23</v>
      </c>
      <c r="B28" s="15">
        <v>2</v>
      </c>
      <c r="C28" s="16" t="s">
        <v>58</v>
      </c>
      <c r="D28" s="17" t="s">
        <v>81</v>
      </c>
      <c r="E28" s="18" t="s">
        <v>143</v>
      </c>
      <c r="F28" s="18"/>
      <c r="G28" s="20">
        <v>385</v>
      </c>
      <c r="H28" s="21">
        <v>770</v>
      </c>
      <c r="I28" s="19">
        <v>1000</v>
      </c>
    </row>
    <row r="29" spans="1:9" ht="32.25" customHeight="1" thickBot="1">
      <c r="A29" s="15">
        <v>24</v>
      </c>
      <c r="B29" s="15">
        <v>10</v>
      </c>
      <c r="C29" s="16" t="s">
        <v>58</v>
      </c>
      <c r="D29" s="17" t="s">
        <v>82</v>
      </c>
      <c r="E29" s="18" t="s">
        <v>143</v>
      </c>
      <c r="F29" s="18"/>
      <c r="G29" s="20">
        <v>58</v>
      </c>
      <c r="H29" s="21">
        <v>580</v>
      </c>
      <c r="I29" s="19">
        <v>1000</v>
      </c>
    </row>
    <row r="30" spans="1:9" ht="35.25" customHeight="1" thickBot="1">
      <c r="A30" s="15">
        <v>25</v>
      </c>
      <c r="B30" s="15">
        <v>2</v>
      </c>
      <c r="C30" s="16" t="s">
        <v>58</v>
      </c>
      <c r="D30" s="17" t="s">
        <v>83</v>
      </c>
      <c r="E30" s="18" t="s">
        <v>143</v>
      </c>
      <c r="F30" s="18"/>
      <c r="G30" s="20">
        <v>240</v>
      </c>
      <c r="H30" s="21">
        <v>480</v>
      </c>
      <c r="I30" s="19">
        <v>1000</v>
      </c>
    </row>
    <row r="31" spans="1:9" ht="39" customHeight="1" thickBot="1">
      <c r="A31" s="15">
        <v>26</v>
      </c>
      <c r="B31" s="15">
        <v>2</v>
      </c>
      <c r="C31" s="16" t="s">
        <v>58</v>
      </c>
      <c r="D31" s="17" t="s">
        <v>84</v>
      </c>
      <c r="E31" s="18" t="s">
        <v>143</v>
      </c>
      <c r="F31" s="18"/>
      <c r="G31" s="20">
        <v>195</v>
      </c>
      <c r="H31" s="21">
        <v>390</v>
      </c>
      <c r="I31" s="19">
        <v>1000</v>
      </c>
    </row>
    <row r="32" spans="1:9" ht="34.5" customHeight="1" thickBot="1">
      <c r="A32" s="15">
        <v>27</v>
      </c>
      <c r="B32" s="15">
        <v>2</v>
      </c>
      <c r="C32" s="16" t="s">
        <v>58</v>
      </c>
      <c r="D32" s="17" t="s">
        <v>85</v>
      </c>
      <c r="E32" s="18"/>
      <c r="F32" s="18" t="s">
        <v>143</v>
      </c>
      <c r="G32" s="20">
        <v>225</v>
      </c>
      <c r="H32" s="21">
        <v>450</v>
      </c>
      <c r="I32" s="19">
        <v>1000</v>
      </c>
    </row>
    <row r="33" spans="1:9" ht="41.25" customHeight="1" thickBot="1">
      <c r="A33" s="15">
        <v>28</v>
      </c>
      <c r="B33" s="15">
        <v>2</v>
      </c>
      <c r="C33" s="16" t="s">
        <v>58</v>
      </c>
      <c r="D33" s="17" t="s">
        <v>86</v>
      </c>
      <c r="E33" s="18"/>
      <c r="F33" s="18" t="s">
        <v>143</v>
      </c>
      <c r="G33" s="20">
        <v>240</v>
      </c>
      <c r="H33" s="21">
        <v>480</v>
      </c>
      <c r="I33" s="19">
        <v>1000</v>
      </c>
    </row>
    <row r="34" spans="1:9" ht="33" customHeight="1" thickBot="1">
      <c r="A34" s="15">
        <v>29</v>
      </c>
      <c r="B34" s="15">
        <v>2</v>
      </c>
      <c r="C34" s="16" t="s">
        <v>58</v>
      </c>
      <c r="D34" s="17" t="s">
        <v>87</v>
      </c>
      <c r="E34" s="18"/>
      <c r="F34" s="18" t="s">
        <v>143</v>
      </c>
      <c r="G34" s="20">
        <v>265</v>
      </c>
      <c r="H34" s="21">
        <v>530</v>
      </c>
      <c r="I34" s="19">
        <v>1000</v>
      </c>
    </row>
    <row r="35" spans="1:9" ht="38.25" customHeight="1" thickBot="1">
      <c r="A35" s="15">
        <v>30</v>
      </c>
      <c r="B35" s="15">
        <v>2</v>
      </c>
      <c r="C35" s="16" t="s">
        <v>58</v>
      </c>
      <c r="D35" s="17" t="s">
        <v>88</v>
      </c>
      <c r="E35" s="18"/>
      <c r="F35" s="18" t="s">
        <v>143</v>
      </c>
      <c r="G35" s="20">
        <v>278</v>
      </c>
      <c r="H35" s="21">
        <v>556</v>
      </c>
      <c r="I35" s="19">
        <v>1000</v>
      </c>
    </row>
    <row r="36" spans="1:9" ht="33.75" customHeight="1" thickBot="1">
      <c r="A36" s="15">
        <v>31</v>
      </c>
      <c r="B36" s="15">
        <v>2</v>
      </c>
      <c r="C36" s="16" t="s">
        <v>58</v>
      </c>
      <c r="D36" s="17" t="s">
        <v>89</v>
      </c>
      <c r="E36" s="18"/>
      <c r="F36" s="18" t="s">
        <v>143</v>
      </c>
      <c r="G36" s="20">
        <v>290</v>
      </c>
      <c r="H36" s="21">
        <v>580</v>
      </c>
      <c r="I36" s="19">
        <v>1000</v>
      </c>
    </row>
    <row r="37" spans="1:9" ht="45.75" customHeight="1" thickBot="1">
      <c r="A37" s="15">
        <v>32</v>
      </c>
      <c r="B37" s="15">
        <v>2</v>
      </c>
      <c r="C37" s="16" t="s">
        <v>58</v>
      </c>
      <c r="D37" s="17" t="s">
        <v>90</v>
      </c>
      <c r="E37" s="18"/>
      <c r="F37" s="18" t="s">
        <v>143</v>
      </c>
      <c r="G37" s="20">
        <v>335</v>
      </c>
      <c r="H37" s="21">
        <v>670</v>
      </c>
      <c r="I37" s="19">
        <v>1000</v>
      </c>
    </row>
    <row r="38" spans="1:9" ht="32.25" customHeight="1" thickBot="1">
      <c r="A38" s="15">
        <v>33</v>
      </c>
      <c r="B38" s="15">
        <v>2</v>
      </c>
      <c r="C38" s="16" t="s">
        <v>58</v>
      </c>
      <c r="D38" s="17" t="s">
        <v>91</v>
      </c>
      <c r="E38" s="18"/>
      <c r="F38" s="18" t="s">
        <v>143</v>
      </c>
      <c r="G38" s="20">
        <v>347.5</v>
      </c>
      <c r="H38" s="21">
        <v>695</v>
      </c>
      <c r="I38" s="19">
        <v>1000</v>
      </c>
    </row>
    <row r="39" spans="1:9" ht="40.5" customHeight="1" thickBot="1">
      <c r="A39" s="15">
        <v>34</v>
      </c>
      <c r="B39" s="15">
        <v>2</v>
      </c>
      <c r="C39" s="16" t="s">
        <v>58</v>
      </c>
      <c r="D39" s="17" t="s">
        <v>92</v>
      </c>
      <c r="E39" s="18"/>
      <c r="F39" s="18" t="s">
        <v>143</v>
      </c>
      <c r="G39" s="20">
        <v>360</v>
      </c>
      <c r="H39" s="21">
        <v>720</v>
      </c>
      <c r="I39" s="19">
        <v>1000</v>
      </c>
    </row>
  </sheetData>
  <sheetProtection/>
  <mergeCells count="12">
    <mergeCell ref="D4:D5"/>
    <mergeCell ref="E4:F4"/>
    <mergeCell ref="A1:I1"/>
    <mergeCell ref="A3:I3"/>
    <mergeCell ref="A2:C2"/>
    <mergeCell ref="D2:I2"/>
    <mergeCell ref="G4:G5"/>
    <mergeCell ref="H4:H5"/>
    <mergeCell ref="I4:I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5" scale="62" r:id="rId1"/>
  <rowBreaks count="1" manualBreakCount="1">
    <brk id="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D2" sqref="D2:I2"/>
    </sheetView>
  </sheetViews>
  <sheetFormatPr defaultColWidth="9.140625" defaultRowHeight="12.75"/>
  <cols>
    <col min="4" max="4" width="33.28125" style="0" customWidth="1"/>
    <col min="7" max="7" width="17.7109375" style="0" customWidth="1"/>
    <col min="8" max="8" width="18.8515625" style="0" customWidth="1"/>
    <col min="9" max="9" width="25.57421875" style="0" customWidth="1"/>
  </cols>
  <sheetData>
    <row r="1" spans="1:9" ht="12.75">
      <c r="A1" s="44" t="s">
        <v>44</v>
      </c>
      <c r="B1" s="45"/>
      <c r="C1" s="45"/>
      <c r="D1" s="45"/>
      <c r="E1" s="45"/>
      <c r="F1" s="45"/>
      <c r="G1" s="45"/>
      <c r="H1" s="45"/>
      <c r="I1" s="46"/>
    </row>
    <row r="2" spans="1:9" ht="21" thickBot="1">
      <c r="A2" s="50" t="s">
        <v>45</v>
      </c>
      <c r="B2" s="51"/>
      <c r="C2" s="52"/>
      <c r="D2" s="53" t="s">
        <v>157</v>
      </c>
      <c r="E2" s="53"/>
      <c r="F2" s="53"/>
      <c r="G2" s="53"/>
      <c r="H2" s="53"/>
      <c r="I2" s="54"/>
    </row>
    <row r="3" spans="1:9" ht="13.5" thickBot="1">
      <c r="A3" s="47" t="s">
        <v>47</v>
      </c>
      <c r="B3" s="48"/>
      <c r="C3" s="48"/>
      <c r="D3" s="48"/>
      <c r="E3" s="48"/>
      <c r="F3" s="48"/>
      <c r="G3" s="48"/>
      <c r="H3" s="48"/>
      <c r="I3" s="49"/>
    </row>
    <row r="4" spans="1:9" ht="27" customHeight="1" thickBot="1">
      <c r="A4" s="57" t="s">
        <v>48</v>
      </c>
      <c r="B4" s="57" t="s">
        <v>49</v>
      </c>
      <c r="C4" s="58" t="s">
        <v>50</v>
      </c>
      <c r="D4" s="58" t="s">
        <v>51</v>
      </c>
      <c r="E4" s="60" t="s">
        <v>52</v>
      </c>
      <c r="F4" s="61"/>
      <c r="G4" s="55" t="s">
        <v>53</v>
      </c>
      <c r="H4" s="57" t="s">
        <v>54</v>
      </c>
      <c r="I4" s="57" t="s">
        <v>55</v>
      </c>
    </row>
    <row r="5" spans="1:9" ht="33" customHeight="1" thickBot="1">
      <c r="A5" s="56"/>
      <c r="B5" s="56"/>
      <c r="C5" s="59"/>
      <c r="D5" s="56"/>
      <c r="E5" s="14" t="s">
        <v>56</v>
      </c>
      <c r="F5" s="14" t="s">
        <v>57</v>
      </c>
      <c r="G5" s="56"/>
      <c r="H5" s="56"/>
      <c r="I5" s="56"/>
    </row>
    <row r="6" spans="1:9" ht="23.25" thickBot="1">
      <c r="A6" s="15">
        <v>35</v>
      </c>
      <c r="B6" s="15">
        <v>5</v>
      </c>
      <c r="C6" s="16" t="s">
        <v>58</v>
      </c>
      <c r="D6" s="17" t="s">
        <v>93</v>
      </c>
      <c r="E6" s="18"/>
      <c r="F6" s="18" t="s">
        <v>143</v>
      </c>
      <c r="G6" s="20">
        <v>28</v>
      </c>
      <c r="H6" s="26">
        <f aca="true" t="shared" si="0" ref="H6:H32">SUM(B6*G6)</f>
        <v>140</v>
      </c>
      <c r="I6" s="19">
        <v>1000</v>
      </c>
    </row>
    <row r="7" spans="1:9" ht="23.25" thickBot="1">
      <c r="A7" s="15">
        <v>36</v>
      </c>
      <c r="B7" s="15">
        <v>2</v>
      </c>
      <c r="C7" s="16" t="s">
        <v>58</v>
      </c>
      <c r="D7" s="17" t="s">
        <v>94</v>
      </c>
      <c r="E7" s="18"/>
      <c r="F7" s="18" t="s">
        <v>143</v>
      </c>
      <c r="G7" s="20">
        <v>360</v>
      </c>
      <c r="H7" s="26">
        <f t="shared" si="0"/>
        <v>720</v>
      </c>
      <c r="I7" s="19">
        <v>1000</v>
      </c>
    </row>
    <row r="8" spans="1:9" ht="23.25" thickBot="1">
      <c r="A8" s="15">
        <v>37</v>
      </c>
      <c r="B8" s="15">
        <v>5</v>
      </c>
      <c r="C8" s="16" t="s">
        <v>58</v>
      </c>
      <c r="D8" s="17" t="s">
        <v>95</v>
      </c>
      <c r="E8" s="18"/>
      <c r="F8" s="18" t="s">
        <v>143</v>
      </c>
      <c r="G8" s="20">
        <v>18</v>
      </c>
      <c r="H8" s="26">
        <f t="shared" si="0"/>
        <v>90</v>
      </c>
      <c r="I8" s="19">
        <v>1000</v>
      </c>
    </row>
    <row r="9" spans="1:9" ht="23.25" thickBot="1">
      <c r="A9" s="15">
        <v>38</v>
      </c>
      <c r="B9" s="15">
        <v>2</v>
      </c>
      <c r="C9" s="16" t="s">
        <v>58</v>
      </c>
      <c r="D9" s="17" t="s">
        <v>96</v>
      </c>
      <c r="E9" s="18" t="s">
        <v>143</v>
      </c>
      <c r="F9" s="18" t="s">
        <v>144</v>
      </c>
      <c r="G9" s="20">
        <v>240</v>
      </c>
      <c r="H9" s="26">
        <f t="shared" si="0"/>
        <v>480</v>
      </c>
      <c r="I9" s="19">
        <v>1000</v>
      </c>
    </row>
    <row r="10" spans="1:9" ht="23.25" thickBot="1">
      <c r="A10" s="15">
        <v>39</v>
      </c>
      <c r="B10" s="15">
        <v>2</v>
      </c>
      <c r="C10" s="16" t="s">
        <v>58</v>
      </c>
      <c r="D10" s="17" t="s">
        <v>97</v>
      </c>
      <c r="E10" s="18" t="s">
        <v>143</v>
      </c>
      <c r="F10" s="18" t="s">
        <v>144</v>
      </c>
      <c r="G10" s="20">
        <v>36</v>
      </c>
      <c r="H10" s="26">
        <f t="shared" si="0"/>
        <v>72</v>
      </c>
      <c r="I10" s="19">
        <v>1000</v>
      </c>
    </row>
    <row r="11" spans="1:9" ht="23.25" thickBot="1">
      <c r="A11" s="15">
        <v>40</v>
      </c>
      <c r="B11" s="15">
        <v>2</v>
      </c>
      <c r="C11" s="16" t="s">
        <v>58</v>
      </c>
      <c r="D11" s="17" t="s">
        <v>98</v>
      </c>
      <c r="E11" s="18"/>
      <c r="F11" s="18" t="s">
        <v>143</v>
      </c>
      <c r="G11" s="20">
        <v>235</v>
      </c>
      <c r="H11" s="26">
        <f t="shared" si="0"/>
        <v>470</v>
      </c>
      <c r="I11" s="19">
        <v>1000</v>
      </c>
    </row>
    <row r="12" spans="1:9" ht="23.25" thickBot="1">
      <c r="A12" s="15">
        <v>41</v>
      </c>
      <c r="B12" s="15">
        <v>2</v>
      </c>
      <c r="C12" s="16" t="s">
        <v>58</v>
      </c>
      <c r="D12" s="17" t="s">
        <v>99</v>
      </c>
      <c r="E12" s="18"/>
      <c r="F12" s="18" t="s">
        <v>143</v>
      </c>
      <c r="G12" s="20">
        <v>242</v>
      </c>
      <c r="H12" s="26">
        <f t="shared" si="0"/>
        <v>484</v>
      </c>
      <c r="I12" s="19">
        <v>1000</v>
      </c>
    </row>
    <row r="13" spans="1:9" ht="23.25" thickBot="1">
      <c r="A13" s="15">
        <v>42</v>
      </c>
      <c r="B13" s="15">
        <v>2</v>
      </c>
      <c r="C13" s="16" t="s">
        <v>58</v>
      </c>
      <c r="D13" s="17" t="s">
        <v>100</v>
      </c>
      <c r="E13" s="18"/>
      <c r="F13" s="18" t="s">
        <v>143</v>
      </c>
      <c r="G13" s="20">
        <v>265</v>
      </c>
      <c r="H13" s="26">
        <f t="shared" si="0"/>
        <v>530</v>
      </c>
      <c r="I13" s="19">
        <v>1000</v>
      </c>
    </row>
    <row r="14" spans="1:9" ht="23.25" thickBot="1">
      <c r="A14" s="15">
        <v>43</v>
      </c>
      <c r="B14" s="15">
        <v>2</v>
      </c>
      <c r="C14" s="16" t="s">
        <v>58</v>
      </c>
      <c r="D14" s="17" t="s">
        <v>101</v>
      </c>
      <c r="E14" s="18"/>
      <c r="F14" s="18" t="s">
        <v>143</v>
      </c>
      <c r="G14" s="20">
        <v>278</v>
      </c>
      <c r="H14" s="26">
        <f t="shared" si="0"/>
        <v>556</v>
      </c>
      <c r="I14" s="19">
        <v>1000</v>
      </c>
    </row>
    <row r="15" spans="1:9" ht="23.25" thickBot="1">
      <c r="A15" s="15">
        <v>44</v>
      </c>
      <c r="B15" s="15">
        <v>2</v>
      </c>
      <c r="C15" s="16" t="s">
        <v>58</v>
      </c>
      <c r="D15" s="17" t="s">
        <v>102</v>
      </c>
      <c r="E15" s="18"/>
      <c r="F15" s="18" t="s">
        <v>143</v>
      </c>
      <c r="G15" s="20">
        <v>290</v>
      </c>
      <c r="H15" s="26">
        <f t="shared" si="0"/>
        <v>580</v>
      </c>
      <c r="I15" s="19">
        <v>1000</v>
      </c>
    </row>
    <row r="16" spans="1:9" ht="23.25" thickBot="1">
      <c r="A16" s="15">
        <v>45</v>
      </c>
      <c r="B16" s="15">
        <v>2</v>
      </c>
      <c r="C16" s="16" t="s">
        <v>58</v>
      </c>
      <c r="D16" s="17" t="s">
        <v>103</v>
      </c>
      <c r="E16" s="18"/>
      <c r="F16" s="18" t="s">
        <v>143</v>
      </c>
      <c r="G16" s="20">
        <v>305</v>
      </c>
      <c r="H16" s="26">
        <f t="shared" si="0"/>
        <v>610</v>
      </c>
      <c r="I16" s="19">
        <v>1000</v>
      </c>
    </row>
    <row r="17" spans="1:9" ht="23.25" thickBot="1">
      <c r="A17" s="15">
        <v>46</v>
      </c>
      <c r="B17" s="15">
        <v>2</v>
      </c>
      <c r="C17" s="16" t="s">
        <v>58</v>
      </c>
      <c r="D17" s="17" t="s">
        <v>104</v>
      </c>
      <c r="E17" s="18"/>
      <c r="F17" s="18" t="s">
        <v>143</v>
      </c>
      <c r="G17" s="20">
        <v>320</v>
      </c>
      <c r="H17" s="26">
        <f t="shared" si="0"/>
        <v>640</v>
      </c>
      <c r="I17" s="19">
        <v>1000</v>
      </c>
    </row>
    <row r="18" spans="1:9" ht="23.25" thickBot="1">
      <c r="A18" s="15">
        <v>47</v>
      </c>
      <c r="B18" s="15">
        <v>2</v>
      </c>
      <c r="C18" s="16" t="s">
        <v>58</v>
      </c>
      <c r="D18" s="17" t="s">
        <v>105</v>
      </c>
      <c r="E18" s="18"/>
      <c r="F18" s="18" t="s">
        <v>143</v>
      </c>
      <c r="G18" s="20">
        <v>325</v>
      </c>
      <c r="H18" s="26">
        <f t="shared" si="0"/>
        <v>650</v>
      </c>
      <c r="I18" s="19">
        <v>1000</v>
      </c>
    </row>
    <row r="19" spans="1:9" ht="23.25" thickBot="1">
      <c r="A19" s="15">
        <v>48</v>
      </c>
      <c r="B19" s="15">
        <v>50</v>
      </c>
      <c r="C19" s="16" t="s">
        <v>58</v>
      </c>
      <c r="D19" s="17" t="s">
        <v>106</v>
      </c>
      <c r="E19" s="18"/>
      <c r="F19" s="18" t="s">
        <v>143</v>
      </c>
      <c r="G19" s="20">
        <v>16</v>
      </c>
      <c r="H19" s="26">
        <f t="shared" si="0"/>
        <v>800</v>
      </c>
      <c r="I19" s="19">
        <v>1000</v>
      </c>
    </row>
    <row r="20" spans="1:9" ht="23.25" thickBot="1">
      <c r="A20" s="15">
        <v>49</v>
      </c>
      <c r="B20" s="15">
        <v>2</v>
      </c>
      <c r="C20" s="16" t="s">
        <v>58</v>
      </c>
      <c r="D20" s="17" t="s">
        <v>107</v>
      </c>
      <c r="E20" s="18"/>
      <c r="F20" s="18" t="s">
        <v>143</v>
      </c>
      <c r="G20" s="20">
        <v>22.5</v>
      </c>
      <c r="H20" s="26">
        <f t="shared" si="0"/>
        <v>45</v>
      </c>
      <c r="I20" s="19">
        <v>1000</v>
      </c>
    </row>
    <row r="21" spans="1:9" ht="23.25" thickBot="1">
      <c r="A21" s="15">
        <v>50</v>
      </c>
      <c r="B21" s="15">
        <v>2</v>
      </c>
      <c r="C21" s="16" t="s">
        <v>58</v>
      </c>
      <c r="D21" s="17" t="s">
        <v>108</v>
      </c>
      <c r="E21" s="18"/>
      <c r="F21" s="18" t="s">
        <v>143</v>
      </c>
      <c r="G21" s="20">
        <v>12</v>
      </c>
      <c r="H21" s="26">
        <f t="shared" si="0"/>
        <v>24</v>
      </c>
      <c r="I21" s="19">
        <v>1000</v>
      </c>
    </row>
    <row r="22" spans="1:9" ht="23.25" thickBot="1">
      <c r="A22" s="15">
        <v>51</v>
      </c>
      <c r="B22" s="15">
        <v>2</v>
      </c>
      <c r="C22" s="16" t="s">
        <v>58</v>
      </c>
      <c r="D22" s="17" t="s">
        <v>109</v>
      </c>
      <c r="E22" s="18" t="s">
        <v>143</v>
      </c>
      <c r="F22" s="18" t="s">
        <v>144</v>
      </c>
      <c r="G22" s="20">
        <v>125</v>
      </c>
      <c r="H22" s="26">
        <f t="shared" si="0"/>
        <v>250</v>
      </c>
      <c r="I22" s="19">
        <v>1000</v>
      </c>
    </row>
    <row r="23" spans="1:9" ht="23.25" thickBot="1">
      <c r="A23" s="15">
        <v>52</v>
      </c>
      <c r="B23" s="15">
        <v>2</v>
      </c>
      <c r="C23" s="16" t="s">
        <v>58</v>
      </c>
      <c r="D23" s="17" t="s">
        <v>110</v>
      </c>
      <c r="E23" s="18"/>
      <c r="F23" s="18" t="s">
        <v>143</v>
      </c>
      <c r="G23" s="20">
        <v>17.5</v>
      </c>
      <c r="H23" s="26">
        <f t="shared" si="0"/>
        <v>35</v>
      </c>
      <c r="I23" s="19">
        <v>1000</v>
      </c>
    </row>
    <row r="24" spans="1:9" ht="23.25" thickBot="1">
      <c r="A24" s="15">
        <v>53</v>
      </c>
      <c r="B24" s="15">
        <v>2</v>
      </c>
      <c r="C24" s="16" t="s">
        <v>58</v>
      </c>
      <c r="D24" s="17" t="s">
        <v>111</v>
      </c>
      <c r="E24" s="18"/>
      <c r="F24" s="18" t="s">
        <v>143</v>
      </c>
      <c r="G24" s="20">
        <v>35</v>
      </c>
      <c r="H24" s="26">
        <f t="shared" si="0"/>
        <v>70</v>
      </c>
      <c r="I24" s="19">
        <v>1000</v>
      </c>
    </row>
    <row r="25" spans="1:9" ht="23.25" thickBot="1">
      <c r="A25" s="15">
        <v>54</v>
      </c>
      <c r="B25" s="15">
        <v>2</v>
      </c>
      <c r="C25" s="16" t="s">
        <v>58</v>
      </c>
      <c r="D25" s="17" t="s">
        <v>112</v>
      </c>
      <c r="E25" s="18"/>
      <c r="F25" s="18" t="s">
        <v>143</v>
      </c>
      <c r="G25" s="20">
        <v>39.5</v>
      </c>
      <c r="H25" s="26">
        <f t="shared" si="0"/>
        <v>79</v>
      </c>
      <c r="I25" s="19">
        <v>1000</v>
      </c>
    </row>
    <row r="26" spans="1:9" ht="23.25" thickBot="1">
      <c r="A26" s="15">
        <v>55</v>
      </c>
      <c r="B26" s="15">
        <v>2</v>
      </c>
      <c r="C26" s="16" t="s">
        <v>58</v>
      </c>
      <c r="D26" s="17" t="s">
        <v>113</v>
      </c>
      <c r="E26" s="18"/>
      <c r="F26" s="18" t="s">
        <v>143</v>
      </c>
      <c r="G26" s="20">
        <v>67.75</v>
      </c>
      <c r="H26" s="26">
        <f t="shared" si="0"/>
        <v>135.5</v>
      </c>
      <c r="I26" s="19">
        <v>1000</v>
      </c>
    </row>
    <row r="27" spans="1:9" ht="23.25" thickBot="1">
      <c r="A27" s="15">
        <v>56</v>
      </c>
      <c r="B27" s="15">
        <v>2</v>
      </c>
      <c r="C27" s="16" t="s">
        <v>58</v>
      </c>
      <c r="D27" s="17" t="s">
        <v>114</v>
      </c>
      <c r="E27" s="18"/>
      <c r="F27" s="18" t="s">
        <v>143</v>
      </c>
      <c r="G27" s="20">
        <v>80</v>
      </c>
      <c r="H27" s="26">
        <f t="shared" si="0"/>
        <v>160</v>
      </c>
      <c r="I27" s="19">
        <v>1000</v>
      </c>
    </row>
    <row r="28" spans="1:9" ht="23.25" thickBot="1">
      <c r="A28" s="15">
        <v>57</v>
      </c>
      <c r="B28" s="15">
        <v>2</v>
      </c>
      <c r="C28" s="16" t="s">
        <v>58</v>
      </c>
      <c r="D28" s="17" t="s">
        <v>115</v>
      </c>
      <c r="E28" s="18"/>
      <c r="F28" s="18" t="s">
        <v>143</v>
      </c>
      <c r="G28" s="20">
        <v>88</v>
      </c>
      <c r="H28" s="26">
        <f t="shared" si="0"/>
        <v>176</v>
      </c>
      <c r="I28" s="19">
        <v>1000</v>
      </c>
    </row>
    <row r="29" spans="1:9" ht="23.25" thickBot="1">
      <c r="A29" s="15">
        <v>58</v>
      </c>
      <c r="B29" s="15">
        <v>2</v>
      </c>
      <c r="C29" s="16" t="s">
        <v>58</v>
      </c>
      <c r="D29" s="17" t="s">
        <v>116</v>
      </c>
      <c r="E29" s="18"/>
      <c r="F29" s="18" t="s">
        <v>143</v>
      </c>
      <c r="G29" s="20">
        <v>109</v>
      </c>
      <c r="H29" s="26">
        <f t="shared" si="0"/>
        <v>218</v>
      </c>
      <c r="I29" s="19">
        <v>1000</v>
      </c>
    </row>
    <row r="30" spans="1:9" ht="23.25" thickBot="1">
      <c r="A30" s="15">
        <v>59</v>
      </c>
      <c r="B30" s="15">
        <v>2</v>
      </c>
      <c r="C30" s="16" t="s">
        <v>58</v>
      </c>
      <c r="D30" s="17" t="s">
        <v>117</v>
      </c>
      <c r="E30" s="18"/>
      <c r="F30" s="18" t="s">
        <v>143</v>
      </c>
      <c r="G30" s="20">
        <v>161.75</v>
      </c>
      <c r="H30" s="26">
        <f t="shared" si="0"/>
        <v>323.5</v>
      </c>
      <c r="I30" s="19">
        <v>1000</v>
      </c>
    </row>
    <row r="31" spans="1:9" ht="23.25" thickBot="1">
      <c r="A31" s="15">
        <v>60</v>
      </c>
      <c r="B31" s="15">
        <v>2</v>
      </c>
      <c r="C31" s="16" t="s">
        <v>58</v>
      </c>
      <c r="D31" s="17" t="s">
        <v>118</v>
      </c>
      <c r="E31" s="18"/>
      <c r="F31" s="18" t="s">
        <v>143</v>
      </c>
      <c r="G31" s="20">
        <v>214.5</v>
      </c>
      <c r="H31" s="26">
        <f t="shared" si="0"/>
        <v>429</v>
      </c>
      <c r="I31" s="19">
        <v>1000</v>
      </c>
    </row>
    <row r="32" spans="1:9" ht="23.25" thickBot="1">
      <c r="A32" s="15">
        <v>61</v>
      </c>
      <c r="B32" s="15">
        <v>5</v>
      </c>
      <c r="C32" s="16" t="s">
        <v>58</v>
      </c>
      <c r="D32" s="17" t="s">
        <v>119</v>
      </c>
      <c r="E32" s="18"/>
      <c r="F32" s="18" t="s">
        <v>143</v>
      </c>
      <c r="G32" s="20">
        <v>27</v>
      </c>
      <c r="H32" s="26">
        <f t="shared" si="0"/>
        <v>135</v>
      </c>
      <c r="I32" s="19">
        <v>1000</v>
      </c>
    </row>
  </sheetData>
  <sheetProtection/>
  <mergeCells count="12">
    <mergeCell ref="D4:D5"/>
    <mergeCell ref="E4:F4"/>
    <mergeCell ref="A1:I1"/>
    <mergeCell ref="A3:I3"/>
    <mergeCell ref="A2:C2"/>
    <mergeCell ref="D2:I2"/>
    <mergeCell ref="G4:G5"/>
    <mergeCell ref="H4:H5"/>
    <mergeCell ref="I4:I5"/>
    <mergeCell ref="A4:A5"/>
    <mergeCell ref="B4:B5"/>
    <mergeCell ref="C4:C5"/>
  </mergeCells>
  <dataValidations count="2">
    <dataValidation type="whole" operator="greaterThan" allowBlank="1" showInputMessage="1" showErrorMessage="1" sqref="I6:I32">
      <formula1>0</formula1>
    </dataValidation>
    <dataValidation type="decimal" operator="greaterThan" allowBlank="1" showInputMessage="1" showErrorMessage="1" sqref="G6:G32">
      <formula1>0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"/>
  <sheetViews>
    <sheetView tabSelected="1" view="pageBreakPreview" zoomScaleSheetLayoutView="100" zoomScalePageLayoutView="0" workbookViewId="0" topLeftCell="A1">
      <selection activeCell="D2" sqref="D2:I2"/>
    </sheetView>
  </sheetViews>
  <sheetFormatPr defaultColWidth="9.140625" defaultRowHeight="12.75"/>
  <cols>
    <col min="4" max="4" width="35.421875" style="0" customWidth="1"/>
    <col min="7" max="7" width="14.00390625" style="0" customWidth="1"/>
    <col min="13" max="13" width="33.7109375" style="0" customWidth="1"/>
    <col min="20" max="20" width="16.28125" style="0" customWidth="1"/>
    <col min="22" max="22" width="37.00390625" style="0" customWidth="1"/>
    <col min="25" max="25" width="15.421875" style="0" customWidth="1"/>
    <col min="31" max="31" width="36.421875" style="0" customWidth="1"/>
    <col min="34" max="34" width="16.00390625" style="0" customWidth="1"/>
  </cols>
  <sheetData>
    <row r="1" spans="1:37" ht="12.75" customHeight="1">
      <c r="A1" s="44" t="s">
        <v>44</v>
      </c>
      <c r="B1" s="45"/>
      <c r="C1" s="45"/>
      <c r="D1" s="45"/>
      <c r="E1" s="45"/>
      <c r="F1" s="45"/>
      <c r="G1" s="45"/>
      <c r="H1" s="45"/>
      <c r="I1" s="46"/>
      <c r="J1" s="44" t="s">
        <v>44</v>
      </c>
      <c r="K1" s="45"/>
      <c r="L1" s="45"/>
      <c r="M1" s="45"/>
      <c r="N1" s="45"/>
      <c r="O1" s="45"/>
      <c r="P1" s="45"/>
      <c r="Q1" s="45"/>
      <c r="R1" s="46"/>
      <c r="S1" s="44" t="s">
        <v>44</v>
      </c>
      <c r="T1" s="45"/>
      <c r="U1" s="45"/>
      <c r="V1" s="45"/>
      <c r="W1" s="45"/>
      <c r="X1" s="45"/>
      <c r="Y1" s="45"/>
      <c r="Z1" s="45"/>
      <c r="AA1" s="46"/>
      <c r="AB1" s="44" t="s">
        <v>44</v>
      </c>
      <c r="AC1" s="45"/>
      <c r="AD1" s="45"/>
      <c r="AE1" s="45"/>
      <c r="AF1" s="45"/>
      <c r="AG1" s="45"/>
      <c r="AH1" s="45"/>
      <c r="AI1" s="45"/>
      <c r="AJ1" s="46"/>
      <c r="AK1" s="28"/>
    </row>
    <row r="2" spans="1:37" ht="21" customHeight="1" thickBot="1">
      <c r="A2" s="50" t="s">
        <v>45</v>
      </c>
      <c r="B2" s="51"/>
      <c r="C2" s="52"/>
      <c r="D2" s="53" t="s">
        <v>157</v>
      </c>
      <c r="E2" s="53"/>
      <c r="F2" s="53"/>
      <c r="G2" s="53"/>
      <c r="H2" s="53"/>
      <c r="I2" s="54"/>
      <c r="J2" s="50" t="s">
        <v>45</v>
      </c>
      <c r="K2" s="51"/>
      <c r="L2" s="52"/>
      <c r="M2" s="53" t="s">
        <v>46</v>
      </c>
      <c r="N2" s="53"/>
      <c r="O2" s="53"/>
      <c r="P2" s="53"/>
      <c r="Q2" s="53"/>
      <c r="R2" s="54"/>
      <c r="S2" s="50" t="s">
        <v>45</v>
      </c>
      <c r="T2" s="51"/>
      <c r="U2" s="52"/>
      <c r="V2" s="53" t="s">
        <v>30</v>
      </c>
      <c r="W2" s="53"/>
      <c r="X2" s="53"/>
      <c r="Y2" s="53"/>
      <c r="Z2" s="53"/>
      <c r="AA2" s="54"/>
      <c r="AB2" s="50" t="s">
        <v>45</v>
      </c>
      <c r="AC2" s="51"/>
      <c r="AD2" s="52"/>
      <c r="AE2" s="53" t="s">
        <v>145</v>
      </c>
      <c r="AF2" s="53"/>
      <c r="AG2" s="53"/>
      <c r="AH2" s="53"/>
      <c r="AI2" s="53"/>
      <c r="AJ2" s="54"/>
      <c r="AK2" s="29"/>
    </row>
    <row r="3" spans="1:37" ht="38.25" customHeight="1" thickBot="1">
      <c r="A3" s="47" t="str">
        <f>'[1]Header'!A2</f>
        <v>Please quote and insert below, your lowest net delivered prices for the commodities (or services) herein described, guaranteed firm for the contract duration.</v>
      </c>
      <c r="B3" s="48"/>
      <c r="C3" s="48"/>
      <c r="D3" s="48"/>
      <c r="E3" s="48"/>
      <c r="F3" s="48"/>
      <c r="G3" s="48"/>
      <c r="H3" s="48"/>
      <c r="I3" s="49"/>
      <c r="J3" s="47">
        <f>'[2]Header'!J2</f>
        <v>0</v>
      </c>
      <c r="K3" s="48"/>
      <c r="L3" s="48"/>
      <c r="M3" s="48"/>
      <c r="N3" s="48"/>
      <c r="O3" s="48"/>
      <c r="P3" s="48"/>
      <c r="Q3" s="48"/>
      <c r="R3" s="49"/>
      <c r="S3" s="47" t="s">
        <v>47</v>
      </c>
      <c r="T3" s="48"/>
      <c r="U3" s="48"/>
      <c r="V3" s="48"/>
      <c r="W3" s="48"/>
      <c r="X3" s="48"/>
      <c r="Y3" s="48"/>
      <c r="Z3" s="48"/>
      <c r="AA3" s="49"/>
      <c r="AB3" s="47">
        <f>'[3]Header'!AB2</f>
        <v>0</v>
      </c>
      <c r="AC3" s="48"/>
      <c r="AD3" s="48"/>
      <c r="AE3" s="48"/>
      <c r="AF3" s="48"/>
      <c r="AG3" s="48"/>
      <c r="AH3" s="48"/>
      <c r="AI3" s="48"/>
      <c r="AJ3" s="49"/>
      <c r="AK3" s="12"/>
    </row>
    <row r="4" spans="1:37" ht="26.25" customHeight="1" thickBot="1">
      <c r="A4" s="57" t="s">
        <v>48</v>
      </c>
      <c r="B4" s="57" t="s">
        <v>49</v>
      </c>
      <c r="C4" s="58" t="s">
        <v>50</v>
      </c>
      <c r="D4" s="58" t="s">
        <v>51</v>
      </c>
      <c r="E4" s="60" t="s">
        <v>52</v>
      </c>
      <c r="F4" s="61"/>
      <c r="G4" s="55" t="s">
        <v>53</v>
      </c>
      <c r="H4" s="57" t="s">
        <v>54</v>
      </c>
      <c r="I4" s="57" t="s">
        <v>55</v>
      </c>
      <c r="J4" s="57" t="s">
        <v>48</v>
      </c>
      <c r="K4" s="57" t="s">
        <v>49</v>
      </c>
      <c r="L4" s="58" t="s">
        <v>50</v>
      </c>
      <c r="M4" s="58" t="s">
        <v>51</v>
      </c>
      <c r="N4" s="60" t="s">
        <v>52</v>
      </c>
      <c r="O4" s="61"/>
      <c r="P4" s="55" t="s">
        <v>53</v>
      </c>
      <c r="Q4" s="57" t="s">
        <v>54</v>
      </c>
      <c r="R4" s="57" t="s">
        <v>55</v>
      </c>
      <c r="S4" s="57" t="s">
        <v>48</v>
      </c>
      <c r="T4" s="57" t="s">
        <v>49</v>
      </c>
      <c r="U4" s="58" t="s">
        <v>50</v>
      </c>
      <c r="V4" s="58" t="s">
        <v>51</v>
      </c>
      <c r="W4" s="60" t="s">
        <v>52</v>
      </c>
      <c r="X4" s="61"/>
      <c r="Y4" s="55" t="s">
        <v>53</v>
      </c>
      <c r="Z4" s="57" t="s">
        <v>54</v>
      </c>
      <c r="AA4" s="57" t="s">
        <v>55</v>
      </c>
      <c r="AB4" s="57" t="s">
        <v>48</v>
      </c>
      <c r="AC4" s="57" t="s">
        <v>49</v>
      </c>
      <c r="AD4" s="58" t="s">
        <v>50</v>
      </c>
      <c r="AE4" s="58" t="s">
        <v>51</v>
      </c>
      <c r="AF4" s="60" t="s">
        <v>52</v>
      </c>
      <c r="AG4" s="61"/>
      <c r="AH4" s="55" t="s">
        <v>53</v>
      </c>
      <c r="AI4" s="57" t="s">
        <v>54</v>
      </c>
      <c r="AJ4" s="73" t="s">
        <v>146</v>
      </c>
      <c r="AK4" s="34"/>
    </row>
    <row r="5" spans="1:37" ht="13.5" thickBot="1">
      <c r="A5" s="56"/>
      <c r="B5" s="56"/>
      <c r="C5" s="59"/>
      <c r="D5" s="56"/>
      <c r="E5" s="14" t="s">
        <v>56</v>
      </c>
      <c r="F5" s="14" t="s">
        <v>57</v>
      </c>
      <c r="G5" s="56"/>
      <c r="H5" s="56"/>
      <c r="I5" s="56"/>
      <c r="J5" s="56"/>
      <c r="K5" s="56"/>
      <c r="L5" s="59"/>
      <c r="M5" s="56"/>
      <c r="N5" s="14" t="s">
        <v>56</v>
      </c>
      <c r="O5" s="14" t="s">
        <v>57</v>
      </c>
      <c r="P5" s="56"/>
      <c r="Q5" s="56"/>
      <c r="R5" s="56"/>
      <c r="S5" s="56"/>
      <c r="T5" s="56"/>
      <c r="U5" s="59"/>
      <c r="V5" s="56"/>
      <c r="W5" s="14" t="s">
        <v>56</v>
      </c>
      <c r="X5" s="14" t="s">
        <v>57</v>
      </c>
      <c r="Y5" s="56"/>
      <c r="Z5" s="56"/>
      <c r="AA5" s="56"/>
      <c r="AB5" s="56"/>
      <c r="AC5" s="56"/>
      <c r="AD5" s="59"/>
      <c r="AE5" s="56"/>
      <c r="AF5" s="14" t="s">
        <v>56</v>
      </c>
      <c r="AG5" s="14" t="s">
        <v>57</v>
      </c>
      <c r="AH5" s="56"/>
      <c r="AI5" s="56"/>
      <c r="AJ5" s="56"/>
      <c r="AK5" s="30"/>
    </row>
    <row r="6" spans="1:37" ht="23.25" thickBot="1">
      <c r="A6" s="15">
        <v>62</v>
      </c>
      <c r="B6" s="15">
        <v>20</v>
      </c>
      <c r="C6" s="16" t="s">
        <v>58</v>
      </c>
      <c r="D6" s="17" t="s">
        <v>120</v>
      </c>
      <c r="E6" s="18"/>
      <c r="F6" s="18" t="s">
        <v>143</v>
      </c>
      <c r="G6" s="20">
        <v>44.5</v>
      </c>
      <c r="H6" s="26">
        <f>SUM(B6*G6)</f>
        <v>890</v>
      </c>
      <c r="I6" s="19">
        <v>1000</v>
      </c>
      <c r="J6" s="15"/>
      <c r="K6" s="15"/>
      <c r="L6" s="16"/>
      <c r="M6" s="17"/>
      <c r="N6" s="18"/>
      <c r="O6" s="18"/>
      <c r="P6" s="20"/>
      <c r="Q6" s="26"/>
      <c r="R6" s="19"/>
      <c r="S6" s="15"/>
      <c r="T6" s="15"/>
      <c r="U6" s="16"/>
      <c r="V6" s="17"/>
      <c r="W6" s="18"/>
      <c r="X6" s="18"/>
      <c r="Y6" s="20"/>
      <c r="Z6" s="26"/>
      <c r="AA6" s="27"/>
      <c r="AB6" s="15"/>
      <c r="AC6" s="15"/>
      <c r="AD6" s="16"/>
      <c r="AE6" s="17"/>
      <c r="AF6" s="18"/>
      <c r="AG6" s="18"/>
      <c r="AH6" s="20"/>
      <c r="AI6" s="26"/>
      <c r="AJ6" s="19"/>
      <c r="AK6" s="31"/>
    </row>
    <row r="7" spans="1:37" ht="30.75" customHeight="1" thickBot="1">
      <c r="A7" s="15">
        <v>63</v>
      </c>
      <c r="B7" s="15">
        <v>20</v>
      </c>
      <c r="C7" s="16" t="s">
        <v>58</v>
      </c>
      <c r="D7" s="17" t="s">
        <v>121</v>
      </c>
      <c r="E7" s="18"/>
      <c r="F7" s="18" t="s">
        <v>143</v>
      </c>
      <c r="G7" s="20">
        <v>69.5</v>
      </c>
      <c r="H7" s="26">
        <f>SUM(B7*G7)</f>
        <v>1390</v>
      </c>
      <c r="I7" s="19">
        <v>1000</v>
      </c>
      <c r="J7" s="15"/>
      <c r="K7" s="15"/>
      <c r="L7" s="16"/>
      <c r="M7" s="17"/>
      <c r="N7" s="18"/>
      <c r="O7" s="18"/>
      <c r="P7" s="20"/>
      <c r="Q7" s="26"/>
      <c r="R7" s="19"/>
      <c r="S7" s="15"/>
      <c r="T7" s="15"/>
      <c r="U7" s="16"/>
      <c r="V7" s="17"/>
      <c r="W7" s="18"/>
      <c r="X7" s="18"/>
      <c r="Y7" s="20"/>
      <c r="Z7" s="26"/>
      <c r="AA7" s="27"/>
      <c r="AB7" s="15"/>
      <c r="AC7" s="15"/>
      <c r="AD7" s="16"/>
      <c r="AE7" s="17"/>
      <c r="AF7" s="18"/>
      <c r="AG7" s="18"/>
      <c r="AH7" s="20"/>
      <c r="AI7" s="26"/>
      <c r="AJ7" s="19"/>
      <c r="AK7" s="31"/>
    </row>
    <row r="8" spans="1:37" ht="31.5" customHeight="1" thickBot="1">
      <c r="A8" s="15"/>
      <c r="B8" s="15"/>
      <c r="C8" s="16"/>
      <c r="D8" s="17"/>
      <c r="E8" s="18"/>
      <c r="F8" s="18"/>
      <c r="G8" s="20"/>
      <c r="H8" s="26"/>
      <c r="I8" s="19"/>
      <c r="J8" s="15"/>
      <c r="K8" s="15"/>
      <c r="L8" s="16"/>
      <c r="M8" s="17"/>
      <c r="N8" s="18"/>
      <c r="O8" s="18"/>
      <c r="P8" s="20"/>
      <c r="Q8" s="26"/>
      <c r="R8" s="19"/>
      <c r="S8" s="15">
        <v>64</v>
      </c>
      <c r="T8" s="15">
        <v>40</v>
      </c>
      <c r="U8" s="16" t="s">
        <v>58</v>
      </c>
      <c r="V8" s="17" t="s">
        <v>122</v>
      </c>
      <c r="W8" s="18"/>
      <c r="X8" s="18"/>
      <c r="Y8" s="20">
        <v>97.35</v>
      </c>
      <c r="Z8" s="26">
        <v>3894</v>
      </c>
      <c r="AA8" s="27">
        <v>10000</v>
      </c>
      <c r="AB8" s="15"/>
      <c r="AC8" s="15"/>
      <c r="AD8" s="16"/>
      <c r="AE8" s="17"/>
      <c r="AF8" s="18"/>
      <c r="AG8" s="18"/>
      <c r="AH8" s="20"/>
      <c r="AI8" s="26"/>
      <c r="AJ8" s="19"/>
      <c r="AK8" s="31"/>
    </row>
    <row r="9" spans="1:37" ht="32.25" customHeight="1" thickBot="1">
      <c r="A9" s="15">
        <v>65</v>
      </c>
      <c r="B9" s="15">
        <v>20</v>
      </c>
      <c r="C9" s="16" t="s">
        <v>58</v>
      </c>
      <c r="D9" s="17" t="s">
        <v>123</v>
      </c>
      <c r="E9" s="18" t="s">
        <v>143</v>
      </c>
      <c r="F9" s="18" t="s">
        <v>144</v>
      </c>
      <c r="G9" s="20">
        <v>257.5</v>
      </c>
      <c r="H9" s="26">
        <f>SUM(B9*G9)</f>
        <v>5150</v>
      </c>
      <c r="I9" s="19">
        <v>1000</v>
      </c>
      <c r="J9" s="15"/>
      <c r="K9" s="15"/>
      <c r="L9" s="16"/>
      <c r="M9" s="17"/>
      <c r="N9" s="18"/>
      <c r="O9" s="18"/>
      <c r="P9" s="20"/>
      <c r="Q9" s="26"/>
      <c r="R9" s="19"/>
      <c r="S9" s="15"/>
      <c r="T9" s="15"/>
      <c r="U9" s="16"/>
      <c r="V9" s="17"/>
      <c r="W9" s="18"/>
      <c r="X9" s="18"/>
      <c r="Y9" s="20"/>
      <c r="Z9" s="26"/>
      <c r="AA9" s="27"/>
      <c r="AB9" s="15"/>
      <c r="AC9" s="15"/>
      <c r="AD9" s="16"/>
      <c r="AE9" s="17"/>
      <c r="AF9" s="18"/>
      <c r="AG9" s="18"/>
      <c r="AH9" s="20"/>
      <c r="AI9" s="26"/>
      <c r="AJ9" s="19"/>
      <c r="AK9" s="31"/>
    </row>
    <row r="10" spans="1:37" ht="12.75" customHeight="1">
      <c r="A10" s="57" t="s">
        <v>48</v>
      </c>
      <c r="B10" s="57" t="s">
        <v>49</v>
      </c>
      <c r="C10" s="57" t="s">
        <v>50</v>
      </c>
      <c r="D10" s="57" t="s">
        <v>51</v>
      </c>
      <c r="E10" s="58"/>
      <c r="F10" s="55"/>
      <c r="G10" s="57" t="s">
        <v>124</v>
      </c>
      <c r="H10" s="57" t="s">
        <v>54</v>
      </c>
      <c r="I10" s="57" t="s">
        <v>55</v>
      </c>
      <c r="J10" s="57" t="s">
        <v>48</v>
      </c>
      <c r="K10" s="57" t="s">
        <v>49</v>
      </c>
      <c r="L10" s="57" t="s">
        <v>50</v>
      </c>
      <c r="M10" s="57" t="s">
        <v>51</v>
      </c>
      <c r="N10" s="58"/>
      <c r="O10" s="55"/>
      <c r="P10" s="57" t="s">
        <v>124</v>
      </c>
      <c r="Q10" s="57" t="s">
        <v>54</v>
      </c>
      <c r="R10" s="57" t="s">
        <v>55</v>
      </c>
      <c r="S10" s="57" t="s">
        <v>48</v>
      </c>
      <c r="T10" s="57" t="s">
        <v>49</v>
      </c>
      <c r="U10" s="57" t="s">
        <v>50</v>
      </c>
      <c r="V10" s="57" t="s">
        <v>51</v>
      </c>
      <c r="W10" s="58"/>
      <c r="X10" s="55"/>
      <c r="Y10" s="57" t="s">
        <v>124</v>
      </c>
      <c r="Z10" s="57" t="s">
        <v>54</v>
      </c>
      <c r="AA10" s="57" t="s">
        <v>55</v>
      </c>
      <c r="AB10" s="57" t="s">
        <v>48</v>
      </c>
      <c r="AC10" s="57" t="s">
        <v>49</v>
      </c>
      <c r="AD10" s="57" t="s">
        <v>50</v>
      </c>
      <c r="AE10" s="57" t="s">
        <v>51</v>
      </c>
      <c r="AF10" s="58"/>
      <c r="AG10" s="55"/>
      <c r="AH10" s="57" t="s">
        <v>124</v>
      </c>
      <c r="AI10" s="57" t="s">
        <v>54</v>
      </c>
      <c r="AJ10" s="57"/>
      <c r="AK10" s="30"/>
    </row>
    <row r="11" spans="1:37" ht="30" customHeight="1" thickBot="1">
      <c r="A11" s="56"/>
      <c r="B11" s="56"/>
      <c r="C11" s="56"/>
      <c r="D11" s="56"/>
      <c r="E11" s="13"/>
      <c r="F11" s="14"/>
      <c r="G11" s="56"/>
      <c r="H11" s="56"/>
      <c r="I11" s="56"/>
      <c r="J11" s="56"/>
      <c r="K11" s="56"/>
      <c r="L11" s="56"/>
      <c r="M11" s="56"/>
      <c r="N11" s="13"/>
      <c r="O11" s="14"/>
      <c r="P11" s="56"/>
      <c r="Q11" s="56"/>
      <c r="R11" s="56"/>
      <c r="S11" s="56"/>
      <c r="T11" s="56"/>
      <c r="U11" s="56"/>
      <c r="V11" s="56"/>
      <c r="W11" s="13"/>
      <c r="X11" s="14"/>
      <c r="Y11" s="56"/>
      <c r="Z11" s="56"/>
      <c r="AA11" s="56"/>
      <c r="AB11" s="56"/>
      <c r="AC11" s="56"/>
      <c r="AD11" s="56"/>
      <c r="AE11" s="56"/>
      <c r="AF11" s="13"/>
      <c r="AG11" s="14"/>
      <c r="AH11" s="56"/>
      <c r="AI11" s="56"/>
      <c r="AJ11" s="56"/>
      <c r="AK11" s="30"/>
    </row>
    <row r="12" spans="1:37" ht="78.75" customHeight="1" thickBot="1">
      <c r="A12" s="15">
        <v>66</v>
      </c>
      <c r="B12" s="15"/>
      <c r="C12" s="16"/>
      <c r="D12" s="17"/>
      <c r="E12" s="62"/>
      <c r="F12" s="63"/>
      <c r="G12" s="20"/>
      <c r="H12" s="26"/>
      <c r="I12" s="19"/>
      <c r="J12" s="15">
        <v>66</v>
      </c>
      <c r="K12" s="15">
        <v>10</v>
      </c>
      <c r="L12" s="16" t="s">
        <v>125</v>
      </c>
      <c r="M12" s="17" t="s">
        <v>126</v>
      </c>
      <c r="N12" s="62"/>
      <c r="O12" s="63"/>
      <c r="P12" s="20">
        <v>1350</v>
      </c>
      <c r="Q12" s="26">
        <f>SUM(K12*P12)</f>
        <v>13500</v>
      </c>
      <c r="R12" s="19"/>
      <c r="S12" s="15"/>
      <c r="T12" s="15"/>
      <c r="U12" s="16"/>
      <c r="V12" s="17"/>
      <c r="W12" s="62"/>
      <c r="X12" s="63"/>
      <c r="Y12" s="20"/>
      <c r="Z12" s="26"/>
      <c r="AA12" s="27"/>
      <c r="AB12" s="15"/>
      <c r="AC12" s="15"/>
      <c r="AD12" s="16"/>
      <c r="AE12" s="17"/>
      <c r="AF12" s="62"/>
      <c r="AG12" s="63"/>
      <c r="AH12" s="20"/>
      <c r="AI12" s="26"/>
      <c r="AJ12" s="19"/>
      <c r="AK12" s="31"/>
    </row>
    <row r="13" spans="1:37" ht="12.75" customHeight="1">
      <c r="A13" s="57" t="s">
        <v>48</v>
      </c>
      <c r="B13" s="57" t="s">
        <v>49</v>
      </c>
      <c r="C13" s="57" t="s">
        <v>50</v>
      </c>
      <c r="D13" s="57" t="s">
        <v>51</v>
      </c>
      <c r="E13" s="58"/>
      <c r="F13" s="55"/>
      <c r="G13" s="57" t="s">
        <v>127</v>
      </c>
      <c r="H13" s="57" t="s">
        <v>54</v>
      </c>
      <c r="I13" s="57" t="s">
        <v>55</v>
      </c>
      <c r="J13" s="57" t="s">
        <v>48</v>
      </c>
      <c r="K13" s="57" t="s">
        <v>49</v>
      </c>
      <c r="L13" s="57" t="s">
        <v>50</v>
      </c>
      <c r="M13" s="57" t="s">
        <v>51</v>
      </c>
      <c r="N13" s="58"/>
      <c r="O13" s="55"/>
      <c r="P13" s="57" t="s">
        <v>127</v>
      </c>
      <c r="Q13" s="57" t="s">
        <v>54</v>
      </c>
      <c r="R13" s="57" t="s">
        <v>55</v>
      </c>
      <c r="S13" s="57" t="s">
        <v>48</v>
      </c>
      <c r="T13" s="57" t="s">
        <v>49</v>
      </c>
      <c r="U13" s="57" t="s">
        <v>50</v>
      </c>
      <c r="V13" s="57" t="s">
        <v>51</v>
      </c>
      <c r="W13" s="58"/>
      <c r="X13" s="55"/>
      <c r="Y13" s="57" t="s">
        <v>127</v>
      </c>
      <c r="Z13" s="57" t="s">
        <v>54</v>
      </c>
      <c r="AA13" s="57" t="s">
        <v>55</v>
      </c>
      <c r="AB13" s="57" t="s">
        <v>48</v>
      </c>
      <c r="AC13" s="57" t="s">
        <v>49</v>
      </c>
      <c r="AD13" s="57" t="s">
        <v>50</v>
      </c>
      <c r="AE13" s="57" t="s">
        <v>51</v>
      </c>
      <c r="AF13" s="58"/>
      <c r="AG13" s="55"/>
      <c r="AH13" s="57" t="s">
        <v>127</v>
      </c>
      <c r="AI13" s="57" t="s">
        <v>54</v>
      </c>
      <c r="AJ13" s="57"/>
      <c r="AK13" s="30"/>
    </row>
    <row r="14" spans="1:37" ht="34.5" customHeight="1" thickBot="1">
      <c r="A14" s="56"/>
      <c r="B14" s="56"/>
      <c r="C14" s="56"/>
      <c r="D14" s="56"/>
      <c r="E14" s="13"/>
      <c r="F14" s="14"/>
      <c r="G14" s="56"/>
      <c r="H14" s="56"/>
      <c r="I14" s="56"/>
      <c r="J14" s="56"/>
      <c r="K14" s="56"/>
      <c r="L14" s="56"/>
      <c r="M14" s="56"/>
      <c r="N14" s="13"/>
      <c r="O14" s="14"/>
      <c r="P14" s="56"/>
      <c r="Q14" s="56"/>
      <c r="R14" s="56"/>
      <c r="S14" s="56"/>
      <c r="T14" s="56"/>
      <c r="U14" s="56"/>
      <c r="V14" s="56"/>
      <c r="W14" s="13"/>
      <c r="X14" s="14"/>
      <c r="Y14" s="56"/>
      <c r="Z14" s="56"/>
      <c r="AA14" s="56"/>
      <c r="AB14" s="56"/>
      <c r="AC14" s="56"/>
      <c r="AD14" s="56"/>
      <c r="AE14" s="56"/>
      <c r="AF14" s="13"/>
      <c r="AG14" s="14"/>
      <c r="AH14" s="56"/>
      <c r="AI14" s="56"/>
      <c r="AJ14" s="56"/>
      <c r="AK14" s="30"/>
    </row>
    <row r="15" spans="1:37" ht="39" customHeight="1" thickBot="1">
      <c r="A15" s="15">
        <v>67</v>
      </c>
      <c r="B15" s="15"/>
      <c r="C15" s="15"/>
      <c r="D15" s="17"/>
      <c r="E15" s="22"/>
      <c r="F15" s="23"/>
      <c r="G15" s="20"/>
      <c r="H15" s="26"/>
      <c r="I15" s="18"/>
      <c r="J15" s="15">
        <v>67</v>
      </c>
      <c r="K15" s="15">
        <v>10</v>
      </c>
      <c r="L15" s="15" t="s">
        <v>128</v>
      </c>
      <c r="M15" s="17" t="s">
        <v>129</v>
      </c>
      <c r="N15" s="22"/>
      <c r="O15" s="23"/>
      <c r="P15" s="20">
        <v>35.45</v>
      </c>
      <c r="Q15" s="26">
        <f>SUM(K15*P15)</f>
        <v>354.5</v>
      </c>
      <c r="R15" s="18"/>
      <c r="S15" s="15">
        <v>67</v>
      </c>
      <c r="T15" s="15">
        <v>10</v>
      </c>
      <c r="U15" s="15"/>
      <c r="V15" s="17"/>
      <c r="W15" s="22"/>
      <c r="X15" s="23"/>
      <c r="Y15" s="20"/>
      <c r="Z15" s="26"/>
      <c r="AA15" s="18"/>
      <c r="AB15" s="15"/>
      <c r="AC15" s="15"/>
      <c r="AD15" s="15"/>
      <c r="AE15" s="17"/>
      <c r="AF15" s="22"/>
      <c r="AG15" s="23"/>
      <c r="AH15" s="20"/>
      <c r="AI15" s="26">
        <f>SUM(AC15*AH15)</f>
        <v>0</v>
      </c>
      <c r="AJ15" s="35"/>
      <c r="AK15" s="36"/>
    </row>
    <row r="16" spans="1:37" ht="37.5" customHeight="1" thickBot="1">
      <c r="A16" s="15">
        <v>68</v>
      </c>
      <c r="B16" s="15"/>
      <c r="C16" s="15"/>
      <c r="D16" s="17"/>
      <c r="E16" s="22"/>
      <c r="F16" s="23"/>
      <c r="G16" s="20"/>
      <c r="H16" s="26"/>
      <c r="I16" s="18"/>
      <c r="J16" s="15">
        <v>68</v>
      </c>
      <c r="K16" s="15">
        <v>25</v>
      </c>
      <c r="L16" s="15" t="s">
        <v>130</v>
      </c>
      <c r="M16" s="17" t="s">
        <v>131</v>
      </c>
      <c r="N16" s="22"/>
      <c r="O16" s="23"/>
      <c r="P16" s="20">
        <v>33.35</v>
      </c>
      <c r="Q16" s="26">
        <f>SUM(K16*P16)</f>
        <v>833.75</v>
      </c>
      <c r="R16" s="18"/>
      <c r="S16" s="15">
        <v>68</v>
      </c>
      <c r="T16" s="15">
        <v>25</v>
      </c>
      <c r="U16" s="15"/>
      <c r="V16" s="17"/>
      <c r="W16" s="22"/>
      <c r="X16" s="23"/>
      <c r="Y16" s="20"/>
      <c r="Z16" s="26"/>
      <c r="AA16" s="18"/>
      <c r="AB16" s="15"/>
      <c r="AC16" s="15"/>
      <c r="AD16" s="15"/>
      <c r="AE16" s="17"/>
      <c r="AF16" s="22"/>
      <c r="AG16" s="23"/>
      <c r="AH16" s="20"/>
      <c r="AI16" s="26">
        <f>SUM(AC16*AH16)</f>
        <v>0</v>
      </c>
      <c r="AJ16" s="35"/>
      <c r="AK16" s="36"/>
    </row>
    <row r="17" spans="1:37" ht="38.25" customHeight="1" thickBot="1">
      <c r="A17" s="15">
        <v>69</v>
      </c>
      <c r="B17" s="15"/>
      <c r="C17" s="15"/>
      <c r="D17" s="17"/>
      <c r="E17" s="22"/>
      <c r="F17" s="23"/>
      <c r="G17" s="20"/>
      <c r="H17" s="26"/>
      <c r="I17" s="18"/>
      <c r="J17" s="15">
        <v>69</v>
      </c>
      <c r="K17" s="15">
        <v>5</v>
      </c>
      <c r="L17" s="15" t="s">
        <v>128</v>
      </c>
      <c r="M17" s="17" t="s">
        <v>132</v>
      </c>
      <c r="N17" s="22"/>
      <c r="O17" s="23"/>
      <c r="P17" s="20">
        <v>850</v>
      </c>
      <c r="Q17" s="26">
        <f>SUM(K17*P17)</f>
        <v>4250</v>
      </c>
      <c r="R17" s="18"/>
      <c r="S17" s="15"/>
      <c r="T17" s="15"/>
      <c r="U17" s="15"/>
      <c r="V17" s="17"/>
      <c r="W17" s="22"/>
      <c r="X17" s="23"/>
      <c r="Y17" s="20"/>
      <c r="Z17" s="26"/>
      <c r="AA17" s="18"/>
      <c r="AB17" s="15"/>
      <c r="AC17" s="15"/>
      <c r="AD17" s="15"/>
      <c r="AE17" s="17"/>
      <c r="AF17" s="22"/>
      <c r="AG17" s="23"/>
      <c r="AH17" s="20"/>
      <c r="AI17" s="26"/>
      <c r="AJ17" s="35"/>
      <c r="AK17" s="36"/>
    </row>
    <row r="18" spans="1:37" ht="43.5" customHeight="1" thickBot="1">
      <c r="A18" s="15">
        <v>70</v>
      </c>
      <c r="B18" s="15"/>
      <c r="C18" s="15"/>
      <c r="D18" s="17"/>
      <c r="E18" s="22"/>
      <c r="F18" s="23"/>
      <c r="G18" s="20"/>
      <c r="H18" s="26"/>
      <c r="I18" s="18"/>
      <c r="J18" s="15">
        <v>70</v>
      </c>
      <c r="K18" s="15">
        <v>5</v>
      </c>
      <c r="L18" s="15" t="s">
        <v>133</v>
      </c>
      <c r="M18" s="17" t="s">
        <v>134</v>
      </c>
      <c r="N18" s="22"/>
      <c r="O18" s="23"/>
      <c r="P18" s="20">
        <v>495</v>
      </c>
      <c r="Q18" s="26">
        <f>SUM(K18*P18)</f>
        <v>2475</v>
      </c>
      <c r="R18" s="18"/>
      <c r="S18" s="15"/>
      <c r="T18" s="15"/>
      <c r="U18" s="15"/>
      <c r="V18" s="17"/>
      <c r="W18" s="22"/>
      <c r="X18" s="23"/>
      <c r="Y18" s="20"/>
      <c r="Z18" s="26"/>
      <c r="AA18" s="18"/>
      <c r="AB18" s="15"/>
      <c r="AC18" s="15"/>
      <c r="AD18" s="15"/>
      <c r="AE18" s="17"/>
      <c r="AF18" s="22"/>
      <c r="AG18" s="23"/>
      <c r="AH18" s="20"/>
      <c r="AI18" s="26"/>
      <c r="AJ18" s="35"/>
      <c r="AK18" s="36"/>
    </row>
    <row r="19" spans="1:37" ht="12.75" customHeight="1">
      <c r="A19" s="57" t="s">
        <v>48</v>
      </c>
      <c r="B19" s="57" t="s">
        <v>49</v>
      </c>
      <c r="C19" s="57" t="s">
        <v>50</v>
      </c>
      <c r="D19" s="57" t="s">
        <v>51</v>
      </c>
      <c r="E19" s="64"/>
      <c r="F19" s="65"/>
      <c r="G19" s="57" t="s">
        <v>135</v>
      </c>
      <c r="H19" s="57" t="s">
        <v>54</v>
      </c>
      <c r="I19" s="68" t="s">
        <v>55</v>
      </c>
      <c r="J19" s="57" t="s">
        <v>48</v>
      </c>
      <c r="K19" s="57" t="s">
        <v>49</v>
      </c>
      <c r="L19" s="57" t="s">
        <v>50</v>
      </c>
      <c r="M19" s="57" t="s">
        <v>51</v>
      </c>
      <c r="N19" s="64"/>
      <c r="O19" s="65"/>
      <c r="P19" s="57" t="s">
        <v>135</v>
      </c>
      <c r="Q19" s="57" t="s">
        <v>54</v>
      </c>
      <c r="R19" s="68" t="s">
        <v>55</v>
      </c>
      <c r="S19" s="57" t="s">
        <v>48</v>
      </c>
      <c r="T19" s="57" t="s">
        <v>49</v>
      </c>
      <c r="U19" s="57" t="s">
        <v>50</v>
      </c>
      <c r="V19" s="57" t="s">
        <v>51</v>
      </c>
      <c r="W19" s="64"/>
      <c r="X19" s="65"/>
      <c r="Y19" s="57" t="s">
        <v>135</v>
      </c>
      <c r="Z19" s="57" t="s">
        <v>54</v>
      </c>
      <c r="AA19" s="68" t="s">
        <v>55</v>
      </c>
      <c r="AB19" s="57" t="s">
        <v>48</v>
      </c>
      <c r="AC19" s="57" t="s">
        <v>49</v>
      </c>
      <c r="AD19" s="57" t="s">
        <v>50</v>
      </c>
      <c r="AE19" s="57" t="s">
        <v>51</v>
      </c>
      <c r="AF19" s="64"/>
      <c r="AG19" s="65"/>
      <c r="AH19" s="57" t="s">
        <v>135</v>
      </c>
      <c r="AI19" s="57" t="s">
        <v>54</v>
      </c>
      <c r="AJ19" s="68"/>
      <c r="AK19" s="32"/>
    </row>
    <row r="20" spans="1:37" ht="13.5" customHeight="1" thickBot="1">
      <c r="A20" s="56"/>
      <c r="B20" s="56"/>
      <c r="C20" s="56"/>
      <c r="D20" s="56"/>
      <c r="E20" s="66"/>
      <c r="F20" s="67"/>
      <c r="G20" s="56"/>
      <c r="H20" s="56"/>
      <c r="I20" s="69"/>
      <c r="J20" s="56"/>
      <c r="K20" s="56"/>
      <c r="L20" s="56"/>
      <c r="M20" s="56"/>
      <c r="N20" s="66"/>
      <c r="O20" s="67"/>
      <c r="P20" s="56"/>
      <c r="Q20" s="56"/>
      <c r="R20" s="69"/>
      <c r="S20" s="56"/>
      <c r="T20" s="56"/>
      <c r="U20" s="56"/>
      <c r="V20" s="56"/>
      <c r="W20" s="66"/>
      <c r="X20" s="67"/>
      <c r="Y20" s="56"/>
      <c r="Z20" s="56"/>
      <c r="AA20" s="69"/>
      <c r="AB20" s="56"/>
      <c r="AC20" s="56"/>
      <c r="AD20" s="56"/>
      <c r="AE20" s="56"/>
      <c r="AF20" s="66"/>
      <c r="AG20" s="67"/>
      <c r="AH20" s="56"/>
      <c r="AI20" s="56"/>
      <c r="AJ20" s="69"/>
      <c r="AK20" s="32"/>
    </row>
    <row r="21" spans="1:37" ht="34.5" customHeight="1" thickBot="1">
      <c r="A21" s="15">
        <v>71</v>
      </c>
      <c r="B21" s="15"/>
      <c r="C21" s="15"/>
      <c r="D21" s="17"/>
      <c r="E21" s="22"/>
      <c r="F21" s="23"/>
      <c r="G21" s="20"/>
      <c r="H21" s="26"/>
      <c r="I21" s="18"/>
      <c r="J21" s="15">
        <v>71</v>
      </c>
      <c r="K21" s="15">
        <v>500</v>
      </c>
      <c r="L21" s="15" t="s">
        <v>136</v>
      </c>
      <c r="M21" s="17" t="s">
        <v>137</v>
      </c>
      <c r="N21" s="22"/>
      <c r="O21" s="23"/>
      <c r="P21" s="20">
        <v>0.17</v>
      </c>
      <c r="Q21" s="26">
        <f>SUM(K21*P21)</f>
        <v>85</v>
      </c>
      <c r="R21" s="18"/>
      <c r="S21" s="15"/>
      <c r="T21" s="15"/>
      <c r="U21" s="15"/>
      <c r="V21" s="17"/>
      <c r="W21" s="22"/>
      <c r="X21" s="23"/>
      <c r="Y21" s="20"/>
      <c r="Z21" s="26"/>
      <c r="AA21" s="18"/>
      <c r="AB21" s="15"/>
      <c r="AC21" s="15"/>
      <c r="AD21" s="15"/>
      <c r="AE21" s="17"/>
      <c r="AF21" s="22"/>
      <c r="AG21" s="23"/>
      <c r="AH21" s="20"/>
      <c r="AI21" s="26"/>
      <c r="AJ21" s="35"/>
      <c r="AK21" s="36"/>
    </row>
    <row r="22" spans="1:37" ht="13.5" thickBot="1">
      <c r="A22" s="15">
        <v>72</v>
      </c>
      <c r="B22" s="15"/>
      <c r="C22" s="15"/>
      <c r="D22" s="17"/>
      <c r="E22" s="22"/>
      <c r="F22" s="23"/>
      <c r="G22" s="20"/>
      <c r="H22" s="26"/>
      <c r="I22" s="18"/>
      <c r="J22" s="15"/>
      <c r="K22" s="15"/>
      <c r="L22" s="15"/>
      <c r="M22" s="17"/>
      <c r="N22" s="22"/>
      <c r="O22" s="23"/>
      <c r="P22" s="20"/>
      <c r="Q22" s="26"/>
      <c r="R22" s="18"/>
      <c r="S22" s="15"/>
      <c r="T22" s="15"/>
      <c r="U22" s="15"/>
      <c r="V22" s="17"/>
      <c r="W22" s="22"/>
      <c r="X22" s="23"/>
      <c r="Y22" s="20"/>
      <c r="Z22" s="26"/>
      <c r="AA22" s="18">
        <v>500</v>
      </c>
      <c r="AB22" s="15">
        <v>72</v>
      </c>
      <c r="AC22" s="15">
        <v>500</v>
      </c>
      <c r="AD22" s="15" t="s">
        <v>136</v>
      </c>
      <c r="AE22" s="17" t="s">
        <v>138</v>
      </c>
      <c r="AF22" s="22"/>
      <c r="AG22" s="23"/>
      <c r="AH22" s="20">
        <v>0.32</v>
      </c>
      <c r="AI22" s="26">
        <f>SUM(AC22*AH22)</f>
        <v>160</v>
      </c>
      <c r="AJ22" s="35"/>
      <c r="AK22" s="36"/>
    </row>
    <row r="23" spans="1:37" ht="13.5" thickBot="1">
      <c r="A23" s="15">
        <v>73</v>
      </c>
      <c r="B23" s="15"/>
      <c r="C23" s="15"/>
      <c r="D23" s="17"/>
      <c r="E23" s="22"/>
      <c r="F23" s="23"/>
      <c r="G23" s="20"/>
      <c r="H23" s="26"/>
      <c r="I23" s="18"/>
      <c r="J23" s="15">
        <v>73</v>
      </c>
      <c r="K23" s="15">
        <v>500</v>
      </c>
      <c r="L23" s="15" t="s">
        <v>136</v>
      </c>
      <c r="M23" s="17" t="s">
        <v>139</v>
      </c>
      <c r="N23" s="22"/>
      <c r="O23" s="23"/>
      <c r="P23" s="20">
        <v>0.25</v>
      </c>
      <c r="Q23" s="26">
        <f>SUM(K23*P23)</f>
        <v>125</v>
      </c>
      <c r="R23" s="18"/>
      <c r="S23" s="15"/>
      <c r="T23" s="15"/>
      <c r="U23" s="15"/>
      <c r="V23" s="17"/>
      <c r="W23" s="22"/>
      <c r="X23" s="23"/>
      <c r="Y23" s="20"/>
      <c r="Z23" s="26"/>
      <c r="AA23" s="18"/>
      <c r="AB23" s="15"/>
      <c r="AC23" s="15"/>
      <c r="AD23" s="15"/>
      <c r="AE23" s="17"/>
      <c r="AF23" s="22"/>
      <c r="AG23" s="23"/>
      <c r="AH23" s="20"/>
      <c r="AI23" s="26"/>
      <c r="AJ23" s="35"/>
      <c r="AK23" s="36"/>
    </row>
    <row r="24" spans="1:37" ht="13.5" thickBot="1">
      <c r="A24" s="15">
        <v>74</v>
      </c>
      <c r="B24" s="15"/>
      <c r="C24" s="15"/>
      <c r="D24" s="17"/>
      <c r="E24" s="22"/>
      <c r="F24" s="23"/>
      <c r="G24" s="20"/>
      <c r="H24" s="26"/>
      <c r="I24" s="18"/>
      <c r="J24" s="15"/>
      <c r="K24" s="15"/>
      <c r="L24" s="15"/>
      <c r="M24" s="17"/>
      <c r="N24" s="22"/>
      <c r="O24" s="23"/>
      <c r="P24" s="20"/>
      <c r="Q24" s="26"/>
      <c r="R24" s="18"/>
      <c r="S24" s="15"/>
      <c r="T24" s="15"/>
      <c r="U24" s="15"/>
      <c r="V24" s="17"/>
      <c r="W24" s="22"/>
      <c r="X24" s="23"/>
      <c r="Y24" s="20"/>
      <c r="Z24" s="26"/>
      <c r="AA24" s="18">
        <v>500</v>
      </c>
      <c r="AB24" s="15">
        <v>74</v>
      </c>
      <c r="AC24" s="15">
        <v>500</v>
      </c>
      <c r="AD24" s="15" t="s">
        <v>136</v>
      </c>
      <c r="AE24" s="17" t="s">
        <v>140</v>
      </c>
      <c r="AF24" s="22"/>
      <c r="AG24" s="23"/>
      <c r="AH24" s="20">
        <v>0.25</v>
      </c>
      <c r="AI24" s="26">
        <f>SUM(AC24*AH24)</f>
        <v>125</v>
      </c>
      <c r="AJ24" s="35"/>
      <c r="AK24" s="36"/>
    </row>
    <row r="25" spans="1:37" ht="41.25" customHeight="1" thickBot="1">
      <c r="A25" s="15">
        <v>75</v>
      </c>
      <c r="B25" s="15"/>
      <c r="C25" s="15"/>
      <c r="D25" s="17"/>
      <c r="E25" s="22"/>
      <c r="F25" s="23"/>
      <c r="G25" s="20"/>
      <c r="H25" s="26"/>
      <c r="I25" s="18"/>
      <c r="J25" s="15"/>
      <c r="K25" s="15"/>
      <c r="L25" s="15"/>
      <c r="M25" s="17"/>
      <c r="N25" s="22"/>
      <c r="O25" s="23"/>
      <c r="P25" s="20"/>
      <c r="Q25" s="26"/>
      <c r="R25" s="18"/>
      <c r="S25" s="15"/>
      <c r="T25" s="15"/>
      <c r="U25" s="15"/>
      <c r="V25" s="17"/>
      <c r="W25" s="22"/>
      <c r="X25" s="23"/>
      <c r="Y25" s="20"/>
      <c r="Z25" s="26"/>
      <c r="AA25" s="18"/>
      <c r="AB25" s="15">
        <v>75</v>
      </c>
      <c r="AC25" s="15">
        <v>200</v>
      </c>
      <c r="AD25" s="15" t="s">
        <v>136</v>
      </c>
      <c r="AE25" s="17" t="s">
        <v>141</v>
      </c>
      <c r="AF25" s="22"/>
      <c r="AG25" s="23"/>
      <c r="AH25" s="20">
        <v>0.79</v>
      </c>
      <c r="AI25" s="26">
        <f>SUM(AC25*AH25)</f>
        <v>158</v>
      </c>
      <c r="AJ25" s="35"/>
      <c r="AK25" s="36"/>
    </row>
    <row r="26" spans="1:37" ht="42.75" customHeight="1" thickBot="1">
      <c r="A26" s="15">
        <v>76</v>
      </c>
      <c r="B26" s="15"/>
      <c r="C26" s="15"/>
      <c r="D26" s="17"/>
      <c r="E26" s="22"/>
      <c r="F26" s="23"/>
      <c r="G26" s="20"/>
      <c r="H26" s="26"/>
      <c r="I26" s="18"/>
      <c r="J26" s="15"/>
      <c r="K26" s="15"/>
      <c r="L26" s="15"/>
      <c r="M26" s="17"/>
      <c r="N26" s="22"/>
      <c r="O26" s="23"/>
      <c r="P26" s="20"/>
      <c r="Q26" s="26"/>
      <c r="R26" s="18"/>
      <c r="S26" s="15"/>
      <c r="T26" s="15"/>
      <c r="U26" s="15"/>
      <c r="V26" s="17"/>
      <c r="W26" s="22"/>
      <c r="X26" s="23"/>
      <c r="Y26" s="20"/>
      <c r="Z26" s="26"/>
      <c r="AA26" s="18"/>
      <c r="AB26" s="15">
        <v>76</v>
      </c>
      <c r="AC26" s="15">
        <v>500</v>
      </c>
      <c r="AD26" s="15" t="s">
        <v>136</v>
      </c>
      <c r="AE26" s="17" t="s">
        <v>142</v>
      </c>
      <c r="AF26" s="22"/>
      <c r="AG26" s="23"/>
      <c r="AH26" s="20">
        <v>0.79</v>
      </c>
      <c r="AI26" s="26">
        <f>SUM(AC26*AH26)</f>
        <v>395</v>
      </c>
      <c r="AJ26" s="35"/>
      <c r="AK26" s="36"/>
    </row>
    <row r="27" spans="1:37" ht="45.75" customHeight="1" thickBot="1">
      <c r="A27" s="15">
        <v>77</v>
      </c>
      <c r="B27" s="15"/>
      <c r="C27" s="15"/>
      <c r="D27" s="17"/>
      <c r="E27" s="24"/>
      <c r="F27" s="25"/>
      <c r="G27" s="20"/>
      <c r="H27" s="26"/>
      <c r="I27" s="18"/>
      <c r="J27" s="15"/>
      <c r="K27" s="15"/>
      <c r="L27" s="15"/>
      <c r="M27" s="17"/>
      <c r="N27" s="24"/>
      <c r="O27" s="25"/>
      <c r="P27" s="20"/>
      <c r="Q27" s="26"/>
      <c r="R27" s="18"/>
      <c r="S27" s="15"/>
      <c r="T27" s="15"/>
      <c r="U27" s="15"/>
      <c r="V27" s="17"/>
      <c r="W27" s="24"/>
      <c r="X27" s="25"/>
      <c r="Y27" s="20"/>
      <c r="Z27" s="26"/>
      <c r="AA27" s="18"/>
      <c r="AB27" s="15"/>
      <c r="AC27" s="15"/>
      <c r="AD27" s="15"/>
      <c r="AE27" s="17"/>
      <c r="AF27" s="24"/>
      <c r="AG27" s="25"/>
      <c r="AH27" s="20"/>
      <c r="AI27" s="26"/>
      <c r="AJ27" s="35"/>
      <c r="AK27" s="36"/>
    </row>
    <row r="28" spans="1:37" ht="13.5" thickBot="1">
      <c r="A28" s="70"/>
      <c r="B28" s="71"/>
      <c r="C28" s="71"/>
      <c r="D28" s="71"/>
      <c r="E28" s="71"/>
      <c r="F28" s="71"/>
      <c r="G28" s="71"/>
      <c r="H28" s="71"/>
      <c r="I28" s="72"/>
      <c r="J28" s="70"/>
      <c r="K28" s="71"/>
      <c r="L28" s="71"/>
      <c r="M28" s="71"/>
      <c r="N28" s="71"/>
      <c r="O28" s="71"/>
      <c r="P28" s="71"/>
      <c r="Q28" s="71"/>
      <c r="R28" s="72"/>
      <c r="S28" s="70"/>
      <c r="T28" s="71"/>
      <c r="U28" s="71"/>
      <c r="V28" s="71"/>
      <c r="W28" s="71"/>
      <c r="X28" s="71"/>
      <c r="Y28" s="71"/>
      <c r="Z28" s="71"/>
      <c r="AA28" s="72"/>
      <c r="AB28" s="70"/>
      <c r="AC28" s="71"/>
      <c r="AD28" s="71"/>
      <c r="AE28" s="71"/>
      <c r="AF28" s="71"/>
      <c r="AG28" s="71"/>
      <c r="AH28" s="71"/>
      <c r="AI28" s="71"/>
      <c r="AJ28" s="72"/>
      <c r="AK28" s="33"/>
    </row>
  </sheetData>
  <sheetProtection/>
  <mergeCells count="152">
    <mergeCell ref="AH19:AH20"/>
    <mergeCell ref="AI19:AI20"/>
    <mergeCell ref="AJ19:AJ20"/>
    <mergeCell ref="AB28:AJ28"/>
    <mergeCell ref="AB10:AB11"/>
    <mergeCell ref="AC10:AC11"/>
    <mergeCell ref="AD10:AD11"/>
    <mergeCell ref="AE10:AE11"/>
    <mergeCell ref="AF10:AG10"/>
    <mergeCell ref="AH10:AH11"/>
    <mergeCell ref="AI10:AI11"/>
    <mergeCell ref="AJ10:AJ11"/>
    <mergeCell ref="AF12:AG12"/>
    <mergeCell ref="AB13:AB14"/>
    <mergeCell ref="AC13:AC14"/>
    <mergeCell ref="AD13:AD14"/>
    <mergeCell ref="AH13:AH14"/>
    <mergeCell ref="AI13:AI14"/>
    <mergeCell ref="AJ13:AJ14"/>
    <mergeCell ref="AB19:AB20"/>
    <mergeCell ref="AC19:AC20"/>
    <mergeCell ref="AD19:AD20"/>
    <mergeCell ref="AE19:AE20"/>
    <mergeCell ref="AF19:AG20"/>
    <mergeCell ref="AF13:AG13"/>
    <mergeCell ref="AE13:AE14"/>
    <mergeCell ref="W10:X10"/>
    <mergeCell ref="Y10:Y11"/>
    <mergeCell ref="AB1:AJ1"/>
    <mergeCell ref="AB2:AD2"/>
    <mergeCell ref="AE2:AJ2"/>
    <mergeCell ref="AB3:AJ3"/>
    <mergeCell ref="AB4:AB5"/>
    <mergeCell ref="AC4:AC5"/>
    <mergeCell ref="AD4:AD5"/>
    <mergeCell ref="AE4:AE5"/>
    <mergeCell ref="AF4:AG4"/>
    <mergeCell ref="AH4:AH5"/>
    <mergeCell ref="AI4:AI5"/>
    <mergeCell ref="AJ4:AJ5"/>
    <mergeCell ref="T19:T20"/>
    <mergeCell ref="S19:S20"/>
    <mergeCell ref="S13:S14"/>
    <mergeCell ref="AA13:AA14"/>
    <mergeCell ref="Z10:Z11"/>
    <mergeCell ref="AA10:AA11"/>
    <mergeCell ref="S28:AA28"/>
    <mergeCell ref="W19:X20"/>
    <mergeCell ref="T13:T14"/>
    <mergeCell ref="U13:U14"/>
    <mergeCell ref="V13:V14"/>
    <mergeCell ref="W13:X13"/>
    <mergeCell ref="V19:V20"/>
    <mergeCell ref="U19:U20"/>
    <mergeCell ref="W12:X12"/>
    <mergeCell ref="S10:S11"/>
    <mergeCell ref="T10:T11"/>
    <mergeCell ref="U10:U11"/>
    <mergeCell ref="V10:V11"/>
    <mergeCell ref="AA19:AA20"/>
    <mergeCell ref="Z19:Z20"/>
    <mergeCell ref="Y19:Y20"/>
    <mergeCell ref="Y13:Y14"/>
    <mergeCell ref="Z13:Z14"/>
    <mergeCell ref="W4:X4"/>
    <mergeCell ref="Y4:Y5"/>
    <mergeCell ref="Z4:Z5"/>
    <mergeCell ref="AA4:AA5"/>
    <mergeCell ref="S2:U2"/>
    <mergeCell ref="V2:AA2"/>
    <mergeCell ref="S4:S5"/>
    <mergeCell ref="T4:T5"/>
    <mergeCell ref="U4:U5"/>
    <mergeCell ref="V4:V5"/>
    <mergeCell ref="S1:AA1"/>
    <mergeCell ref="S3:AA3"/>
    <mergeCell ref="Q19:Q20"/>
    <mergeCell ref="R19:R20"/>
    <mergeCell ref="J28:R28"/>
    <mergeCell ref="J19:J20"/>
    <mergeCell ref="K19:K20"/>
    <mergeCell ref="L19:L20"/>
    <mergeCell ref="M19:M20"/>
    <mergeCell ref="N19:O20"/>
    <mergeCell ref="P19:P20"/>
    <mergeCell ref="R10:R11"/>
    <mergeCell ref="N12:O12"/>
    <mergeCell ref="J13:J14"/>
    <mergeCell ref="K13:K14"/>
    <mergeCell ref="L13:L14"/>
    <mergeCell ref="M13:M14"/>
    <mergeCell ref="N13:O13"/>
    <mergeCell ref="P13:P14"/>
    <mergeCell ref="Q13:Q14"/>
    <mergeCell ref="J10:J11"/>
    <mergeCell ref="K10:K11"/>
    <mergeCell ref="L10:L11"/>
    <mergeCell ref="M10:M11"/>
    <mergeCell ref="N10:O10"/>
    <mergeCell ref="P10:P11"/>
    <mergeCell ref="L4:L5"/>
    <mergeCell ref="M4:M5"/>
    <mergeCell ref="R13:R14"/>
    <mergeCell ref="P4:P5"/>
    <mergeCell ref="Q4:Q5"/>
    <mergeCell ref="R4:R5"/>
    <mergeCell ref="H19:H20"/>
    <mergeCell ref="I19:I20"/>
    <mergeCell ref="Q10:Q11"/>
    <mergeCell ref="A28:I28"/>
    <mergeCell ref="J1:R1"/>
    <mergeCell ref="J2:L2"/>
    <mergeCell ref="M2:R2"/>
    <mergeCell ref="J3:R3"/>
    <mergeCell ref="J4:J5"/>
    <mergeCell ref="K4:K5"/>
    <mergeCell ref="G13:G14"/>
    <mergeCell ref="H13:H14"/>
    <mergeCell ref="N4:O4"/>
    <mergeCell ref="I13:I14"/>
    <mergeCell ref="A19:A20"/>
    <mergeCell ref="B19:B20"/>
    <mergeCell ref="C19:C20"/>
    <mergeCell ref="D19:D20"/>
    <mergeCell ref="E19:F20"/>
    <mergeCell ref="G19:G20"/>
    <mergeCell ref="E10:F10"/>
    <mergeCell ref="G10:G11"/>
    <mergeCell ref="H10:H11"/>
    <mergeCell ref="I10:I11"/>
    <mergeCell ref="E12:F12"/>
    <mergeCell ref="A13:A14"/>
    <mergeCell ref="B13:B14"/>
    <mergeCell ref="C13:C14"/>
    <mergeCell ref="D13:D14"/>
    <mergeCell ref="E13:F13"/>
    <mergeCell ref="C4:C5"/>
    <mergeCell ref="D4:D5"/>
    <mergeCell ref="A10:A11"/>
    <mergeCell ref="B10:B11"/>
    <mergeCell ref="C10:C11"/>
    <mergeCell ref="D10:D11"/>
    <mergeCell ref="E4:F4"/>
    <mergeCell ref="G4:G5"/>
    <mergeCell ref="H4:H5"/>
    <mergeCell ref="I4:I5"/>
    <mergeCell ref="A1:I1"/>
    <mergeCell ref="A2:C2"/>
    <mergeCell ref="D2:I2"/>
    <mergeCell ref="A3:I3"/>
    <mergeCell ref="A4:A5"/>
    <mergeCell ref="B4:B5"/>
  </mergeCells>
  <dataValidations count="2">
    <dataValidation type="whole" operator="greaterThan" allowBlank="1" showInputMessage="1" showErrorMessage="1" sqref="I15:I18 I21:I27 I12 I6:I9 R15:R18 R21:R27 R6:R9 R12 AJ15:AK18 AJ21:AK27 AJ6:AK9 AJ12:AK12">
      <formula1>0</formula1>
    </dataValidation>
    <dataValidation type="decimal" operator="greaterThan" allowBlank="1" showInputMessage="1" showErrorMessage="1" sqref="G21:G27 G15:G18 G12 G6:G9 P21:P27 P15:P18 P6:P9 P12 AH21:AH27 AH15:AH18 AH6:AH9 AH12">
      <formula1>0</formula1>
    </dataValidation>
  </dataValidations>
  <printOptions/>
  <pageMargins left="0.7" right="0.7" top="0.75" bottom="0.75" header="0.3" footer="0.3"/>
  <pageSetup horizontalDpi="600" verticalDpi="600" orientation="landscape" paperSize="17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Robert Rounds</cp:lastModifiedBy>
  <cp:lastPrinted>2018-08-06T12:55:53Z</cp:lastPrinted>
  <dcterms:created xsi:type="dcterms:W3CDTF">2007-08-02T15:38:38Z</dcterms:created>
  <dcterms:modified xsi:type="dcterms:W3CDTF">2020-01-28T18:05:52Z</dcterms:modified>
  <cp:category/>
  <cp:version/>
  <cp:contentType/>
  <cp:contentStatus/>
</cp:coreProperties>
</file>