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01" yWindow="15" windowWidth="15225" windowHeight="6420" tabRatio="965" activeTab="0"/>
  </bookViews>
  <sheets>
    <sheet name="VENDOR INFO" sheetId="1" r:id="rId1"/>
    <sheet name="BRIFEN" sheetId="2" r:id="rId2"/>
    <sheet name="GIBRALTAR" sheetId="3" r:id="rId3"/>
    <sheet name="NUCOR" sheetId="4" r:id="rId4"/>
    <sheet name="TRINITY" sheetId="5" r:id="rId5"/>
    <sheet name="SAFENCE" sheetId="6" r:id="rId6"/>
    <sheet name="REPAIR OF END TERMINAL SYSTEMS" sheetId="7" r:id="rId7"/>
    <sheet name="Tension Equipment" sheetId="8" r:id="rId8"/>
    <sheet name="Tensioning of Cables" sheetId="9" r:id="rId9"/>
  </sheets>
  <definedNames>
    <definedName name="_xlnm.Print_Area" localSheetId="1">'BRIFEN'!$A$1:$F$39</definedName>
    <definedName name="_xlnm.Print_Area" localSheetId="3">'NUCOR'!$A$1:$F$39</definedName>
    <definedName name="_xlnm.Print_Area" localSheetId="5">'SAFENCE'!$A$1:$G$32</definedName>
    <definedName name="_xlnm.Print_Area" localSheetId="4">'TRINITY'!$A$1:$F$63</definedName>
    <definedName name="_xlnm.Print_Titles" localSheetId="1">'BRIFEN'!$1:$2</definedName>
    <definedName name="_xlnm.Print_Titles" localSheetId="3">'NUCOR'!$1:$2</definedName>
    <definedName name="_xlnm.Print_Titles" localSheetId="5">'SAFENCE'!$1:$2</definedName>
    <definedName name="_xlnm.Print_Titles" localSheetId="4">'TRINITY'!$1:$2</definedName>
  </definedNames>
  <calcPr fullCalcOnLoad="1"/>
</workbook>
</file>

<file path=xl/sharedStrings.xml><?xml version="1.0" encoding="utf-8"?>
<sst xmlns="http://schemas.openxmlformats.org/spreadsheetml/2006/main" count="1030" uniqueCount="605">
  <si>
    <t>Unit of Measure</t>
  </si>
  <si>
    <t>Description</t>
  </si>
  <si>
    <t>Each</t>
  </si>
  <si>
    <t>6' x 4# line post</t>
  </si>
  <si>
    <t>4' x 4# line post</t>
  </si>
  <si>
    <t>W6 8.5# x 2'6 1/2" top CRP</t>
  </si>
  <si>
    <t>W6 x 15# x 4' 5.125" bottom CRP with plate</t>
  </si>
  <si>
    <t>W6 x 15# x 2' 3 1/4" bottom CRP</t>
  </si>
  <si>
    <t>Turnbuckles</t>
  </si>
  <si>
    <t>Vendor Name:</t>
  </si>
  <si>
    <t>CODE</t>
  </si>
  <si>
    <t>UNIT</t>
  </si>
  <si>
    <t>DESCRIPTION</t>
  </si>
  <si>
    <t>003245G</t>
  </si>
  <si>
    <t>5/16" HEX NUT A563</t>
  </si>
  <si>
    <t>5/16"X 2" HEX BOLT GRD 5</t>
  </si>
  <si>
    <t>004902G</t>
  </si>
  <si>
    <t>1" ROUND WASHER F436</t>
  </si>
  <si>
    <t>004903G</t>
  </si>
  <si>
    <t>1" HEX NUT A194 2H</t>
  </si>
  <si>
    <t>005817G</t>
  </si>
  <si>
    <t>CASS CBL TERM 54'4 LT/RT</t>
  </si>
  <si>
    <t>005818G</t>
  </si>
  <si>
    <t>CASS CBL TERM 48'1 LT/RT</t>
  </si>
  <si>
    <t>005819G</t>
  </si>
  <si>
    <t>CASS CBL TERM 41'10 LT/RT</t>
  </si>
  <si>
    <t>005825G</t>
  </si>
  <si>
    <t>CASS LOCK BOLT 5/16"</t>
  </si>
  <si>
    <t>005826G</t>
  </si>
  <si>
    <t>CASS TURNBUCKLE 1" X 14"</t>
  </si>
  <si>
    <t>CASS 5/16" RND WSHR GR5</t>
  </si>
  <si>
    <t>005839B</t>
  </si>
  <si>
    <t>CASS SLEEVE COVER S3 POST</t>
  </si>
  <si>
    <t>033908G</t>
  </si>
  <si>
    <t>CASS 30.75" SLV CONC S3FT</t>
  </si>
  <si>
    <t>033909G</t>
  </si>
  <si>
    <t>CASS-CBL BRKT FOR CRP PST</t>
  </si>
  <si>
    <t>033910G</t>
  </si>
  <si>
    <t>CASS-LINE POST (4-9) 5'3"</t>
  </si>
  <si>
    <t>033934A</t>
  </si>
  <si>
    <t>CASS-CRP-LOWER POST 2'-0</t>
  </si>
  <si>
    <t>033935A</t>
  </si>
  <si>
    <t>CASS-CRP-UPPER POST 2'-0</t>
  </si>
  <si>
    <t>5815G</t>
  </si>
  <si>
    <t>5816G</t>
  </si>
  <si>
    <t>5823B</t>
  </si>
  <si>
    <t>5824T</t>
  </si>
  <si>
    <t>5826G</t>
  </si>
  <si>
    <t>5833B</t>
  </si>
  <si>
    <t>5835B</t>
  </si>
  <si>
    <t>5838B</t>
  </si>
  <si>
    <t>33902G</t>
  </si>
  <si>
    <t>33912G</t>
  </si>
  <si>
    <t>33938G</t>
  </si>
  <si>
    <t>CASS CABLE SPLICE SECT RT</t>
  </si>
  <si>
    <t>CASS CBL TERMINAL RHT</t>
  </si>
  <si>
    <t>CASS CBL INT 1,000' LT/RT</t>
  </si>
  <si>
    <t>CASS CABLE SPACER</t>
  </si>
  <si>
    <t>CASS SLEEVE COVER C POST</t>
  </si>
  <si>
    <t>CASS C-SHAPED POST 3' 11.25</t>
  </si>
  <si>
    <t>A11L</t>
  </si>
  <si>
    <t>A21L</t>
  </si>
  <si>
    <t>A15L</t>
  </si>
  <si>
    <t>AR505</t>
  </si>
  <si>
    <t>ROPE ASSEMBLY (505)</t>
  </si>
  <si>
    <t>AR1008</t>
  </si>
  <si>
    <t>ROPE ASSEMBLY (1008)</t>
  </si>
  <si>
    <t>W11NL</t>
  </si>
  <si>
    <t>A52</t>
  </si>
  <si>
    <t>RIGGING SCREW</t>
  </si>
  <si>
    <t>A40</t>
  </si>
  <si>
    <t>SOCKET - GALVANIZED STEEL</t>
  </si>
  <si>
    <t>A41</t>
  </si>
  <si>
    <t>EXCLUDER</t>
  </si>
  <si>
    <t>A42</t>
  </si>
  <si>
    <t>LOCATING PEG</t>
  </si>
  <si>
    <t>A80</t>
  </si>
  <si>
    <t>POST CAP</t>
  </si>
  <si>
    <t>A82</t>
  </si>
  <si>
    <t>A43</t>
  </si>
  <si>
    <t>REBAR RING</t>
  </si>
  <si>
    <t>STANDARD ANCHOR (DUAL FOUNDATION)</t>
  </si>
  <si>
    <t>A70</t>
  </si>
  <si>
    <t>ANCHOR FRAME</t>
  </si>
  <si>
    <t>A71</t>
  </si>
  <si>
    <t>MECHANICAL FITTING</t>
  </si>
  <si>
    <t>QTY.</t>
  </si>
  <si>
    <t>PART NO.</t>
  </si>
  <si>
    <t xml:space="preserve"> QTY 1-49 </t>
  </si>
  <si>
    <t xml:space="preserve"> QTY 50+ </t>
  </si>
  <si>
    <t>WRGT ANCHOR</t>
  </si>
  <si>
    <t>WRGTA1</t>
  </si>
  <si>
    <t>WRGTA2</t>
  </si>
  <si>
    <t>WRGT REINFORCING CAGE ASSEMBLY</t>
  </si>
  <si>
    <t>WRGTA3</t>
  </si>
  <si>
    <t>WRGT FRAME ASSEMBLY</t>
  </si>
  <si>
    <t>W11AL</t>
  </si>
  <si>
    <t>W11B1L</t>
  </si>
  <si>
    <t>W11B2L</t>
  </si>
  <si>
    <t>W11B3L</t>
  </si>
  <si>
    <t>W40</t>
  </si>
  <si>
    <t>LARGE SOCKET</t>
  </si>
  <si>
    <t>W42</t>
  </si>
  <si>
    <t>LARGE EXCLUDER</t>
  </si>
  <si>
    <t>W86</t>
  </si>
  <si>
    <t>RETAINER PIN</t>
  </si>
  <si>
    <t>TOOLS</t>
  </si>
  <si>
    <t>T02</t>
  </si>
  <si>
    <t>REPAIR TOOL ROPE SPREADER</t>
  </si>
  <si>
    <t>T03</t>
  </si>
  <si>
    <t>REPAIR TOOL DRIVE CAP</t>
  </si>
  <si>
    <t>T05</t>
  </si>
  <si>
    <t>KLEIN PRY BAR</t>
  </si>
  <si>
    <t>T06</t>
  </si>
  <si>
    <t>ROPE GRIP</t>
  </si>
  <si>
    <r>
      <t xml:space="preserve">LINE POST SOCKETED </t>
    </r>
    <r>
      <rPr>
        <u val="single"/>
        <sz val="10"/>
        <rFont val="Arial"/>
        <family val="2"/>
      </rPr>
      <t>LEFT</t>
    </r>
    <r>
      <rPr>
        <sz val="10"/>
        <rFont val="Arial"/>
        <family val="2"/>
      </rPr>
      <t xml:space="preserve"> SHOULDER</t>
    </r>
  </si>
  <si>
    <r>
      <t xml:space="preserve">LINE POST DRIVEN </t>
    </r>
    <r>
      <rPr>
        <u val="single"/>
        <sz val="10"/>
        <rFont val="Arial"/>
        <family val="2"/>
      </rPr>
      <t>LEFT</t>
    </r>
    <r>
      <rPr>
        <sz val="10"/>
        <rFont val="Arial"/>
        <family val="2"/>
      </rPr>
      <t xml:space="preserve"> SHOULDER</t>
    </r>
  </si>
  <si>
    <r>
      <t xml:space="preserve">LINE POST SOCKETED </t>
    </r>
    <r>
      <rPr>
        <u val="single"/>
        <sz val="10"/>
        <rFont val="Arial"/>
        <family val="2"/>
      </rPr>
      <t>LEFT</t>
    </r>
    <r>
      <rPr>
        <sz val="10"/>
        <rFont val="Arial"/>
        <family val="2"/>
      </rPr>
      <t xml:space="preserve"> SHOULDER (WIDE SLOT)</t>
    </r>
  </si>
  <si>
    <r>
      <t xml:space="preserve">NON SLOTTED 8 GA LINE POST </t>
    </r>
    <r>
      <rPr>
        <u val="single"/>
        <sz val="10"/>
        <rFont val="Arial"/>
        <family val="2"/>
      </rPr>
      <t>LEFT</t>
    </r>
    <r>
      <rPr>
        <sz val="10"/>
        <rFont val="Arial"/>
        <family val="2"/>
      </rPr>
      <t xml:space="preserve"> SHOULDER</t>
    </r>
  </si>
  <si>
    <r>
      <t>PRISMATIC REFLECTOR</t>
    </r>
    <r>
      <rPr>
        <i/>
        <sz val="10"/>
        <rFont val="Arial"/>
        <family val="2"/>
      </rPr>
      <t xml:space="preserve"> AMBER</t>
    </r>
    <r>
      <rPr>
        <sz val="10"/>
        <rFont val="Arial"/>
        <family val="2"/>
      </rPr>
      <t xml:space="preserve"> (FOR POST CAP)</t>
    </r>
  </si>
  <si>
    <t>Grand Total:</t>
  </si>
  <si>
    <t>Unit Price for 1-49 Units</t>
  </si>
  <si>
    <t>Cable sold in 2,000 LF Quantities Only</t>
  </si>
  <si>
    <t>Unit Price for 50+ Units</t>
  </si>
  <si>
    <t>5910G</t>
  </si>
  <si>
    <t>5700B</t>
  </si>
  <si>
    <t>33875G    3" x 3" Angle Strut (per ET-Plus Shop Drawing)</t>
  </si>
  <si>
    <t>Socketed Foundation, Concrete Footing:  This item shall include all work, equipment and material necessary to remove and replace a Socketed Foundation, Concrete Footing for the Brifen System.</t>
  </si>
  <si>
    <t>36328-0017</t>
  </si>
  <si>
    <t>Tensioning Equipment</t>
  </si>
  <si>
    <t>33953G</t>
  </si>
  <si>
    <t>Post Option #6B-1, 3' 11 1/4"</t>
  </si>
  <si>
    <t>33976A</t>
  </si>
  <si>
    <t>Post Option #6B-2, Driven Sleeve with Soil Plate</t>
  </si>
  <si>
    <t>33956G</t>
  </si>
  <si>
    <t>Post Option #4, Driven Post</t>
  </si>
  <si>
    <t>004211G</t>
  </si>
  <si>
    <t>003240G</t>
  </si>
  <si>
    <t>COMBINATION FITTING ASSEMBLY (INCLUDES TENSILE ROD, MECHANICAL FITTING, NUTS &amp; WASHERS)</t>
  </si>
  <si>
    <r>
      <t xml:space="preserve">A POST </t>
    </r>
    <r>
      <rPr>
        <u val="single"/>
        <sz val="10"/>
        <color indexed="8"/>
        <rFont val="Arial"/>
        <family val="2"/>
      </rPr>
      <t>LEFT</t>
    </r>
    <r>
      <rPr>
        <sz val="10"/>
        <color indexed="8"/>
        <rFont val="Arial"/>
        <family val="2"/>
      </rPr>
      <t xml:space="preserve"> SHOULDER</t>
    </r>
  </si>
  <si>
    <r>
      <t xml:space="preserve">B1 POST </t>
    </r>
    <r>
      <rPr>
        <u val="single"/>
        <sz val="10"/>
        <color indexed="8"/>
        <rFont val="Arial"/>
        <family val="2"/>
      </rPr>
      <t>LEFT</t>
    </r>
    <r>
      <rPr>
        <sz val="10"/>
        <color indexed="8"/>
        <rFont val="Arial"/>
        <family val="2"/>
      </rPr>
      <t xml:space="preserve"> SHOULDER</t>
    </r>
  </si>
  <si>
    <r>
      <t xml:space="preserve">B2 POST </t>
    </r>
    <r>
      <rPr>
        <u val="single"/>
        <sz val="10"/>
        <color indexed="8"/>
        <rFont val="Arial"/>
        <family val="2"/>
      </rPr>
      <t>LEFT</t>
    </r>
    <r>
      <rPr>
        <sz val="10"/>
        <color indexed="8"/>
        <rFont val="Arial"/>
        <family val="2"/>
      </rPr>
      <t xml:space="preserve"> SHOULDER</t>
    </r>
  </si>
  <si>
    <r>
      <t xml:space="preserve">B3 POST </t>
    </r>
    <r>
      <rPr>
        <u val="single"/>
        <sz val="10"/>
        <color indexed="8"/>
        <rFont val="Arial"/>
        <family val="2"/>
      </rPr>
      <t>LEFT</t>
    </r>
    <r>
      <rPr>
        <sz val="10"/>
        <color indexed="8"/>
        <rFont val="Arial"/>
        <family val="2"/>
      </rPr>
      <t xml:space="preserve"> SHOULDER</t>
    </r>
  </si>
  <si>
    <t>W6 x 8.5# x 2' 6 1/2" Top</t>
  </si>
  <si>
    <t>6' x 4# driven line post</t>
  </si>
  <si>
    <t>4' x 4# sleeved line post</t>
  </si>
  <si>
    <t>Cable ends</t>
  </si>
  <si>
    <t>L-Brackets</t>
  </si>
  <si>
    <t xml:space="preserve">W6 x 15# x 2' 3 1/4" Bottom </t>
  </si>
  <si>
    <t>3-HPIN</t>
  </si>
  <si>
    <t>3-LOCK</t>
  </si>
  <si>
    <t>TL-3 Hairpin 7/16" x 24"</t>
  </si>
  <si>
    <t>TL-3 Lockplate 1/8" x 1 1/2" x 12 3/8"</t>
  </si>
  <si>
    <t>3-LNP-D</t>
  </si>
  <si>
    <t>3-LNP-S</t>
  </si>
  <si>
    <t>TL-3 Socketed Line Post (2.5" x 3.25" x 4'0")</t>
  </si>
  <si>
    <t>TERMINAL PARTS</t>
  </si>
  <si>
    <t>3-TERM</t>
  </si>
  <si>
    <t>Terminal Unit (Complete)</t>
  </si>
  <si>
    <t xml:space="preserve">J-BLT </t>
  </si>
  <si>
    <t>3/4" J-Bolt</t>
  </si>
  <si>
    <t>TP1</t>
  </si>
  <si>
    <t>TP2</t>
  </si>
  <si>
    <t>Terminal Post No. 2/Weak Post (2.5" x 3.25" x 4'0")</t>
  </si>
  <si>
    <t>TP3/4-3</t>
  </si>
  <si>
    <t>CRP</t>
  </si>
  <si>
    <t>Cable Release Post</t>
  </si>
  <si>
    <t>AP</t>
  </si>
  <si>
    <t>Anchor Post</t>
  </si>
  <si>
    <t>ATF</t>
  </si>
  <si>
    <t>Anchor Terminal Fitting 3/4" x 30"</t>
  </si>
  <si>
    <t>TKW</t>
  </si>
  <si>
    <t>DUAL UNIT PARTS</t>
  </si>
  <si>
    <t>CBL-PRE</t>
  </si>
  <si>
    <t>TL-3 Cable (Pre-Stretched) 3/4" 3 x 7 Cable - 2,000' Spool</t>
  </si>
  <si>
    <t>SOCK-S</t>
  </si>
  <si>
    <t>SOCK-L</t>
  </si>
  <si>
    <t>CSTB</t>
  </si>
  <si>
    <t>Cable Splice Turnbuckle 3/4" x 24"</t>
  </si>
  <si>
    <t>DLN-W</t>
  </si>
  <si>
    <t>DLN-Y</t>
  </si>
  <si>
    <t>GR-CCB</t>
  </si>
  <si>
    <t>4-HPIN</t>
  </si>
  <si>
    <t>TL-4 Hairpin 7/16" x 33"</t>
  </si>
  <si>
    <t>4-LOCK</t>
  </si>
  <si>
    <t>TL-4 Lockplate 1/8" x 1 1/2" x 21 3/8"</t>
  </si>
  <si>
    <t>4-LNP-D</t>
  </si>
  <si>
    <t>TL-4 Driven Line Post (2.5" x 3.25" x 7'0")</t>
  </si>
  <si>
    <t>4-LNP-S</t>
  </si>
  <si>
    <t>TL-4 Socketed Line Post (2.5" x 3.25" x 4'9")</t>
  </si>
  <si>
    <t>4-TERM</t>
  </si>
  <si>
    <t>Terminal Post No. 1/Weak Post (2.5" x 3.25" x 4'0")</t>
  </si>
  <si>
    <t>TP3-4</t>
  </si>
  <si>
    <t>TP4-4</t>
  </si>
  <si>
    <t>Terminal Keeper Wire 12-Ga. X 12" long</t>
  </si>
  <si>
    <t>Guard Rail Cable Connection Bracket 7" x 16.75" bracket with hardware</t>
  </si>
  <si>
    <t>TL-3 Driven Line Post (2.5" x 3.25" x 6'3")</t>
  </si>
  <si>
    <t>4-HPIN-4</t>
  </si>
  <si>
    <t>4-LOCK-4</t>
  </si>
  <si>
    <t>4-4-TERM</t>
  </si>
  <si>
    <t>TP1-4</t>
  </si>
  <si>
    <t>TP2-4</t>
  </si>
  <si>
    <t>TP3-4-4</t>
  </si>
  <si>
    <t>TP4-4-4</t>
  </si>
  <si>
    <t>Cable Release Post - 4 Cable</t>
  </si>
  <si>
    <t>Anchor Post - 4 Cable</t>
  </si>
  <si>
    <t>LENGTH OF NEED PARTS</t>
  </si>
  <si>
    <t>Terminal Post No. 3 &amp; No. 4/Standard Post (2.5" x 3.25" x 4'0")</t>
  </si>
  <si>
    <t>Delineator/Object Marker -  Reflective White Marker</t>
  </si>
  <si>
    <t>Delineator/Object Marker -  Reflective Yellow Marker</t>
  </si>
  <si>
    <t>Terminal Post No. 3 Standard Post (2.5" x 3.25" x 4'9")</t>
  </si>
  <si>
    <t>Terminal Post No. 4 Standard Post (2.5" x 3.25" x 4'9")</t>
  </si>
  <si>
    <t>Delineator/Object Marker - Reflective Yellow Marker</t>
  </si>
  <si>
    <t>TL-4 Cable (Pre-Stretched) 3/4" 3 x7 Cable - 2,000' Spool</t>
  </si>
  <si>
    <t>CRP-4</t>
  </si>
  <si>
    <t>AP-4</t>
  </si>
  <si>
    <t>TL-4 Cable (Pre-Stretched) 3/4" 3 x 7 Cable - 2,000' Spool</t>
  </si>
  <si>
    <t>TL-4 4 Cable Hairpin 7/16" x 41"</t>
  </si>
  <si>
    <t>TL-4  4 Cable Lockplate 1/8" x 1 1/2" x 21 3/8"</t>
  </si>
  <si>
    <t>L-Bracket (Clip Angel)</t>
  </si>
  <si>
    <t>Cable End Assembly</t>
  </si>
  <si>
    <t>005633G</t>
  </si>
  <si>
    <t>005698G</t>
  </si>
  <si>
    <t>1" CABLE SPLICE</t>
  </si>
  <si>
    <t>.75" CABLE SPLICE</t>
  </si>
  <si>
    <t>Refer to Trinity Codes listed for Reference only:  Parts must meet or exceed this Criteria.</t>
  </si>
  <si>
    <t>Refer to Brifen Codes listed for Reference only;  Parts must meet or exceed this Criteria.</t>
  </si>
  <si>
    <t>Dillon Quick-Check Meter carry case with die cut foam insert</t>
  </si>
  <si>
    <t>10,000 lb. Dillon Quick-Check Meter (Note brochure still says 8,000 lbs.), Sheave Code "T" 1/2" to 1" sheave set. Unit is to be calibrated by Manufacturer for a 3/4" 3x7 Wire Rope.</t>
  </si>
  <si>
    <t>10,000 lb. Tension Meter,  1/2" to 1" sheave set, calibrated for a 3/4" 3x7 Wire Rope.  Manufacturer's Specifications and Certification must be submitted with bid.  Unit is to be calibrated by Manufacturer for a 3/4" 3x7 Wire Rope.</t>
  </si>
  <si>
    <t>Dillon Quick-Check Meter re-calibration.  Manufacturer or manufacturer certified technician to calibrate meter for a 3/4" 3x7 Wire Rope</t>
  </si>
  <si>
    <t>Socketed Foundation, Concrete Footing:  This item shall include all work, equipment and material necessary to remove and replace a Socketed Foundation, Concrete Footing for the Gibraltar system.</t>
  </si>
  <si>
    <t>Items 15 - 18, bidder will add the price for all parts listed to establish the price for that item.</t>
  </si>
  <si>
    <t>Set</t>
  </si>
  <si>
    <t>GIBRALTAR  -  TL4</t>
  </si>
  <si>
    <t>GIBRALTAR  -  TL3</t>
  </si>
  <si>
    <t>GIBRALTAR  -  TL4 - 4</t>
  </si>
  <si>
    <t>Nucor</t>
  </si>
  <si>
    <t>Brifen</t>
  </si>
  <si>
    <t>Gibraltar</t>
  </si>
  <si>
    <t>Complete End Terminal Repair:  This item will include all work, equipment, and material necessary to remove and replace end anchor posts 1 through 9, re-tension each cable, and provide proper grading.</t>
  </si>
  <si>
    <t>Complete End Terminal Repair:  This item will include all work, equipment, and material necessary to remove and replace end anchor posts 1 through 5, re-tension each cable, and provide proper grading.</t>
  </si>
  <si>
    <t>Partial End Terminal Repair :  This item will include all work, equipment, and material necessary to remove and replace 1 of the end anchor posts, re-tension each cable, and provide proper grading.</t>
  </si>
  <si>
    <t>N1</t>
  </si>
  <si>
    <t>N2</t>
  </si>
  <si>
    <t>N3</t>
  </si>
  <si>
    <t>N4</t>
  </si>
  <si>
    <t>N5</t>
  </si>
  <si>
    <t>N6</t>
  </si>
  <si>
    <t>N7</t>
  </si>
  <si>
    <t>N8</t>
  </si>
  <si>
    <t>N9</t>
  </si>
  <si>
    <t>N10</t>
  </si>
  <si>
    <t>N11</t>
  </si>
  <si>
    <t>N12</t>
  </si>
  <si>
    <t>N13</t>
  </si>
  <si>
    <t>N14</t>
  </si>
  <si>
    <t>N15</t>
  </si>
  <si>
    <t>N16</t>
  </si>
  <si>
    <t>N17</t>
  </si>
  <si>
    <t>N18</t>
  </si>
  <si>
    <t>N19</t>
  </si>
  <si>
    <t>N20</t>
  </si>
  <si>
    <t>N21</t>
  </si>
  <si>
    <t>N22</t>
  </si>
  <si>
    <t>N23</t>
  </si>
  <si>
    <t>N24</t>
  </si>
  <si>
    <t>B1</t>
  </si>
  <si>
    <t>B2</t>
  </si>
  <si>
    <t>B3</t>
  </si>
  <si>
    <t>B4</t>
  </si>
  <si>
    <t>B5</t>
  </si>
  <si>
    <t>B6</t>
  </si>
  <si>
    <t>B7</t>
  </si>
  <si>
    <t>B8</t>
  </si>
  <si>
    <t>B9</t>
  </si>
  <si>
    <t>B10</t>
  </si>
  <si>
    <t>B11</t>
  </si>
  <si>
    <t>B12</t>
  </si>
  <si>
    <t>B13</t>
  </si>
  <si>
    <t>B14</t>
  </si>
  <si>
    <t>B15</t>
  </si>
  <si>
    <t>B16</t>
  </si>
  <si>
    <t>B17</t>
  </si>
  <si>
    <t>B18</t>
  </si>
  <si>
    <t>B19</t>
  </si>
  <si>
    <t>B20</t>
  </si>
  <si>
    <t>B21</t>
  </si>
  <si>
    <t>B22</t>
  </si>
  <si>
    <t>B23</t>
  </si>
  <si>
    <t>B24</t>
  </si>
  <si>
    <t>B25</t>
  </si>
  <si>
    <t>B26</t>
  </si>
  <si>
    <t>B27</t>
  </si>
  <si>
    <t>G3</t>
  </si>
  <si>
    <t>G4</t>
  </si>
  <si>
    <t>G5</t>
  </si>
  <si>
    <t>G6</t>
  </si>
  <si>
    <t>G9</t>
  </si>
  <si>
    <t>G10</t>
  </si>
  <si>
    <t>G11</t>
  </si>
  <si>
    <t>G12</t>
  </si>
  <si>
    <t>G13</t>
  </si>
  <si>
    <t>G14</t>
  </si>
  <si>
    <t>G15</t>
  </si>
  <si>
    <t>G16</t>
  </si>
  <si>
    <t>G17</t>
  </si>
  <si>
    <t>G18</t>
  </si>
  <si>
    <t>G19</t>
  </si>
  <si>
    <t>G20</t>
  </si>
  <si>
    <t>G21</t>
  </si>
  <si>
    <t>G22</t>
  </si>
  <si>
    <t>G23</t>
  </si>
  <si>
    <t>G24</t>
  </si>
  <si>
    <t>G27</t>
  </si>
  <si>
    <t>G28</t>
  </si>
  <si>
    <t>G29</t>
  </si>
  <si>
    <t>G30</t>
  </si>
  <si>
    <t>G33</t>
  </si>
  <si>
    <t>G34</t>
  </si>
  <si>
    <t>G35</t>
  </si>
  <si>
    <t>G36</t>
  </si>
  <si>
    <t>G37</t>
  </si>
  <si>
    <t>G38</t>
  </si>
  <si>
    <t>G39</t>
  </si>
  <si>
    <t>G40</t>
  </si>
  <si>
    <t>G41</t>
  </si>
  <si>
    <t>G42</t>
  </si>
  <si>
    <t>G43</t>
  </si>
  <si>
    <t>G44</t>
  </si>
  <si>
    <t>G45</t>
  </si>
  <si>
    <t>G47</t>
  </si>
  <si>
    <t>G48</t>
  </si>
  <si>
    <t>G49</t>
  </si>
  <si>
    <t>G52</t>
  </si>
  <si>
    <t>G53</t>
  </si>
  <si>
    <t>G54</t>
  </si>
  <si>
    <t>G55</t>
  </si>
  <si>
    <t>G58</t>
  </si>
  <si>
    <t>G59</t>
  </si>
  <si>
    <t>G60</t>
  </si>
  <si>
    <t>G61</t>
  </si>
  <si>
    <t>G62</t>
  </si>
  <si>
    <t>G63</t>
  </si>
  <si>
    <t>G64</t>
  </si>
  <si>
    <t>G65</t>
  </si>
  <si>
    <t>G66</t>
  </si>
  <si>
    <t>G67</t>
  </si>
  <si>
    <t>G68</t>
  </si>
  <si>
    <t>G69</t>
  </si>
  <si>
    <t>G70</t>
  </si>
  <si>
    <t>-  TL3  Parts List  (G1 - G24)</t>
  </si>
  <si>
    <t>-  TL4  Parts List  (G25 - G49)</t>
  </si>
  <si>
    <t>-  TL4  Cable Parts List  (G50 - G74)</t>
  </si>
  <si>
    <t xml:space="preserve">Pricing List for Nucor High Tension Cable Barrier </t>
  </si>
  <si>
    <t>Pricing List for Complete or Partial End Terminal Repair of all systems</t>
  </si>
  <si>
    <t>T1</t>
  </si>
  <si>
    <t>T2</t>
  </si>
  <si>
    <t>T3</t>
  </si>
  <si>
    <t>T5</t>
  </si>
  <si>
    <t>BRIFEN</t>
  </si>
  <si>
    <t>36289-0014</t>
  </si>
  <si>
    <t>Tensioning and Socketed Foundation (for High Tension Cable Barrier )</t>
  </si>
  <si>
    <t>BT-1</t>
  </si>
  <si>
    <t>BT-2</t>
  </si>
  <si>
    <t>GT-1</t>
  </si>
  <si>
    <t>GT-2</t>
  </si>
  <si>
    <t>NT-1</t>
  </si>
  <si>
    <t>NT-2</t>
  </si>
  <si>
    <t>BR-C</t>
  </si>
  <si>
    <t>BR-P</t>
  </si>
  <si>
    <t>GR-C</t>
  </si>
  <si>
    <t>GR-P</t>
  </si>
  <si>
    <t>NR-C</t>
  </si>
  <si>
    <t>NR-P</t>
  </si>
  <si>
    <t>Trinity</t>
  </si>
  <si>
    <t>Socketed Foundation, Concrete Footing:  This item shall include all work, equipment and material necessary to remove and replace a Socketed Foundation, Concrete Footing for the Nucor Barrier System</t>
  </si>
  <si>
    <t>Socketed Foundation, Concrete Footing:  This item shall include all work, equipment and material necessary to remove and replace a Socketed Foundation, Concrete Footing for Trinity CASS 350 System.</t>
  </si>
  <si>
    <t>E1</t>
  </si>
  <si>
    <t>E2</t>
  </si>
  <si>
    <t>E3</t>
  </si>
  <si>
    <t>E4</t>
  </si>
  <si>
    <t>E5</t>
  </si>
  <si>
    <t>TT-1</t>
  </si>
  <si>
    <t>TT-2</t>
  </si>
  <si>
    <t>TR-C</t>
  </si>
  <si>
    <t>TR-P</t>
  </si>
  <si>
    <t>T6</t>
  </si>
  <si>
    <t>T7</t>
  </si>
  <si>
    <t>T8</t>
  </si>
  <si>
    <t>T9</t>
  </si>
  <si>
    <t>T10</t>
  </si>
  <si>
    <t>T11</t>
  </si>
  <si>
    <t>T12</t>
  </si>
  <si>
    <t>T13</t>
  </si>
  <si>
    <t>T14</t>
  </si>
  <si>
    <t>T17</t>
  </si>
  <si>
    <t>T18</t>
  </si>
  <si>
    <t>T19</t>
  </si>
  <si>
    <t>T20</t>
  </si>
  <si>
    <t>T21</t>
  </si>
  <si>
    <t>T22</t>
  </si>
  <si>
    <t>T24</t>
  </si>
  <si>
    <t>T25</t>
  </si>
  <si>
    <t>T26</t>
  </si>
  <si>
    <t>T27</t>
  </si>
  <si>
    <t>T28</t>
  </si>
  <si>
    <t>T29</t>
  </si>
  <si>
    <t>T30</t>
  </si>
  <si>
    <t>T31</t>
  </si>
  <si>
    <t>T32</t>
  </si>
  <si>
    <t>T33</t>
  </si>
  <si>
    <t>T34</t>
  </si>
  <si>
    <t>T35</t>
  </si>
  <si>
    <t xml:space="preserve">Pricing List for Brifen TL-3 (4-Rope) System </t>
  </si>
  <si>
    <t>ITEM 4 - TRINITY System Parts List</t>
  </si>
  <si>
    <t>ITEM 3 - NUCOR System Parts List</t>
  </si>
  <si>
    <t>ITEM 2 - GIBRALTAR System Parts List</t>
  </si>
  <si>
    <t>REFERENCE NUMBER</t>
  </si>
  <si>
    <t xml:space="preserve">GRAND TOTAL: </t>
  </si>
  <si>
    <t>N26</t>
  </si>
  <si>
    <t>N27</t>
  </si>
  <si>
    <t xml:space="preserve">N25 </t>
  </si>
  <si>
    <t>W-Beam Transition Panel</t>
  </si>
  <si>
    <t>W-Beam Nested Plate</t>
  </si>
  <si>
    <t>W-Beam Cable End Fitting</t>
  </si>
  <si>
    <t>Plastic Cap (Part No. CH881907)</t>
  </si>
  <si>
    <t xml:space="preserve">Each </t>
  </si>
  <si>
    <t>B28</t>
  </si>
  <si>
    <t>B29</t>
  </si>
  <si>
    <t>Part Number</t>
  </si>
  <si>
    <t>G40006061</t>
  </si>
  <si>
    <t>G40004061</t>
  </si>
  <si>
    <t>G40004960</t>
  </si>
  <si>
    <t>G40005250</t>
  </si>
  <si>
    <t>CH881906</t>
  </si>
  <si>
    <t>CH881907</t>
  </si>
  <si>
    <t>CH881901</t>
  </si>
  <si>
    <t>CH881902</t>
  </si>
  <si>
    <t>4'9" x 4# line post</t>
  </si>
  <si>
    <t>5'3" x 4# line post</t>
  </si>
  <si>
    <t>Small Hook Bolt</t>
  </si>
  <si>
    <t xml:space="preserve">Large Hook Bolt </t>
  </si>
  <si>
    <t>5/16" Nut</t>
  </si>
  <si>
    <t>15" sleeve</t>
  </si>
  <si>
    <t>Plastic Cap</t>
  </si>
  <si>
    <t>CH881911</t>
  </si>
  <si>
    <t>CH881950</t>
  </si>
  <si>
    <t>CH881913</t>
  </si>
  <si>
    <t>CH881914</t>
  </si>
  <si>
    <t>CH881916</t>
  </si>
  <si>
    <t>CH881908</t>
  </si>
  <si>
    <t>CH881909</t>
  </si>
  <si>
    <t>CH881930</t>
  </si>
  <si>
    <t>Standard Driven Socket, 36" *12"*12"</t>
  </si>
  <si>
    <t>CH881931</t>
  </si>
  <si>
    <t>Bolted Driven Socket, 36"*12"*11.75"</t>
  </si>
  <si>
    <t>Hanger</t>
  </si>
  <si>
    <t>Strap</t>
  </si>
  <si>
    <t>CH881952</t>
  </si>
  <si>
    <t>5/16" x 1 1/2" bolt</t>
  </si>
  <si>
    <t>N28</t>
  </si>
  <si>
    <t>N29</t>
  </si>
  <si>
    <t>N30</t>
  </si>
  <si>
    <t>N31</t>
  </si>
  <si>
    <t>N32</t>
  </si>
  <si>
    <t>Tension Meter re-calibration.  Cost for manufacturer or manufacturer certified technician to calibrate tension meter for a 3/4" 3x7 Wire Rope.</t>
  </si>
  <si>
    <t>15" Tube Socket with Short Rebar - 4" x 3" x 15" with (4) 20" bars welded</t>
  </si>
  <si>
    <t>15" Tube Socket with Long Rebar - 4" x 3" x 15" with (4) 32" bars welded</t>
  </si>
  <si>
    <t>TUBE-PL</t>
  </si>
  <si>
    <t>TUBE-D</t>
  </si>
  <si>
    <t>15" Tube Socket 15" x 4" x 3" with welded plate</t>
  </si>
  <si>
    <t>42" Driven Socket 4" x 3" x 42" with rod welded at 15"</t>
  </si>
  <si>
    <t>TORP</t>
  </si>
  <si>
    <t>"Torpedo" Cable Splice</t>
  </si>
  <si>
    <t>T4</t>
  </si>
  <si>
    <t>T15</t>
  </si>
  <si>
    <t>T16</t>
  </si>
  <si>
    <t>T23</t>
  </si>
  <si>
    <t>CASS POST STRAP C POST</t>
  </si>
  <si>
    <t>CASS SLEEVE COVER BTM 5"X3" C POST</t>
  </si>
  <si>
    <t>CASS POST CAP REFLC YELLOW C POST</t>
  </si>
  <si>
    <t>CASS POST CAP W/O REFL C POST</t>
  </si>
  <si>
    <t>CASS SPLICE POST 3' 11.25 C POST</t>
  </si>
  <si>
    <t>CASS 15" SLEEVE CONC FOOT C POST</t>
  </si>
  <si>
    <t>G1</t>
  </si>
  <si>
    <t>G2</t>
  </si>
  <si>
    <t>G7</t>
  </si>
  <si>
    <t>G8</t>
  </si>
  <si>
    <t>G25</t>
  </si>
  <si>
    <t>G26</t>
  </si>
  <si>
    <t>G31</t>
  </si>
  <si>
    <t>G32</t>
  </si>
  <si>
    <t>G46</t>
  </si>
  <si>
    <t>G50</t>
  </si>
  <si>
    <t>G51</t>
  </si>
  <si>
    <t>G56</t>
  </si>
  <si>
    <t>G57</t>
  </si>
  <si>
    <t>G71</t>
  </si>
  <si>
    <t xml:space="preserve">Pricing List for Gibraltar TL 3 Parts List
Refer to Gibraltar Codes listed for Reference only;  Parts must meet or exceed this Criteria. </t>
  </si>
  <si>
    <t xml:space="preserve">Pricing List for Gibraltar TL 4 Parts List
Refer to Gibraltar Codes listed for Reference only;  Parts must meet or exceed this Criteria. </t>
  </si>
  <si>
    <t xml:space="preserve">Pricing List for Gibraltar TL 4  - 4 Cable Parts List
Refer to Gibraltar Codes listed for Reference only;  Parts must meet or exceed this Criteria. </t>
  </si>
  <si>
    <t>Per Section 5 of the Requirements/Specifications, the vendor will measure and document each cable's tension and re-tension cables as necessary per manufacturers specifications.  The documented cable tensions will be identified to each cable system run by recording the beginning Straight-Line- Mileage (SLM) and ending SLM for each run.  The individual cables will be numbered from the top down.  Therefore, the number 3 cable of a 3 cable system will be the bottom cable.  Additionally, the ambient air temperature is to be recorded for each cable and associated to the individual cable of the cable run.  All equipment, materials and labor required to verify cable tension and re-tension cables if necessary are inclusive.  This cable specific data is to be supplied in a report and sent to the respective District Roadway Services Manager (RSM).</t>
  </si>
  <si>
    <t>Pricing List for CASS-S3 4-Cable Guardrail Safety System and Parts</t>
  </si>
  <si>
    <t>(insert vendor name here)</t>
  </si>
  <si>
    <t>Safence</t>
  </si>
  <si>
    <t>S1</t>
  </si>
  <si>
    <t>S2</t>
  </si>
  <si>
    <t>S3</t>
  </si>
  <si>
    <t>S4</t>
  </si>
  <si>
    <t>S5</t>
  </si>
  <si>
    <t>S6</t>
  </si>
  <si>
    <t>S7</t>
  </si>
  <si>
    <t>S8</t>
  </si>
  <si>
    <t>S9</t>
  </si>
  <si>
    <t>S10</t>
  </si>
  <si>
    <t>S11</t>
  </si>
  <si>
    <t>S12</t>
  </si>
  <si>
    <t>S13</t>
  </si>
  <si>
    <t>S14</t>
  </si>
  <si>
    <t>S15</t>
  </si>
  <si>
    <t>S16</t>
  </si>
  <si>
    <t>S17</t>
  </si>
  <si>
    <t>S18</t>
  </si>
  <si>
    <t>S19</t>
  </si>
  <si>
    <t>S20</t>
  </si>
  <si>
    <t>S21</t>
  </si>
  <si>
    <t>S22</t>
  </si>
  <si>
    <t>ITEM 6 - REPAIR OF END TERMINAL SYSTEMS</t>
  </si>
  <si>
    <t>ITEM 7 - TENSIONING EQUIPMENT</t>
  </si>
  <si>
    <t>ITEM 8 - TENSIONING OF CABLES</t>
  </si>
  <si>
    <t>CBD018HDG</t>
  </si>
  <si>
    <t>CBD028</t>
  </si>
  <si>
    <t>1054G</t>
  </si>
  <si>
    <t>1053G</t>
  </si>
  <si>
    <t>CBD028HDG</t>
  </si>
  <si>
    <t>CBD023</t>
  </si>
  <si>
    <t>CBD041HDG</t>
  </si>
  <si>
    <t>CBD012</t>
  </si>
  <si>
    <t>CBD009</t>
  </si>
  <si>
    <t>CBD010</t>
  </si>
  <si>
    <t>CBD011</t>
  </si>
  <si>
    <t>CBD042</t>
  </si>
  <si>
    <t>CBD020</t>
  </si>
  <si>
    <t>CBREBAR</t>
  </si>
  <si>
    <t>Wire Anchor Fitting</t>
  </si>
  <si>
    <t>Check Rope 3/8" Diameter</t>
  </si>
  <si>
    <t>7/8 - 9  Heavy Hex Nut</t>
  </si>
  <si>
    <t>7/8"  F844 Flat Washer</t>
  </si>
  <si>
    <t>5/8"  Safety Shackle</t>
  </si>
  <si>
    <t>Cable Barrier C-Post</t>
  </si>
  <si>
    <t>Plastic Post Sleeve</t>
  </si>
  <si>
    <t>C-Post Foundatioin Cover</t>
  </si>
  <si>
    <t>C-Post Cap</t>
  </si>
  <si>
    <t>C-Post Stiffening Frame</t>
  </si>
  <si>
    <t>C-Post Hook 304SS</t>
  </si>
  <si>
    <t>6:1 Cable Spacer</t>
  </si>
  <si>
    <t>3/8" x 7" OD Re-Bar</t>
  </si>
  <si>
    <t>Quantity</t>
  </si>
  <si>
    <t>Complete End Terminal Repair:  This item will include all work, equipment, and material necessary to remove and replace end anchor posts 1 through 6, re-tension each cable, and provide proper grading.</t>
  </si>
  <si>
    <t>ST-1</t>
  </si>
  <si>
    <t>ST-2</t>
  </si>
  <si>
    <t>3 x 7Cablewire</t>
  </si>
  <si>
    <t>Pricing List for Safence 4RC Wire Rope Safety Fence</t>
  </si>
  <si>
    <t>Refer to SAFENCE Codes for Reference Only:  Parts must meet or exceed this Criteria.</t>
  </si>
  <si>
    <t>Safence - Spare Parts Package</t>
  </si>
  <si>
    <t>Cable S-Wedge End Fit</t>
  </si>
  <si>
    <t>CBD043HDG</t>
  </si>
  <si>
    <t>Steel Stiffening Plate</t>
  </si>
  <si>
    <t>6:1 Cable Spacer  (3 Each)</t>
  </si>
  <si>
    <t>ITEM 5 - SAFENCE 4RC System Parts List</t>
  </si>
  <si>
    <t>Item 5A:</t>
  </si>
  <si>
    <t>Item 5B:</t>
  </si>
  <si>
    <t>Item 4A:</t>
  </si>
  <si>
    <t>Item 4B:</t>
  </si>
  <si>
    <t>Item 4C:</t>
  </si>
  <si>
    <t>Item 2A:</t>
  </si>
  <si>
    <t>Item 2B:</t>
  </si>
  <si>
    <t>Item 2C:</t>
  </si>
  <si>
    <t>Socketed Foundation, Concrete Footing:  This item shall include all work, equipment and material necessary to remove and replace a Socketed Foundation, Concrete Footing for Safence 4RC Wire Rope Safety Fence System.</t>
  </si>
  <si>
    <t>Safence 4RC 4-Rope Anchor  - 6 Posts</t>
  </si>
  <si>
    <t>3/4" Class "A" EHS 3 x 7  - 160 ft. length</t>
  </si>
  <si>
    <t xml:space="preserve"> ORDER QTY 1-49 UNIT BID PRICE</t>
  </si>
  <si>
    <t>ORDER QTY 50+ UNIT BID PRICE</t>
  </si>
  <si>
    <r>
      <t xml:space="preserve">ITEM </t>
    </r>
    <r>
      <rPr>
        <b/>
        <sz val="16"/>
        <color indexed="8"/>
        <rFont val="Arial"/>
        <family val="2"/>
      </rPr>
      <t>1 - BRIFEN System Parts List</t>
    </r>
  </si>
  <si>
    <t>Unit Bid Price</t>
  </si>
  <si>
    <t>Unit Bid Price for 1-49 Units</t>
  </si>
  <si>
    <t>Unit Bid Price for 50+ Units</t>
  </si>
  <si>
    <t>UNIT OF MEASURE</t>
  </si>
  <si>
    <t>PART CODE</t>
  </si>
  <si>
    <t>Unit Bid Price (Each)</t>
  </si>
  <si>
    <t>EACH</t>
  </si>
  <si>
    <t>UNIT BID PRICE</t>
  </si>
  <si>
    <t>138 Pricing - CABLE BARRIER SYSTEMS   3/20/19</t>
  </si>
  <si>
    <t>Identify locations where orders will be placed, the name of the individual responsible for taking the orders, their telephone and fax numbers.</t>
  </si>
  <si>
    <t>Email Address:</t>
  </si>
  <si>
    <t>Fax Number:</t>
  </si>
  <si>
    <t>Plant Location:</t>
  </si>
  <si>
    <t>Contact Person:</t>
  </si>
  <si>
    <t>Telephone Number:</t>
  </si>
  <si>
    <t>COMPLETE ALL VENDOR INFORMATION ABOVE</t>
  </si>
  <si>
    <t>FOR ITEMS THAT YOU DO NOT WISH TO PROVIDE A BID FOR, PLEASE LEAVE BLANK.</t>
  </si>
  <si>
    <t>FOR EACH ITEM YOU WISH TO BID, PROVIDE A UNIT PRICE.</t>
  </si>
  <si>
    <t>FOR ENTIRE PRODUCTS YOU DO NOT WISH TO PROVIDE PRICING, LEAVE ITEMS BLANK AND………..</t>
  </si>
  <si>
    <r>
      <t xml:space="preserve">……..DO </t>
    </r>
    <r>
      <rPr>
        <b/>
        <sz val="12"/>
        <color indexed="10"/>
        <rFont val="Arial"/>
        <family val="2"/>
      </rPr>
      <t>NOT</t>
    </r>
    <r>
      <rPr>
        <sz val="12"/>
        <color indexed="10"/>
        <rFont val="Arial"/>
        <family val="2"/>
      </rPr>
      <t xml:space="preserve"> </t>
    </r>
    <r>
      <rPr>
        <sz val="12"/>
        <rFont val="Arial"/>
        <family val="2"/>
      </rPr>
      <t>DELETE/REMOVE THE TAB FROM THIS BID SHEET.</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</si>
</sst>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409]h:mm:ss\ AM/PM"/>
    <numFmt numFmtId="167" formatCode="&quot;Yes&quot;;&quot;Yes&quot;;&quot;No&quot;"/>
    <numFmt numFmtId="168" formatCode="&quot;True&quot;;&quot;True&quot;;&quot;False&quot;"/>
    <numFmt numFmtId="169" formatCode="&quot;On&quot;;&quot;On&quot;;&quot;Off&quot;"/>
    <numFmt numFmtId="170" formatCode="[$€-2]\ #,##0.00_);[Red]\([$€-2]\ #,##0.00\)"/>
  </numFmts>
  <fonts count="69">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8"/>
      <name val="Arial"/>
      <family val="2"/>
    </font>
    <font>
      <u val="single"/>
      <sz val="10"/>
      <name val="Arial"/>
      <family val="2"/>
    </font>
    <font>
      <i/>
      <sz val="10"/>
      <name val="Arial"/>
      <family val="2"/>
    </font>
    <font>
      <u val="single"/>
      <sz val="10"/>
      <color indexed="8"/>
      <name val="Arial"/>
      <family val="2"/>
    </font>
    <font>
      <b/>
      <sz val="12"/>
      <name val="Arial"/>
      <family val="2"/>
    </font>
    <font>
      <b/>
      <sz val="14"/>
      <name val="Arial"/>
      <family val="2"/>
    </font>
    <font>
      <sz val="14"/>
      <name val="Arial"/>
      <family val="2"/>
    </font>
    <font>
      <b/>
      <sz val="16"/>
      <name val="Arial"/>
      <family val="2"/>
    </font>
    <font>
      <b/>
      <sz val="16"/>
      <color indexed="8"/>
      <name val="Arial"/>
      <family val="2"/>
    </font>
    <font>
      <sz val="1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b/>
      <sz val="18"/>
      <color indexed="10"/>
      <name val="Arial"/>
      <family val="2"/>
    </font>
    <font>
      <b/>
      <sz val="14"/>
      <color indexed="10"/>
      <name val="Arial"/>
      <family val="2"/>
    </font>
    <font>
      <b/>
      <sz val="10"/>
      <color indexed="10"/>
      <name val="Arial"/>
      <family val="2"/>
    </font>
    <font>
      <b/>
      <sz val="16"/>
      <color indexed="10"/>
      <name val="Arial"/>
      <family val="2"/>
    </font>
    <font>
      <b/>
      <sz val="14"/>
      <color indexed="8"/>
      <name val="Arial"/>
      <family val="2"/>
    </font>
    <font>
      <sz val="12"/>
      <name val="Arial"/>
      <family val="2"/>
    </font>
    <font>
      <b/>
      <sz val="12"/>
      <color indexed="10"/>
      <name val="Arial"/>
      <family val="2"/>
    </font>
    <font>
      <sz val="12"/>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0"/>
      <color rgb="FFFF0000"/>
      <name val="Arial"/>
      <family val="2"/>
    </font>
    <font>
      <b/>
      <sz val="18"/>
      <color rgb="FFFF0000"/>
      <name val="Arial"/>
      <family val="2"/>
    </font>
    <font>
      <b/>
      <sz val="10"/>
      <color rgb="FFFF0000"/>
      <name val="Arial"/>
      <family val="2"/>
    </font>
    <font>
      <b/>
      <sz val="14"/>
      <color theme="1"/>
      <name val="Arial"/>
      <family val="2"/>
    </font>
    <font>
      <b/>
      <sz val="10"/>
      <color theme="1"/>
      <name val="Arial"/>
      <family val="2"/>
    </font>
    <font>
      <b/>
      <sz val="14"/>
      <color rgb="FFFF0000"/>
      <name val="Arial"/>
      <family val="2"/>
    </font>
    <font>
      <b/>
      <sz val="16"/>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04997999966144562"/>
        <bgColor indexed="64"/>
      </patternFill>
    </fill>
    <fill>
      <patternFill patternType="solid">
        <fgColor rgb="FFB1A0C7"/>
        <bgColor indexed="64"/>
      </patternFill>
    </fill>
    <fill>
      <patternFill patternType="solid">
        <fgColor indexed="31"/>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thin"/>
      <right/>
      <top style="thin"/>
      <bottom/>
    </border>
    <border>
      <left style="thin"/>
      <right/>
      <top/>
      <bottom/>
    </border>
    <border>
      <left style="thin"/>
      <right style="thin"/>
      <top/>
      <bottom/>
    </border>
    <border>
      <left/>
      <right/>
      <top style="thin"/>
      <bottom/>
    </border>
    <border>
      <left/>
      <right style="thin"/>
      <top style="thin"/>
      <bottom/>
    </border>
    <border>
      <left style="thin"/>
      <right/>
      <top/>
      <bottom style="thin"/>
    </border>
    <border>
      <left>
        <color indexed="63"/>
      </left>
      <right>
        <color indexed="63"/>
      </right>
      <top>
        <color indexed="63"/>
      </top>
      <bottom style="thin"/>
    </border>
    <border>
      <left/>
      <right style="thin"/>
      <top/>
      <bottom style="thin"/>
    </border>
    <border>
      <left style="thin"/>
      <right style="thin"/>
      <top/>
      <bottom style="thin"/>
    </border>
    <border>
      <left>
        <color indexed="63"/>
      </left>
      <right style="thin"/>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47">
    <xf numFmtId="0" fontId="0" fillId="0" borderId="0" xfId="0" applyAlignment="1">
      <alignment/>
    </xf>
    <xf numFmtId="0" fontId="3" fillId="33" borderId="10" xfId="0" applyFont="1" applyFill="1" applyBorder="1" applyAlignment="1">
      <alignment horizontal="center" vertical="center" wrapText="1"/>
    </xf>
    <xf numFmtId="0" fontId="4" fillId="33" borderId="10" xfId="0" applyFont="1" applyFill="1" applyBorder="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vertical="center"/>
    </xf>
    <xf numFmtId="0" fontId="4" fillId="33" borderId="11" xfId="0" applyFont="1" applyFill="1" applyBorder="1" applyAlignment="1">
      <alignment vertical="center"/>
    </xf>
    <xf numFmtId="0" fontId="0" fillId="0" borderId="10" xfId="0" applyFont="1" applyBorder="1" applyAlignment="1">
      <alignment horizontal="center" vertical="center"/>
    </xf>
    <xf numFmtId="0" fontId="0" fillId="0" borderId="10" xfId="0" applyFont="1" applyBorder="1" applyAlignment="1">
      <alignment vertical="center"/>
    </xf>
    <xf numFmtId="0" fontId="0" fillId="33" borderId="12" xfId="0" applyFont="1" applyFill="1" applyBorder="1" applyAlignment="1">
      <alignment horizontal="center" vertical="center"/>
    </xf>
    <xf numFmtId="0" fontId="0" fillId="33" borderId="11" xfId="0" applyFont="1" applyFill="1" applyBorder="1" applyAlignment="1">
      <alignment vertical="center"/>
    </xf>
    <xf numFmtId="0" fontId="0" fillId="33" borderId="11" xfId="0" applyFont="1" applyFill="1" applyBorder="1" applyAlignment="1">
      <alignment horizontal="center" vertical="center"/>
    </xf>
    <xf numFmtId="0" fontId="0" fillId="33" borderId="13" xfId="0" applyFont="1" applyFill="1" applyBorder="1" applyAlignment="1">
      <alignment vertical="center"/>
    </xf>
    <xf numFmtId="0" fontId="0" fillId="0" borderId="0" xfId="0" applyAlignment="1">
      <alignment vertical="center"/>
    </xf>
    <xf numFmtId="0" fontId="61" fillId="0" borderId="10" xfId="0" applyFont="1" applyBorder="1" applyAlignment="1">
      <alignment vertical="center"/>
    </xf>
    <xf numFmtId="164" fontId="61" fillId="0" borderId="10" xfId="0" applyNumberFormat="1" applyFont="1" applyBorder="1" applyAlignment="1" applyProtection="1">
      <alignment vertical="center"/>
      <protection locked="0"/>
    </xf>
    <xf numFmtId="0" fontId="61" fillId="0" borderId="10" xfId="0" applyFont="1" applyBorder="1" applyAlignment="1">
      <alignment horizontal="left" vertical="center" wrapText="1"/>
    </xf>
    <xf numFmtId="0" fontId="61" fillId="0" borderId="10" xfId="0" applyFont="1" applyBorder="1" applyAlignment="1">
      <alignment vertical="center" wrapText="1"/>
    </xf>
    <xf numFmtId="0" fontId="61" fillId="0" borderId="14" xfId="0" applyFont="1" applyBorder="1" applyAlignment="1">
      <alignment horizontal="center" vertical="center"/>
    </xf>
    <xf numFmtId="0" fontId="0" fillId="0" borderId="1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5" xfId="0" applyFont="1" applyBorder="1" applyAlignment="1">
      <alignment horizontal="center" vertical="center"/>
    </xf>
    <xf numFmtId="0" fontId="0" fillId="34" borderId="10" xfId="0" applyFont="1" applyFill="1" applyBorder="1" applyAlignment="1">
      <alignment horizontal="center" vertical="center"/>
    </xf>
    <xf numFmtId="0" fontId="0" fillId="34" borderId="10" xfId="0" applyFont="1" applyFill="1" applyBorder="1" applyAlignment="1">
      <alignment horizontal="center" vertical="center"/>
    </xf>
    <xf numFmtId="0" fontId="0" fillId="35" borderId="10" xfId="0" applyFont="1" applyFill="1" applyBorder="1" applyAlignment="1">
      <alignment horizontal="center" vertical="center"/>
    </xf>
    <xf numFmtId="0" fontId="61" fillId="34" borderId="10" xfId="0" applyFont="1" applyFill="1" applyBorder="1" applyAlignment="1">
      <alignment horizontal="center" vertical="center"/>
    </xf>
    <xf numFmtId="0" fontId="61" fillId="0" borderId="10" xfId="0" applyFont="1" applyBorder="1" applyAlignment="1">
      <alignment horizontal="center" vertical="center"/>
    </xf>
    <xf numFmtId="0" fontId="2" fillId="0" borderId="10" xfId="0" applyFont="1" applyBorder="1" applyAlignment="1">
      <alignment horizontal="center" vertical="center" wrapText="1"/>
    </xf>
    <xf numFmtId="0" fontId="0" fillId="0" borderId="10" xfId="0" applyFont="1" applyBorder="1" applyAlignment="1">
      <alignment vertical="center" wrapText="1"/>
    </xf>
    <xf numFmtId="0" fontId="0" fillId="0" borderId="13" xfId="0" applyFont="1" applyBorder="1" applyAlignment="1">
      <alignment vertical="center" wrapText="1"/>
    </xf>
    <xf numFmtId="0" fontId="61" fillId="0" borderId="14" xfId="0" applyFont="1" applyBorder="1" applyAlignment="1">
      <alignment horizontal="left" vertical="center" wrapText="1"/>
    </xf>
    <xf numFmtId="0" fontId="4" fillId="0" borderId="0" xfId="0" applyFont="1" applyBorder="1" applyAlignment="1">
      <alignment vertical="center" wrapText="1"/>
    </xf>
    <xf numFmtId="0" fontId="61" fillId="0" borderId="0" xfId="0" applyFont="1" applyBorder="1" applyAlignment="1">
      <alignment horizontal="left" vertical="center" wrapText="1"/>
    </xf>
    <xf numFmtId="0" fontId="4" fillId="33" borderId="10" xfId="0" applyFont="1" applyFill="1" applyBorder="1" applyAlignment="1">
      <alignment horizontal="center" vertical="center" wrapText="1"/>
    </xf>
    <xf numFmtId="0" fontId="0" fillId="0" borderId="10" xfId="0" applyFont="1" applyBorder="1" applyAlignment="1">
      <alignment horizontal="left" vertical="center" wrapText="1"/>
    </xf>
    <xf numFmtId="0" fontId="0" fillId="0" borderId="16" xfId="0" applyBorder="1" applyAlignment="1">
      <alignment vertical="center"/>
    </xf>
    <xf numFmtId="0" fontId="0" fillId="0" borderId="0" xfId="0" applyAlignment="1">
      <alignment horizontal="center" vertical="center"/>
    </xf>
    <xf numFmtId="0" fontId="0" fillId="0" borderId="17" xfId="0" applyFont="1" applyFill="1" applyBorder="1" applyAlignment="1">
      <alignment horizontal="center" vertical="center"/>
    </xf>
    <xf numFmtId="0" fontId="0" fillId="0" borderId="0" xfId="0" applyBorder="1" applyAlignment="1">
      <alignment/>
    </xf>
    <xf numFmtId="0" fontId="0" fillId="35" borderId="12" xfId="0" applyFont="1" applyFill="1" applyBorder="1" applyAlignment="1">
      <alignment vertical="center"/>
    </xf>
    <xf numFmtId="0" fontId="0" fillId="0" borderId="10" xfId="0" applyFont="1" applyBorder="1" applyAlignment="1">
      <alignment horizontal="left" vertical="center"/>
    </xf>
    <xf numFmtId="0" fontId="4" fillId="34" borderId="10" xfId="0" applyFont="1" applyFill="1" applyBorder="1" applyAlignment="1">
      <alignment horizontal="left" vertical="center"/>
    </xf>
    <xf numFmtId="0" fontId="0" fillId="35" borderId="10" xfId="0" applyFont="1" applyFill="1" applyBorder="1" applyAlignment="1">
      <alignment horizontal="left" vertical="center"/>
    </xf>
    <xf numFmtId="0" fontId="61" fillId="34" borderId="10" xfId="0" applyFont="1" applyFill="1" applyBorder="1" applyAlignment="1">
      <alignment horizontal="left" vertical="center"/>
    </xf>
    <xf numFmtId="0" fontId="0" fillId="35" borderId="12" xfId="0" applyFont="1" applyFill="1" applyBorder="1" applyAlignment="1">
      <alignment horizontal="left" vertical="center"/>
    </xf>
    <xf numFmtId="0" fontId="0" fillId="35" borderId="0" xfId="0" applyFill="1" applyAlignment="1">
      <alignment/>
    </xf>
    <xf numFmtId="0" fontId="4" fillId="33" borderId="10" xfId="0" applyFont="1" applyFill="1" applyBorder="1" applyAlignment="1" applyProtection="1">
      <alignment horizontal="center" vertical="center"/>
      <protection/>
    </xf>
    <xf numFmtId="0" fontId="0" fillId="0" borderId="0" xfId="0" applyBorder="1" applyAlignment="1">
      <alignment vertical="center"/>
    </xf>
    <xf numFmtId="0" fontId="4" fillId="33" borderId="10"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Alignment="1">
      <alignment/>
    </xf>
    <xf numFmtId="0" fontId="0" fillId="35" borderId="12" xfId="0" applyFont="1" applyFill="1" applyBorder="1" applyAlignment="1">
      <alignment horizontal="center" vertical="center"/>
    </xf>
    <xf numFmtId="0" fontId="0" fillId="0" borderId="0" xfId="0" applyFont="1" applyAlignment="1">
      <alignment horizontal="center" vertical="center"/>
    </xf>
    <xf numFmtId="0" fontId="0" fillId="0" borderId="0" xfId="0" applyFont="1" applyAlignment="1">
      <alignment/>
    </xf>
    <xf numFmtId="0" fontId="4" fillId="0" borderId="0" xfId="0" applyFont="1" applyBorder="1" applyAlignment="1">
      <alignment horizontal="right" vertical="center"/>
    </xf>
    <xf numFmtId="0" fontId="4" fillId="35" borderId="11" xfId="0" applyFont="1" applyFill="1" applyBorder="1" applyAlignment="1">
      <alignment horizontal="center" vertical="center"/>
    </xf>
    <xf numFmtId="0" fontId="4" fillId="35" borderId="11" xfId="0" applyFont="1" applyFill="1" applyBorder="1" applyAlignment="1">
      <alignment horizontal="center" vertical="center"/>
    </xf>
    <xf numFmtId="0" fontId="4" fillId="35" borderId="11" xfId="0" applyFont="1" applyFill="1" applyBorder="1" applyAlignment="1">
      <alignment horizontal="center" vertical="center" wrapText="1"/>
    </xf>
    <xf numFmtId="0" fontId="4" fillId="35" borderId="11" xfId="0" applyFont="1" applyFill="1" applyBorder="1" applyAlignment="1">
      <alignment horizontal="left" vertical="center" wrapText="1"/>
    </xf>
    <xf numFmtId="164" fontId="0" fillId="34" borderId="10" xfId="0" applyNumberFormat="1" applyFont="1" applyFill="1" applyBorder="1" applyAlignment="1" applyProtection="1">
      <alignment vertical="center"/>
      <protection/>
    </xf>
    <xf numFmtId="164" fontId="0" fillId="34" borderId="10" xfId="0" applyNumberFormat="1" applyFont="1" applyFill="1" applyBorder="1" applyAlignment="1" applyProtection="1">
      <alignment horizontal="center" vertical="center"/>
      <protection/>
    </xf>
    <xf numFmtId="164" fontId="0" fillId="34" borderId="10" xfId="0" applyNumberFormat="1" applyFont="1" applyFill="1" applyBorder="1" applyAlignment="1" applyProtection="1">
      <alignment horizontal="right" vertical="center"/>
      <protection/>
    </xf>
    <xf numFmtId="0" fontId="4" fillId="33" borderId="10" xfId="0" applyFont="1" applyFill="1" applyBorder="1" applyAlignment="1" applyProtection="1">
      <alignment horizontal="center" vertical="center" wrapText="1"/>
      <protection/>
    </xf>
    <xf numFmtId="164" fontId="0" fillId="0" borderId="13" xfId="0" applyNumberFormat="1" applyFont="1" applyBorder="1" applyAlignment="1" applyProtection="1">
      <alignment horizontal="center" vertical="center"/>
      <protection locked="0"/>
    </xf>
    <xf numFmtId="0" fontId="4" fillId="0" borderId="0" xfId="0" applyFont="1" applyFill="1" applyBorder="1" applyAlignment="1" applyProtection="1">
      <alignment horizontal="center" vertical="center" wrapText="1"/>
      <protection/>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0" fillId="0" borderId="0" xfId="0" applyAlignment="1">
      <alignment horizontal="center"/>
    </xf>
    <xf numFmtId="164" fontId="0" fillId="0" borderId="10" xfId="0" applyNumberFormat="1" applyFont="1" applyBorder="1" applyAlignment="1" applyProtection="1">
      <alignment horizontal="center" vertical="center" wrapText="1"/>
      <protection locked="0"/>
    </xf>
    <xf numFmtId="0" fontId="4" fillId="0" borderId="0" xfId="0" applyFont="1" applyAlignment="1">
      <alignment horizontal="right"/>
    </xf>
    <xf numFmtId="164" fontId="4" fillId="0" borderId="10" xfId="0" applyNumberFormat="1" applyFont="1" applyBorder="1" applyAlignment="1">
      <alignment horizontal="center"/>
    </xf>
    <xf numFmtId="0" fontId="0" fillId="0" borderId="0" xfId="0" applyFont="1" applyBorder="1" applyAlignment="1">
      <alignment horizontal="center" vertical="center"/>
    </xf>
    <xf numFmtId="0" fontId="2" fillId="0" borderId="0" xfId="0" applyFont="1" applyBorder="1" applyAlignment="1">
      <alignment horizontal="center" vertical="center" wrapText="1"/>
    </xf>
    <xf numFmtId="164" fontId="61" fillId="0" borderId="13" xfId="0" applyNumberFormat="1" applyFont="1" applyBorder="1" applyAlignment="1" applyProtection="1">
      <alignment horizontal="center" vertical="center" wrapText="1"/>
      <protection locked="0"/>
    </xf>
    <xf numFmtId="164" fontId="4" fillId="0" borderId="14" xfId="0" applyNumberFormat="1" applyFont="1" applyBorder="1" applyAlignment="1">
      <alignment horizontal="center" vertical="center" wrapText="1"/>
    </xf>
    <xf numFmtId="164" fontId="4" fillId="0" borderId="14" xfId="0" applyNumberFormat="1" applyFont="1" applyBorder="1" applyAlignment="1">
      <alignment horizontal="center"/>
    </xf>
    <xf numFmtId="0" fontId="4" fillId="33" borderId="10" xfId="0" applyFont="1" applyFill="1" applyBorder="1" applyAlignment="1" applyProtection="1">
      <alignment horizontal="center" vertical="center"/>
      <protection/>
    </xf>
    <xf numFmtId="0" fontId="0" fillId="35" borderId="10" xfId="0" applyFont="1" applyFill="1" applyBorder="1" applyAlignment="1">
      <alignment horizontal="center" vertical="center" wrapText="1"/>
    </xf>
    <xf numFmtId="0" fontId="0" fillId="35" borderId="10" xfId="0" applyFont="1" applyFill="1" applyBorder="1" applyAlignment="1">
      <alignment vertical="center" wrapText="1"/>
    </xf>
    <xf numFmtId="0" fontId="0" fillId="35" borderId="13" xfId="0" applyFont="1" applyFill="1" applyBorder="1" applyAlignment="1">
      <alignment vertical="center" wrapText="1"/>
    </xf>
    <xf numFmtId="0" fontId="0" fillId="36" borderId="10"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12" xfId="0" applyFont="1" applyBorder="1" applyAlignment="1">
      <alignment horizontal="left" vertical="center"/>
    </xf>
    <xf numFmtId="0" fontId="0" fillId="0" borderId="12" xfId="0" applyFont="1" applyBorder="1" applyAlignment="1">
      <alignment vertical="center" wrapText="1"/>
    </xf>
    <xf numFmtId="0" fontId="4" fillId="34" borderId="10" xfId="0" applyFont="1" applyFill="1" applyBorder="1" applyAlignment="1" applyProtection="1">
      <alignment horizontal="center" vertical="center"/>
      <protection/>
    </xf>
    <xf numFmtId="0" fontId="2" fillId="34" borderId="10" xfId="0" applyFont="1" applyFill="1" applyBorder="1" applyAlignment="1">
      <alignment horizontal="center" vertical="center" wrapText="1"/>
    </xf>
    <xf numFmtId="0" fontId="0" fillId="34"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0" fillId="0" borderId="10" xfId="53" applyFont="1" applyBorder="1" applyAlignment="1">
      <alignment horizontal="center" vertical="center"/>
    </xf>
    <xf numFmtId="164" fontId="0" fillId="0" borderId="10" xfId="0" applyNumberFormat="1" applyFont="1" applyBorder="1" applyAlignment="1" applyProtection="1">
      <alignment horizontal="center" vertical="center"/>
      <protection locked="0"/>
    </xf>
    <xf numFmtId="164" fontId="0" fillId="0" borderId="10" xfId="0" applyNumberFormat="1" applyFont="1" applyBorder="1" applyAlignment="1" applyProtection="1">
      <alignment horizontal="center" vertical="center"/>
      <protection locked="0"/>
    </xf>
    <xf numFmtId="0" fontId="4" fillId="33" borderId="10" xfId="0" applyNumberFormat="1" applyFont="1" applyFill="1" applyBorder="1" applyAlignment="1" applyProtection="1">
      <alignment horizontal="center" vertical="center" wrapText="1"/>
      <protection/>
    </xf>
    <xf numFmtId="0" fontId="4" fillId="33" borderId="10" xfId="0" applyNumberFormat="1" applyFont="1" applyFill="1" applyBorder="1" applyAlignment="1" applyProtection="1">
      <alignment horizontal="center" vertical="center"/>
      <protection/>
    </xf>
    <xf numFmtId="0" fontId="0" fillId="34" borderId="10" xfId="0" applyNumberFormat="1" applyFont="1" applyFill="1" applyBorder="1" applyAlignment="1">
      <alignment horizontal="center" vertical="center"/>
    </xf>
    <xf numFmtId="0" fontId="0" fillId="34" borderId="10" xfId="0" applyNumberFormat="1" applyFont="1" applyFill="1" applyBorder="1" applyAlignment="1">
      <alignment horizontal="center" vertical="center"/>
    </xf>
    <xf numFmtId="0" fontId="4" fillId="34" borderId="10" xfId="0" applyNumberFormat="1" applyFont="1" applyFill="1" applyBorder="1" applyAlignment="1">
      <alignment horizontal="left" vertical="center"/>
    </xf>
    <xf numFmtId="0" fontId="0" fillId="34" borderId="10" xfId="0" applyNumberFormat="1" applyFont="1" applyFill="1" applyBorder="1" applyAlignment="1" applyProtection="1">
      <alignment vertical="center"/>
      <protection/>
    </xf>
    <xf numFmtId="164" fontId="0" fillId="35" borderId="10" xfId="0" applyNumberFormat="1" applyFont="1" applyFill="1" applyBorder="1" applyAlignment="1" applyProtection="1">
      <alignment horizontal="center" vertical="center"/>
      <protection locked="0"/>
    </xf>
    <xf numFmtId="164" fontId="0" fillId="35" borderId="13" xfId="0" applyNumberFormat="1" applyFont="1" applyFill="1" applyBorder="1" applyAlignment="1" applyProtection="1">
      <alignment horizontal="center" vertical="center"/>
      <protection locked="0"/>
    </xf>
    <xf numFmtId="164" fontId="0" fillId="35" borderId="10" xfId="0" applyNumberFormat="1" applyFont="1" applyFill="1" applyBorder="1" applyAlignment="1" applyProtection="1">
      <alignment horizontal="center" vertical="center"/>
      <protection locked="0"/>
    </xf>
    <xf numFmtId="0" fontId="0" fillId="34" borderId="10" xfId="0" applyNumberFormat="1" applyFont="1" applyFill="1" applyBorder="1" applyAlignment="1" applyProtection="1">
      <alignment horizontal="right" vertical="center"/>
      <protection/>
    </xf>
    <xf numFmtId="164" fontId="0" fillId="0" borderId="10" xfId="0" applyNumberFormat="1" applyBorder="1" applyAlignment="1" applyProtection="1">
      <alignment horizontal="center" vertical="center"/>
      <protection locked="0"/>
    </xf>
    <xf numFmtId="0" fontId="4" fillId="33" borderId="10" xfId="0" applyNumberFormat="1" applyFont="1" applyFill="1" applyBorder="1" applyAlignment="1">
      <alignment horizontal="center" vertical="center"/>
    </xf>
    <xf numFmtId="164" fontId="0" fillId="35" borderId="13" xfId="0" applyNumberFormat="1" applyFont="1" applyFill="1" applyBorder="1" applyAlignment="1" applyProtection="1">
      <alignment horizontal="center" vertical="center"/>
      <protection locked="0"/>
    </xf>
    <xf numFmtId="164" fontId="0" fillId="0" borderId="13" xfId="0" applyNumberFormat="1" applyBorder="1" applyAlignment="1" applyProtection="1">
      <alignment horizontal="center" vertical="center"/>
      <protection locked="0"/>
    </xf>
    <xf numFmtId="164" fontId="2" fillId="0" borderId="10" xfId="0" applyNumberFormat="1" applyFont="1" applyBorder="1" applyAlignment="1" applyProtection="1">
      <alignment horizontal="center" vertical="center" wrapText="1"/>
      <protection locked="0"/>
    </xf>
    <xf numFmtId="164" fontId="2" fillId="35" borderId="10" xfId="0" applyNumberFormat="1" applyFont="1" applyFill="1" applyBorder="1" applyAlignment="1" applyProtection="1">
      <alignment horizontal="center" vertical="center" wrapText="1"/>
      <protection locked="0"/>
    </xf>
    <xf numFmtId="164" fontId="61" fillId="0" borderId="10" xfId="0" applyNumberFormat="1" applyFont="1" applyBorder="1" applyAlignment="1" applyProtection="1">
      <alignment horizontal="center" vertical="center"/>
      <protection locked="0"/>
    </xf>
    <xf numFmtId="164" fontId="0" fillId="0" borderId="10" xfId="44" applyNumberFormat="1" applyFont="1" applyBorder="1" applyAlignment="1" applyProtection="1">
      <alignment horizontal="center" vertical="center" wrapText="1"/>
      <protection locked="0"/>
    </xf>
    <xf numFmtId="164" fontId="61" fillId="0" borderId="10" xfId="0" applyNumberFormat="1" applyFont="1" applyBorder="1" applyAlignment="1">
      <alignment horizontal="center" vertical="center"/>
    </xf>
    <xf numFmtId="164" fontId="0" fillId="0" borderId="13" xfId="0" applyNumberFormat="1" applyFont="1" applyBorder="1" applyAlignment="1" applyProtection="1">
      <alignment horizontal="center" vertical="center"/>
      <protection locked="0"/>
    </xf>
    <xf numFmtId="164" fontId="0" fillId="0" borderId="10" xfId="0" applyNumberFormat="1" applyFont="1" applyBorder="1" applyAlignment="1">
      <alignment horizontal="center" vertical="center"/>
    </xf>
    <xf numFmtId="164" fontId="0" fillId="0" borderId="10" xfId="0" applyNumberFormat="1" applyFont="1" applyBorder="1" applyAlignment="1" applyProtection="1">
      <alignment vertical="center" wrapText="1"/>
      <protection locked="0"/>
    </xf>
    <xf numFmtId="0" fontId="62" fillId="17" borderId="12" xfId="0" applyFont="1" applyFill="1" applyBorder="1" applyAlignment="1">
      <alignment/>
    </xf>
    <xf numFmtId="0" fontId="62" fillId="17" borderId="11" xfId="0" applyFont="1" applyFill="1" applyBorder="1" applyAlignment="1">
      <alignment/>
    </xf>
    <xf numFmtId="0" fontId="62" fillId="17" borderId="13" xfId="0" applyFont="1" applyFill="1" applyBorder="1" applyAlignment="1">
      <alignment/>
    </xf>
    <xf numFmtId="0" fontId="4" fillId="35" borderId="15" xfId="0" applyFont="1" applyFill="1" applyBorder="1" applyAlignment="1" applyProtection="1">
      <alignment horizontal="center" vertical="center" wrapText="1"/>
      <protection/>
    </xf>
    <xf numFmtId="0" fontId="4" fillId="35" borderId="18" xfId="0" applyFont="1" applyFill="1" applyBorder="1" applyAlignment="1" applyProtection="1">
      <alignment horizontal="center" vertical="center" wrapText="1"/>
      <protection/>
    </xf>
    <xf numFmtId="0" fontId="4" fillId="35" borderId="19" xfId="0" applyFont="1" applyFill="1" applyBorder="1" applyAlignment="1" applyProtection="1">
      <alignment horizontal="center" vertical="center" wrapText="1"/>
      <protection/>
    </xf>
    <xf numFmtId="0" fontId="4" fillId="35" borderId="20" xfId="0" applyFont="1" applyFill="1" applyBorder="1" applyAlignment="1" applyProtection="1">
      <alignment horizontal="center" vertical="center" wrapText="1"/>
      <protection/>
    </xf>
    <xf numFmtId="0" fontId="4" fillId="35" borderId="21" xfId="0" applyFont="1" applyFill="1" applyBorder="1" applyAlignment="1" applyProtection="1">
      <alignment horizontal="center" vertical="center" wrapText="1"/>
      <protection/>
    </xf>
    <xf numFmtId="0" fontId="4" fillId="35" borderId="22"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wrapText="1"/>
      <protection/>
    </xf>
    <xf numFmtId="0" fontId="4" fillId="0" borderId="11" xfId="0" applyFont="1" applyFill="1" applyBorder="1" applyAlignment="1" applyProtection="1">
      <alignment horizontal="center" vertical="center" wrapText="1"/>
      <protection/>
    </xf>
    <xf numFmtId="0" fontId="63" fillId="0" borderId="12" xfId="0" applyFont="1" applyFill="1" applyBorder="1" applyAlignment="1" applyProtection="1">
      <alignment horizontal="center" vertical="center" wrapText="1"/>
      <protection locked="0"/>
    </xf>
    <xf numFmtId="0" fontId="63" fillId="0" borderId="11" xfId="0" applyFont="1" applyFill="1" applyBorder="1" applyAlignment="1" applyProtection="1">
      <alignment horizontal="center" vertical="center" wrapText="1"/>
      <protection locked="0"/>
    </xf>
    <xf numFmtId="0" fontId="63" fillId="0" borderId="13" xfId="0" applyFont="1" applyFill="1" applyBorder="1" applyAlignment="1" applyProtection="1">
      <alignment horizontal="center" vertical="center" wrapText="1"/>
      <protection locked="0"/>
    </xf>
    <xf numFmtId="0" fontId="4" fillId="17" borderId="12" xfId="0" applyFont="1" applyFill="1" applyBorder="1" applyAlignment="1" applyProtection="1">
      <alignment horizontal="center" vertical="center" wrapText="1"/>
      <protection/>
    </xf>
    <xf numFmtId="0" fontId="0" fillId="17" borderId="11" xfId="0" applyFill="1" applyBorder="1" applyAlignment="1" applyProtection="1">
      <alignment wrapText="1"/>
      <protection/>
    </xf>
    <xf numFmtId="0" fontId="0" fillId="17" borderId="13" xfId="0" applyFill="1" applyBorder="1" applyAlignment="1" applyProtection="1">
      <alignment wrapText="1"/>
      <protection/>
    </xf>
    <xf numFmtId="0" fontId="12" fillId="33" borderId="12" xfId="0" applyFont="1" applyFill="1" applyBorder="1" applyAlignment="1" applyProtection="1">
      <alignment horizontal="center" vertical="center" wrapText="1"/>
      <protection/>
    </xf>
    <xf numFmtId="0" fontId="14" fillId="0" borderId="11" xfId="0" applyFont="1" applyBorder="1" applyAlignment="1" applyProtection="1">
      <alignment wrapText="1"/>
      <protection/>
    </xf>
    <xf numFmtId="0" fontId="14" fillId="0" borderId="13" xfId="0" applyFont="1" applyBorder="1" applyAlignment="1" applyProtection="1">
      <alignment wrapText="1"/>
      <protection/>
    </xf>
    <xf numFmtId="0" fontId="9" fillId="0" borderId="12" xfId="0" applyNumberFormat="1" applyFont="1" applyBorder="1" applyAlignment="1" applyProtection="1">
      <alignment horizontal="center" vertical="center" wrapText="1"/>
      <protection/>
    </xf>
    <xf numFmtId="0" fontId="9" fillId="0" borderId="13" xfId="0" applyNumberFormat="1" applyFont="1" applyBorder="1" applyAlignment="1" applyProtection="1">
      <alignment horizontal="center" vertical="center" wrapText="1"/>
      <protection/>
    </xf>
    <xf numFmtId="0" fontId="0" fillId="17" borderId="11" xfId="0" applyFill="1" applyBorder="1" applyAlignment="1" applyProtection="1">
      <alignment horizontal="center" vertical="center" wrapText="1"/>
      <protection/>
    </xf>
    <xf numFmtId="0" fontId="0" fillId="17" borderId="13" xfId="0" applyFill="1" applyBorder="1" applyAlignment="1" applyProtection="1">
      <alignment horizontal="center" vertical="center" wrapText="1"/>
      <protection/>
    </xf>
    <xf numFmtId="0" fontId="4" fillId="33" borderId="12" xfId="0" applyNumberFormat="1" applyFont="1" applyFill="1" applyBorder="1" applyAlignment="1" applyProtection="1" quotePrefix="1">
      <alignment horizontal="center" vertical="center" wrapText="1"/>
      <protection/>
    </xf>
    <xf numFmtId="0" fontId="0" fillId="0" borderId="11" xfId="0" applyNumberFormat="1" applyFont="1" applyBorder="1" applyAlignment="1" applyProtection="1">
      <alignment horizontal="center" vertical="center" wrapText="1"/>
      <protection/>
    </xf>
    <xf numFmtId="0" fontId="0" fillId="0" borderId="13" xfId="0" applyNumberFormat="1" applyFont="1" applyBorder="1" applyAlignment="1" applyProtection="1">
      <alignment horizontal="center" vertical="center" wrapText="1"/>
      <protection/>
    </xf>
    <xf numFmtId="0" fontId="10" fillId="33" borderId="12" xfId="0" applyNumberFormat="1" applyFont="1" applyFill="1" applyBorder="1" applyAlignment="1" applyProtection="1">
      <alignment horizontal="center" vertical="center" wrapText="1"/>
      <protection/>
    </xf>
    <xf numFmtId="0" fontId="11" fillId="0" borderId="11" xfId="0" applyNumberFormat="1" applyFont="1" applyBorder="1" applyAlignment="1" applyProtection="1">
      <alignment horizontal="center" vertical="center" wrapText="1"/>
      <protection/>
    </xf>
    <xf numFmtId="0" fontId="11" fillId="0" borderId="13" xfId="0" applyNumberFormat="1" applyFont="1" applyBorder="1" applyAlignment="1" applyProtection="1">
      <alignment horizontal="center" vertical="center" wrapText="1"/>
      <protection/>
    </xf>
    <xf numFmtId="0" fontId="62" fillId="17" borderId="12" xfId="0" applyFont="1" applyFill="1" applyBorder="1" applyAlignment="1">
      <alignment horizontal="center" vertical="center"/>
    </xf>
    <xf numFmtId="0" fontId="62" fillId="17" borderId="11" xfId="0" applyFont="1" applyFill="1" applyBorder="1" applyAlignment="1">
      <alignment horizontal="center" vertical="center"/>
    </xf>
    <xf numFmtId="0" fontId="62" fillId="17" borderId="13" xfId="0" applyFont="1" applyFill="1" applyBorder="1" applyAlignment="1">
      <alignment horizontal="center" vertical="center"/>
    </xf>
    <xf numFmtId="0" fontId="4" fillId="0" borderId="12" xfId="0" applyNumberFormat="1" applyFont="1" applyBorder="1" applyAlignment="1" applyProtection="1">
      <alignment horizontal="center" vertical="center" wrapText="1"/>
      <protection/>
    </xf>
    <xf numFmtId="0" fontId="4" fillId="33" borderId="12" xfId="0" applyNumberFormat="1" applyFont="1" applyFill="1" applyBorder="1" applyAlignment="1" applyProtection="1">
      <alignment horizontal="center" vertical="center" wrapText="1"/>
      <protection/>
    </xf>
    <xf numFmtId="0" fontId="4" fillId="33" borderId="11" xfId="0" applyNumberFormat="1" applyFont="1" applyFill="1" applyBorder="1" applyAlignment="1" applyProtection="1">
      <alignment horizontal="center" vertical="center" wrapText="1"/>
      <protection/>
    </xf>
    <xf numFmtId="0" fontId="4" fillId="33" borderId="13" xfId="0" applyNumberFormat="1" applyFont="1" applyFill="1" applyBorder="1" applyAlignment="1" applyProtection="1">
      <alignment horizontal="center" vertical="center" wrapText="1"/>
      <protection/>
    </xf>
    <xf numFmtId="0" fontId="4" fillId="33" borderId="12" xfId="0" applyNumberFormat="1" applyFont="1" applyFill="1" applyBorder="1" applyAlignment="1" quotePrefix="1">
      <alignment horizontal="center" vertical="center" wrapText="1"/>
    </xf>
    <xf numFmtId="0" fontId="0" fillId="0" borderId="11" xfId="0" applyNumberFormat="1" applyFont="1" applyBorder="1" applyAlignment="1">
      <alignment horizontal="center" vertical="center" wrapText="1"/>
    </xf>
    <xf numFmtId="0" fontId="0" fillId="0" borderId="13" xfId="0" applyNumberFormat="1" applyFont="1" applyBorder="1" applyAlignment="1">
      <alignment horizontal="center" vertical="center" wrapText="1"/>
    </xf>
    <xf numFmtId="0" fontId="4" fillId="0" borderId="12" xfId="0" applyNumberFormat="1" applyFont="1" applyBorder="1" applyAlignment="1">
      <alignment horizontal="center" vertical="center" wrapText="1"/>
    </xf>
    <xf numFmtId="0" fontId="4" fillId="33" borderId="12" xfId="0" applyNumberFormat="1" applyFont="1" applyFill="1" applyBorder="1" applyAlignment="1">
      <alignment horizontal="center" vertical="center" wrapText="1"/>
    </xf>
    <xf numFmtId="0" fontId="4" fillId="33" borderId="11" xfId="0" applyNumberFormat="1" applyFont="1" applyFill="1" applyBorder="1" applyAlignment="1">
      <alignment horizontal="center" vertical="center" wrapText="1"/>
    </xf>
    <xf numFmtId="0" fontId="4" fillId="33" borderId="13" xfId="0" applyNumberFormat="1" applyFont="1" applyFill="1" applyBorder="1" applyAlignment="1">
      <alignment horizontal="center" vertical="center" wrapText="1"/>
    </xf>
    <xf numFmtId="0" fontId="0" fillId="17" borderId="10" xfId="0" applyFill="1" applyBorder="1" applyAlignment="1">
      <alignment/>
    </xf>
    <xf numFmtId="0" fontId="10" fillId="33" borderId="12" xfId="0" applyFont="1" applyFill="1" applyBorder="1" applyAlignment="1">
      <alignment horizontal="center" vertical="center" wrapText="1"/>
    </xf>
    <xf numFmtId="0" fontId="10" fillId="33" borderId="11" xfId="0" applyFont="1" applyFill="1" applyBorder="1" applyAlignment="1">
      <alignment horizontal="center" vertical="center" wrapText="1"/>
    </xf>
    <xf numFmtId="0" fontId="10" fillId="33" borderId="13" xfId="0" applyFont="1" applyFill="1" applyBorder="1" applyAlignment="1">
      <alignment horizontal="center" vertical="center" wrapText="1"/>
    </xf>
    <xf numFmtId="0" fontId="64" fillId="35" borderId="20" xfId="0" applyFont="1" applyFill="1" applyBorder="1" applyAlignment="1">
      <alignment horizontal="center" vertical="top" wrapText="1"/>
    </xf>
    <xf numFmtId="0" fontId="64" fillId="35" borderId="21" xfId="0" applyFont="1" applyFill="1" applyBorder="1" applyAlignment="1">
      <alignment horizontal="center" vertical="top" wrapText="1"/>
    </xf>
    <xf numFmtId="0" fontId="62" fillId="35" borderId="21" xfId="0" applyFont="1" applyFill="1" applyBorder="1" applyAlignment="1">
      <alignment/>
    </xf>
    <xf numFmtId="0" fontId="62" fillId="35" borderId="22" xfId="0" applyFont="1" applyFill="1" applyBorder="1" applyAlignment="1">
      <alignment/>
    </xf>
    <xf numFmtId="0" fontId="4" fillId="35" borderId="15" xfId="0" applyFont="1" applyFill="1" applyBorder="1" applyAlignment="1">
      <alignment horizontal="center" vertical="center" wrapText="1"/>
    </xf>
    <xf numFmtId="0" fontId="4" fillId="35" borderId="18" xfId="0" applyFont="1" applyFill="1" applyBorder="1" applyAlignment="1">
      <alignment horizontal="center" vertical="center" wrapText="1"/>
    </xf>
    <xf numFmtId="0" fontId="4" fillId="35" borderId="19" xfId="0" applyFont="1" applyFill="1" applyBorder="1" applyAlignment="1">
      <alignment horizontal="center" vertical="center" wrapText="1"/>
    </xf>
    <xf numFmtId="0" fontId="4" fillId="17"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0" fillId="0" borderId="14" xfId="0" applyFont="1" applyBorder="1" applyAlignment="1">
      <alignment horizontal="center" vertical="center"/>
    </xf>
    <xf numFmtId="0" fontId="0" fillId="0" borderId="17" xfId="0" applyFont="1" applyBorder="1" applyAlignment="1">
      <alignment horizontal="center" vertical="center"/>
    </xf>
    <xf numFmtId="0" fontId="4" fillId="33" borderId="14"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23" xfId="0" applyFont="1" applyFill="1" applyBorder="1" applyAlignment="1">
      <alignment horizontal="center" vertical="center"/>
    </xf>
    <xf numFmtId="0" fontId="4" fillId="0" borderId="10" xfId="0" applyFont="1" applyFill="1" applyBorder="1" applyAlignment="1">
      <alignment horizontal="right" vertical="center" wrapText="1"/>
    </xf>
    <xf numFmtId="0" fontId="4" fillId="0" borderId="10" xfId="0" applyFont="1" applyBorder="1" applyAlignment="1">
      <alignment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9" fillId="0" borderId="12" xfId="0" applyFont="1" applyBorder="1" applyAlignment="1" applyProtection="1">
      <alignment horizontal="center" vertical="center" wrapText="1"/>
      <protection/>
    </xf>
    <xf numFmtId="0" fontId="9" fillId="0" borderId="13" xfId="0" applyFont="1" applyBorder="1" applyAlignment="1" applyProtection="1">
      <alignment horizontal="center" vertical="center" wrapText="1"/>
      <protection/>
    </xf>
    <xf numFmtId="0" fontId="4" fillId="0" borderId="11" xfId="0" applyFont="1" applyBorder="1" applyAlignment="1" applyProtection="1">
      <alignment horizontal="center" vertical="center" wrapText="1"/>
      <protection/>
    </xf>
    <xf numFmtId="0" fontId="4" fillId="0" borderId="13" xfId="0" applyFont="1" applyBorder="1" applyAlignment="1" applyProtection="1">
      <alignment horizontal="center" vertical="center" wrapText="1"/>
      <protection/>
    </xf>
    <xf numFmtId="0" fontId="10" fillId="33" borderId="10" xfId="0" applyFont="1" applyFill="1" applyBorder="1" applyAlignment="1" applyProtection="1">
      <alignment horizontal="center" vertical="center" wrapText="1"/>
      <protection/>
    </xf>
    <xf numFmtId="0" fontId="11" fillId="33" borderId="10" xfId="0" applyFont="1" applyFill="1" applyBorder="1" applyAlignment="1" applyProtection="1">
      <alignment wrapText="1"/>
      <protection/>
    </xf>
    <xf numFmtId="0" fontId="4" fillId="0" borderId="10" xfId="0" applyFont="1" applyFill="1" applyBorder="1" applyAlignment="1" applyProtection="1">
      <alignment horizontal="center" vertical="center" wrapText="1"/>
      <protection/>
    </xf>
    <xf numFmtId="0" fontId="4" fillId="35" borderId="16" xfId="0" applyFont="1" applyFill="1" applyBorder="1" applyAlignment="1" applyProtection="1">
      <alignment horizontal="center" vertical="center" wrapText="1"/>
      <protection/>
    </xf>
    <xf numFmtId="0" fontId="4" fillId="35" borderId="0" xfId="0" applyFont="1" applyFill="1" applyBorder="1" applyAlignment="1" applyProtection="1">
      <alignment horizontal="center" vertical="center" wrapText="1"/>
      <protection/>
    </xf>
    <xf numFmtId="0" fontId="4" fillId="35" borderId="24" xfId="0" applyFont="1" applyFill="1" applyBorder="1" applyAlignment="1" applyProtection="1">
      <alignment horizontal="center" vertical="center" wrapText="1"/>
      <protection/>
    </xf>
    <xf numFmtId="0" fontId="9" fillId="35" borderId="10"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5" borderId="16" xfId="0" applyFont="1" applyFill="1" applyBorder="1" applyAlignment="1">
      <alignment horizontal="center" vertical="top" wrapText="1"/>
    </xf>
    <xf numFmtId="0" fontId="4" fillId="35" borderId="0" xfId="0" applyFont="1" applyFill="1" applyBorder="1" applyAlignment="1">
      <alignment horizontal="center" vertical="top" wrapText="1"/>
    </xf>
    <xf numFmtId="0" fontId="0" fillId="35" borderId="0" xfId="0" applyFill="1" applyBorder="1" applyAlignment="1">
      <alignment/>
    </xf>
    <xf numFmtId="0" fontId="0" fillId="35" borderId="24" xfId="0" applyFill="1" applyBorder="1" applyAlignment="1">
      <alignment/>
    </xf>
    <xf numFmtId="0" fontId="0" fillId="37" borderId="12" xfId="0" applyFill="1" applyBorder="1" applyAlignment="1">
      <alignment horizontal="center" vertical="center"/>
    </xf>
    <xf numFmtId="0" fontId="0" fillId="37" borderId="11" xfId="0" applyFill="1" applyBorder="1" applyAlignment="1">
      <alignment horizontal="center" vertical="center"/>
    </xf>
    <xf numFmtId="0" fontId="0" fillId="37" borderId="13" xfId="0" applyFill="1" applyBorder="1" applyAlignment="1">
      <alignment horizontal="center" vertical="center"/>
    </xf>
    <xf numFmtId="0" fontId="4" fillId="37" borderId="10" xfId="0" applyFont="1" applyFill="1" applyBorder="1" applyAlignment="1" applyProtection="1">
      <alignment horizontal="center" vertical="center" wrapText="1"/>
      <protection/>
    </xf>
    <xf numFmtId="0" fontId="0" fillId="37" borderId="10" xfId="0" applyFill="1" applyBorder="1" applyAlignment="1" applyProtection="1">
      <alignment horizontal="center" vertical="center" wrapText="1"/>
      <protection/>
    </xf>
    <xf numFmtId="0" fontId="9" fillId="33" borderId="12" xfId="0" applyFont="1" applyFill="1" applyBorder="1" applyAlignment="1">
      <alignment horizontal="center" vertical="center" wrapText="1"/>
    </xf>
    <xf numFmtId="0" fontId="9" fillId="33" borderId="11" xfId="0" applyFont="1" applyFill="1" applyBorder="1" applyAlignment="1">
      <alignment horizontal="center" vertical="center" wrapText="1"/>
    </xf>
    <xf numFmtId="0" fontId="9" fillId="33" borderId="13" xfId="0" applyFont="1" applyFill="1" applyBorder="1" applyAlignment="1">
      <alignment horizontal="center" vertical="center" wrapText="1"/>
    </xf>
    <xf numFmtId="0" fontId="4" fillId="0" borderId="12" xfId="0" applyFont="1" applyBorder="1" applyAlignment="1" applyProtection="1">
      <alignment horizontal="center" vertical="center" wrapText="1"/>
      <protection/>
    </xf>
    <xf numFmtId="164" fontId="0" fillId="0" borderId="12" xfId="0" applyNumberFormat="1" applyFont="1" applyBorder="1" applyAlignment="1" applyProtection="1">
      <alignment horizontal="center" vertical="center"/>
      <protection locked="0"/>
    </xf>
    <xf numFmtId="164" fontId="0" fillId="0" borderId="13" xfId="0" applyNumberFormat="1" applyFont="1" applyBorder="1" applyAlignment="1" applyProtection="1">
      <alignment horizontal="center" vertical="center"/>
      <protection locked="0"/>
    </xf>
    <xf numFmtId="0" fontId="65" fillId="34" borderId="12" xfId="0" applyFont="1" applyFill="1" applyBorder="1" applyAlignment="1" applyProtection="1">
      <alignment horizontal="center" vertical="center" wrapText="1"/>
      <protection/>
    </xf>
    <xf numFmtId="0" fontId="65" fillId="34" borderId="11" xfId="0" applyFont="1" applyFill="1" applyBorder="1" applyAlignment="1" applyProtection="1">
      <alignment horizontal="center" vertical="center" wrapText="1"/>
      <protection/>
    </xf>
    <xf numFmtId="0" fontId="65" fillId="34" borderId="13" xfId="0" applyFont="1" applyFill="1" applyBorder="1" applyAlignment="1" applyProtection="1">
      <alignment horizontal="center" vertical="center" wrapText="1"/>
      <protection/>
    </xf>
    <xf numFmtId="0" fontId="0" fillId="17" borderId="12" xfId="0" applyFill="1" applyBorder="1" applyAlignment="1" applyProtection="1">
      <alignment horizontal="center" vertical="center" wrapText="1"/>
      <protection/>
    </xf>
    <xf numFmtId="0" fontId="66" fillId="0" borderId="12" xfId="0" applyFont="1" applyBorder="1" applyAlignment="1" applyProtection="1">
      <alignment horizontal="center" vertical="center" wrapText="1"/>
      <protection/>
    </xf>
    <xf numFmtId="0" fontId="66" fillId="0" borderId="11" xfId="0" applyFont="1" applyBorder="1" applyAlignment="1" applyProtection="1">
      <alignment horizontal="center" vertical="center" wrapText="1"/>
      <protection/>
    </xf>
    <xf numFmtId="0" fontId="66" fillId="0" borderId="13" xfId="0" applyFont="1" applyBorder="1" applyAlignment="1" applyProtection="1">
      <alignment horizontal="center" vertical="center" wrapText="1"/>
      <protection/>
    </xf>
    <xf numFmtId="0" fontId="4" fillId="33" borderId="12" xfId="0" applyFont="1" applyFill="1" applyBorder="1" applyAlignment="1" applyProtection="1">
      <alignment horizontal="center" vertical="center" wrapText="1"/>
      <protection/>
    </xf>
    <xf numFmtId="0" fontId="4" fillId="33" borderId="13" xfId="0" applyFont="1" applyFill="1" applyBorder="1" applyAlignment="1" applyProtection="1">
      <alignment horizontal="center" vertical="center" wrapText="1"/>
      <protection/>
    </xf>
    <xf numFmtId="164" fontId="0" fillId="0" borderId="15" xfId="0" applyNumberFormat="1" applyFont="1" applyBorder="1" applyAlignment="1" applyProtection="1">
      <alignment horizontal="center" vertical="center"/>
      <protection locked="0"/>
    </xf>
    <xf numFmtId="164" fontId="0" fillId="0" borderId="19" xfId="0" applyNumberFormat="1" applyFont="1" applyBorder="1" applyAlignment="1" applyProtection="1">
      <alignment horizontal="center" vertical="center"/>
      <protection locked="0"/>
    </xf>
    <xf numFmtId="0" fontId="63" fillId="0" borderId="11" xfId="0" applyFont="1" applyFill="1" applyBorder="1" applyAlignment="1" applyProtection="1">
      <alignment horizontal="center" vertical="center" wrapText="1"/>
      <protection/>
    </xf>
    <xf numFmtId="0" fontId="63" fillId="0" borderId="13" xfId="0" applyFont="1" applyFill="1" applyBorder="1" applyAlignment="1" applyProtection="1">
      <alignment horizontal="center" vertical="center" wrapText="1"/>
      <protection/>
    </xf>
    <xf numFmtId="0" fontId="62" fillId="17" borderId="10" xfId="0" applyFont="1" applyFill="1" applyBorder="1" applyAlignment="1">
      <alignment horizontal="center" vertical="center" wrapText="1"/>
    </xf>
    <xf numFmtId="0" fontId="0" fillId="17" borderId="10" xfId="0" applyFill="1" applyBorder="1" applyAlignment="1">
      <alignment vertical="center" wrapText="1"/>
    </xf>
    <xf numFmtId="0" fontId="4" fillId="17" borderId="12" xfId="0" applyFont="1" applyFill="1" applyBorder="1" applyAlignment="1">
      <alignment horizontal="center" vertical="center" wrapText="1"/>
    </xf>
    <xf numFmtId="0" fontId="4" fillId="17" borderId="11" xfId="0" applyFont="1" applyFill="1" applyBorder="1" applyAlignment="1">
      <alignment horizontal="center" vertical="center" wrapText="1"/>
    </xf>
    <xf numFmtId="0" fontId="4" fillId="17" borderId="13" xfId="0" applyFont="1" applyFill="1" applyBorder="1" applyAlignment="1">
      <alignment horizontal="center" vertical="center" wrapText="1"/>
    </xf>
    <xf numFmtId="0" fontId="65" fillId="34" borderId="10" xfId="0" applyFont="1" applyFill="1" applyBorder="1" applyAlignment="1">
      <alignment horizontal="center" vertical="center" wrapText="1"/>
    </xf>
    <xf numFmtId="0" fontId="67" fillId="34" borderId="10" xfId="0"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38" borderId="12" xfId="0" applyFont="1" applyFill="1" applyBorder="1" applyAlignment="1">
      <alignment horizontal="center" vertical="center"/>
    </xf>
    <xf numFmtId="0" fontId="2" fillId="38" borderId="11" xfId="0" applyFont="1" applyFill="1" applyBorder="1" applyAlignment="1">
      <alignment horizontal="center" vertical="center"/>
    </xf>
    <xf numFmtId="0" fontId="2" fillId="38" borderId="13" xfId="0" applyFont="1" applyFill="1" applyBorder="1" applyAlignment="1">
      <alignment horizontal="center" vertical="center"/>
    </xf>
    <xf numFmtId="0" fontId="63" fillId="0" borderId="12" xfId="0" applyFont="1" applyFill="1" applyBorder="1" applyAlignment="1" applyProtection="1">
      <alignment horizontal="center" vertical="center" wrapText="1"/>
      <protection/>
    </xf>
    <xf numFmtId="0" fontId="0" fillId="0" borderId="10" xfId="0" applyBorder="1" applyAlignment="1" applyProtection="1">
      <alignment horizontal="center"/>
      <protection locked="0"/>
    </xf>
    <xf numFmtId="0" fontId="68" fillId="0" borderId="12" xfId="0" applyFont="1" applyFill="1" applyBorder="1" applyAlignment="1" applyProtection="1">
      <alignment horizontal="center" vertical="center" wrapText="1"/>
      <protection/>
    </xf>
    <xf numFmtId="0" fontId="68" fillId="0" borderId="11" xfId="0" applyFont="1" applyFill="1" applyBorder="1" applyAlignment="1" applyProtection="1">
      <alignment horizontal="center" vertical="center" wrapText="1"/>
      <protection/>
    </xf>
    <xf numFmtId="0" fontId="68" fillId="0" borderId="13" xfId="0" applyFont="1" applyFill="1" applyBorder="1" applyAlignment="1" applyProtection="1">
      <alignment horizontal="center" vertical="center" wrapText="1"/>
      <protection/>
    </xf>
    <xf numFmtId="0" fontId="68" fillId="0" borderId="10" xfId="0" applyFont="1" applyFill="1" applyBorder="1" applyAlignment="1" applyProtection="1">
      <alignment horizontal="center" vertical="center" wrapText="1"/>
      <protection/>
    </xf>
    <xf numFmtId="0" fontId="0" fillId="0" borderId="0" xfId="0" applyAlignment="1">
      <alignment/>
    </xf>
    <xf numFmtId="0" fontId="0" fillId="0" borderId="0" xfId="0" applyFont="1" applyAlignment="1">
      <alignment/>
    </xf>
    <xf numFmtId="0" fontId="39" fillId="0" borderId="0" xfId="0" applyFont="1" applyAlignment="1">
      <alignment/>
    </xf>
    <xf numFmtId="0" fontId="39"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24"/>
  <sheetViews>
    <sheetView tabSelected="1" zoomScalePageLayoutView="0" workbookViewId="0" topLeftCell="A1">
      <selection activeCell="C2" sqref="C2:F2"/>
    </sheetView>
  </sheetViews>
  <sheetFormatPr defaultColWidth="9.140625" defaultRowHeight="12.75"/>
  <cols>
    <col min="1" max="1" width="13.421875" style="0" customWidth="1"/>
    <col min="2" max="3" width="10.7109375" style="0" customWidth="1"/>
    <col min="4" max="4" width="63.57421875" style="0" customWidth="1"/>
    <col min="5" max="5" width="18.8515625" style="0" customWidth="1"/>
    <col min="6" max="6" width="18.7109375" style="0" customWidth="1"/>
  </cols>
  <sheetData>
    <row r="1" spans="1:6" ht="12.75">
      <c r="A1" s="127" t="s">
        <v>593</v>
      </c>
      <c r="B1" s="128"/>
      <c r="C1" s="128"/>
      <c r="D1" s="128"/>
      <c r="E1" s="128"/>
      <c r="F1" s="129"/>
    </row>
    <row r="2" spans="1:6" ht="23.25">
      <c r="A2" s="122" t="s">
        <v>9</v>
      </c>
      <c r="B2" s="123"/>
      <c r="C2" s="124" t="s">
        <v>504</v>
      </c>
      <c r="D2" s="125"/>
      <c r="E2" s="125"/>
      <c r="F2" s="126"/>
    </row>
    <row r="3" spans="1:6" ht="12.75">
      <c r="A3" s="234" t="s">
        <v>594</v>
      </c>
      <c r="B3" s="235"/>
      <c r="C3" s="235"/>
      <c r="D3" s="235"/>
      <c r="E3" s="235"/>
      <c r="F3" s="236"/>
    </row>
    <row r="4" spans="1:6" ht="12.75">
      <c r="A4" s="231" t="s">
        <v>597</v>
      </c>
      <c r="B4" s="231"/>
      <c r="C4" s="238"/>
      <c r="D4" s="238"/>
      <c r="E4" s="238"/>
      <c r="F4" s="238"/>
    </row>
    <row r="5" spans="1:6" ht="12.75" customHeight="1">
      <c r="A5" s="231"/>
      <c r="B5" s="231"/>
      <c r="C5" s="238"/>
      <c r="D5" s="238"/>
      <c r="E5" s="238"/>
      <c r="F5" s="238"/>
    </row>
    <row r="6" spans="1:6" ht="12.75">
      <c r="A6" s="231" t="s">
        <v>598</v>
      </c>
      <c r="B6" s="231"/>
      <c r="C6" s="238"/>
      <c r="D6" s="238"/>
      <c r="E6" s="238"/>
      <c r="F6" s="238"/>
    </row>
    <row r="7" spans="1:6" ht="12.75">
      <c r="A7" s="231"/>
      <c r="B7" s="231"/>
      <c r="C7" s="238"/>
      <c r="D7" s="238"/>
      <c r="E7" s="238"/>
      <c r="F7" s="238"/>
    </row>
    <row r="8" spans="1:6" ht="12.75" customHeight="1">
      <c r="A8" s="232" t="s">
        <v>599</v>
      </c>
      <c r="B8" s="232"/>
      <c r="C8" s="238"/>
      <c r="D8" s="238"/>
      <c r="E8" s="238"/>
      <c r="F8" s="238"/>
    </row>
    <row r="9" spans="1:6" ht="12.75">
      <c r="A9" s="232"/>
      <c r="B9" s="232"/>
      <c r="C9" s="238"/>
      <c r="D9" s="238"/>
      <c r="E9" s="238"/>
      <c r="F9" s="238"/>
    </row>
    <row r="10" spans="1:6" ht="12.75">
      <c r="A10" s="232" t="s">
        <v>596</v>
      </c>
      <c r="B10" s="232"/>
      <c r="C10" s="238"/>
      <c r="D10" s="238"/>
      <c r="E10" s="238"/>
      <c r="F10" s="238"/>
    </row>
    <row r="11" spans="1:6" ht="12.75">
      <c r="A11" s="232"/>
      <c r="B11" s="232"/>
      <c r="C11" s="238"/>
      <c r="D11" s="238"/>
      <c r="E11" s="238"/>
      <c r="F11" s="238"/>
    </row>
    <row r="12" spans="1:6" ht="12.75">
      <c r="A12" s="233" t="s">
        <v>595</v>
      </c>
      <c r="B12" s="233"/>
      <c r="C12" s="238"/>
      <c r="D12" s="238"/>
      <c r="E12" s="238"/>
      <c r="F12" s="238"/>
    </row>
    <row r="13" spans="1:6" ht="12.75">
      <c r="A13" s="233"/>
      <c r="B13" s="233"/>
      <c r="C13" s="238"/>
      <c r="D13" s="238"/>
      <c r="E13" s="238"/>
      <c r="F13" s="238"/>
    </row>
    <row r="14" spans="1:6" ht="12.75">
      <c r="A14" s="234"/>
      <c r="B14" s="235"/>
      <c r="C14" s="235"/>
      <c r="D14" s="235"/>
      <c r="E14" s="235"/>
      <c r="F14" s="236"/>
    </row>
    <row r="16" spans="1:6" ht="15">
      <c r="A16" s="246">
        <v>1</v>
      </c>
      <c r="B16" s="245" t="s">
        <v>600</v>
      </c>
      <c r="C16" s="245"/>
      <c r="D16" s="245"/>
      <c r="E16" s="243"/>
      <c r="F16" s="243"/>
    </row>
    <row r="17" spans="1:6" ht="15">
      <c r="A17" s="246"/>
      <c r="B17" s="245"/>
      <c r="C17" s="245"/>
      <c r="D17" s="245"/>
      <c r="E17" s="243"/>
      <c r="F17" s="243"/>
    </row>
    <row r="18" spans="1:6" ht="15">
      <c r="A18" s="246">
        <v>2</v>
      </c>
      <c r="B18" s="245" t="s">
        <v>602</v>
      </c>
      <c r="C18" s="245"/>
      <c r="D18" s="245"/>
      <c r="E18" s="243"/>
      <c r="F18" s="243"/>
    </row>
    <row r="19" spans="1:6" ht="15">
      <c r="A19" s="246"/>
      <c r="B19" s="245"/>
      <c r="C19" s="245"/>
      <c r="D19" s="245"/>
      <c r="E19" s="243"/>
      <c r="F19" s="243"/>
    </row>
    <row r="20" spans="1:6" ht="15">
      <c r="A20" s="246">
        <v>3</v>
      </c>
      <c r="B20" s="245" t="s">
        <v>601</v>
      </c>
      <c r="C20" s="245"/>
      <c r="D20" s="245"/>
      <c r="E20" s="243"/>
      <c r="F20" s="243"/>
    </row>
    <row r="21" spans="1:6" ht="15">
      <c r="A21" s="246"/>
      <c r="B21" s="245"/>
      <c r="C21" s="245"/>
      <c r="D21" s="245"/>
      <c r="E21" s="243"/>
      <c r="F21" s="243"/>
    </row>
    <row r="22" spans="1:6" ht="15">
      <c r="A22" s="246">
        <v>4</v>
      </c>
      <c r="B22" s="245" t="s">
        <v>603</v>
      </c>
      <c r="C22" s="245"/>
      <c r="D22" s="245"/>
      <c r="E22" s="243"/>
      <c r="F22" s="243"/>
    </row>
    <row r="23" spans="1:6" ht="15.75">
      <c r="A23" s="246"/>
      <c r="B23" s="245" t="s">
        <v>604</v>
      </c>
      <c r="C23" s="245"/>
      <c r="D23" s="245"/>
      <c r="E23" s="243"/>
      <c r="F23" s="243"/>
    </row>
    <row r="24" ht="12.75">
      <c r="B24" s="244"/>
    </row>
  </sheetData>
  <sheetProtection password="8457" sheet="1" objects="1" scenarios="1" selectLockedCells="1"/>
  <mergeCells count="15">
    <mergeCell ref="A6:B7"/>
    <mergeCell ref="A4:B5"/>
    <mergeCell ref="A8:B9"/>
    <mergeCell ref="A10:B11"/>
    <mergeCell ref="A12:B13"/>
    <mergeCell ref="C4:F5"/>
    <mergeCell ref="C6:F7"/>
    <mergeCell ref="C8:F9"/>
    <mergeCell ref="C10:F11"/>
    <mergeCell ref="C12:F13"/>
    <mergeCell ref="A14:F14"/>
    <mergeCell ref="A1:F1"/>
    <mergeCell ref="A2:B2"/>
    <mergeCell ref="C2:F2"/>
    <mergeCell ref="A3:F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39"/>
  <sheetViews>
    <sheetView showGridLines="0" zoomScale="85" zoomScaleNormal="85" zoomScaleSheetLayoutView="80" zoomScalePageLayoutView="0" workbookViewId="0" topLeftCell="A1">
      <selection activeCell="E7" sqref="E7"/>
    </sheetView>
  </sheetViews>
  <sheetFormatPr defaultColWidth="9.140625" defaultRowHeight="12.75"/>
  <cols>
    <col min="1" max="1" width="13.421875" style="0" customWidth="1"/>
    <col min="2" max="3" width="10.7109375" style="0" customWidth="1"/>
    <col min="4" max="4" width="63.57421875" style="0" customWidth="1"/>
    <col min="5" max="5" width="18.8515625" style="0" customWidth="1"/>
    <col min="6" max="6" width="18.7109375" style="0" customWidth="1"/>
  </cols>
  <sheetData>
    <row r="1" spans="1:6" ht="19.5" customHeight="1">
      <c r="A1" s="127" t="str">
        <f>+'VENDOR INFO'!A1</f>
        <v>138 Pricing - CABLE BARRIER SYSTEMS   3/20/19</v>
      </c>
      <c r="B1" s="128"/>
      <c r="C1" s="128"/>
      <c r="D1" s="128"/>
      <c r="E1" s="128"/>
      <c r="F1" s="129"/>
    </row>
    <row r="2" spans="1:6" ht="30" customHeight="1">
      <c r="A2" s="122" t="s">
        <v>9</v>
      </c>
      <c r="B2" s="123"/>
      <c r="C2" s="237" t="str">
        <f>+'VENDOR INFO'!C2</f>
        <v>(insert vendor name here)</v>
      </c>
      <c r="D2" s="219"/>
      <c r="E2" s="219"/>
      <c r="F2" s="220"/>
    </row>
    <row r="3" spans="1:6" ht="23.25" customHeight="1">
      <c r="A3" s="130" t="s">
        <v>584</v>
      </c>
      <c r="B3" s="131"/>
      <c r="C3" s="131"/>
      <c r="D3" s="131"/>
      <c r="E3" s="131"/>
      <c r="F3" s="132"/>
    </row>
    <row r="4" spans="1:6" ht="19.5" customHeight="1">
      <c r="A4" s="116" t="s">
        <v>414</v>
      </c>
      <c r="B4" s="117"/>
      <c r="C4" s="117"/>
      <c r="D4" s="117"/>
      <c r="E4" s="117"/>
      <c r="F4" s="118"/>
    </row>
    <row r="5" spans="1:6" ht="19.5" customHeight="1">
      <c r="A5" s="119" t="s">
        <v>226</v>
      </c>
      <c r="B5" s="120"/>
      <c r="C5" s="120"/>
      <c r="D5" s="120"/>
      <c r="E5" s="120"/>
      <c r="F5" s="121"/>
    </row>
    <row r="6" spans="1:6" ht="27" customHeight="1">
      <c r="A6" s="62" t="s">
        <v>418</v>
      </c>
      <c r="B6" s="62" t="s">
        <v>0</v>
      </c>
      <c r="C6" s="45" t="s">
        <v>87</v>
      </c>
      <c r="D6" s="45" t="s">
        <v>12</v>
      </c>
      <c r="E6" s="62" t="s">
        <v>582</v>
      </c>
      <c r="F6" s="62" t="s">
        <v>583</v>
      </c>
    </row>
    <row r="7" spans="1:6" ht="19.5" customHeight="1">
      <c r="A7" s="3" t="s">
        <v>267</v>
      </c>
      <c r="B7" s="3" t="s">
        <v>2</v>
      </c>
      <c r="C7" s="6" t="s">
        <v>60</v>
      </c>
      <c r="D7" s="7" t="s">
        <v>115</v>
      </c>
      <c r="E7" s="89"/>
      <c r="F7" s="89"/>
    </row>
    <row r="8" spans="1:6" ht="19.5" customHeight="1">
      <c r="A8" s="3" t="s">
        <v>268</v>
      </c>
      <c r="B8" s="3" t="s">
        <v>2</v>
      </c>
      <c r="C8" s="6" t="s">
        <v>61</v>
      </c>
      <c r="D8" s="7" t="s">
        <v>116</v>
      </c>
      <c r="E8" s="89"/>
      <c r="F8" s="89"/>
    </row>
    <row r="9" spans="1:6" ht="19.5" customHeight="1">
      <c r="A9" s="3" t="s">
        <v>269</v>
      </c>
      <c r="B9" s="3" t="s">
        <v>2</v>
      </c>
      <c r="C9" s="6" t="s">
        <v>62</v>
      </c>
      <c r="D9" s="7" t="s">
        <v>117</v>
      </c>
      <c r="E9" s="89"/>
      <c r="F9" s="89"/>
    </row>
    <row r="10" spans="1:6" ht="19.5" customHeight="1">
      <c r="A10" s="3" t="s">
        <v>270</v>
      </c>
      <c r="B10" s="3" t="s">
        <v>2</v>
      </c>
      <c r="C10" s="6" t="s">
        <v>63</v>
      </c>
      <c r="D10" s="7" t="s">
        <v>64</v>
      </c>
      <c r="E10" s="89"/>
      <c r="F10" s="89"/>
    </row>
    <row r="11" spans="1:6" ht="19.5" customHeight="1">
      <c r="A11" s="3" t="s">
        <v>271</v>
      </c>
      <c r="B11" s="3" t="s">
        <v>2</v>
      </c>
      <c r="C11" s="6" t="s">
        <v>65</v>
      </c>
      <c r="D11" s="7" t="s">
        <v>66</v>
      </c>
      <c r="E11" s="89"/>
      <c r="F11" s="89"/>
    </row>
    <row r="12" spans="1:6" ht="19.5" customHeight="1">
      <c r="A12" s="3" t="s">
        <v>272</v>
      </c>
      <c r="B12" s="3" t="s">
        <v>2</v>
      </c>
      <c r="C12" s="6" t="s">
        <v>67</v>
      </c>
      <c r="D12" s="7" t="s">
        <v>118</v>
      </c>
      <c r="E12" s="89"/>
      <c r="F12" s="89"/>
    </row>
    <row r="13" spans="1:6" ht="19.5" customHeight="1">
      <c r="A13" s="3" t="s">
        <v>273</v>
      </c>
      <c r="B13" s="3" t="s">
        <v>2</v>
      </c>
      <c r="C13" s="6" t="s">
        <v>68</v>
      </c>
      <c r="D13" s="7" t="s">
        <v>69</v>
      </c>
      <c r="E13" s="89"/>
      <c r="F13" s="89"/>
    </row>
    <row r="14" spans="1:6" ht="19.5" customHeight="1">
      <c r="A14" s="3" t="s">
        <v>274</v>
      </c>
      <c r="B14" s="3" t="s">
        <v>2</v>
      </c>
      <c r="C14" s="6" t="s">
        <v>70</v>
      </c>
      <c r="D14" s="7" t="s">
        <v>71</v>
      </c>
      <c r="E14" s="89"/>
      <c r="F14" s="89"/>
    </row>
    <row r="15" spans="1:6" ht="19.5" customHeight="1">
      <c r="A15" s="3" t="s">
        <v>275</v>
      </c>
      <c r="B15" s="3" t="s">
        <v>2</v>
      </c>
      <c r="C15" s="6" t="s">
        <v>72</v>
      </c>
      <c r="D15" s="7" t="s">
        <v>73</v>
      </c>
      <c r="E15" s="89"/>
      <c r="F15" s="89"/>
    </row>
    <row r="16" spans="1:6" ht="19.5" customHeight="1">
      <c r="A16" s="3" t="s">
        <v>276</v>
      </c>
      <c r="B16" s="3" t="s">
        <v>2</v>
      </c>
      <c r="C16" s="6" t="s">
        <v>74</v>
      </c>
      <c r="D16" s="7" t="s">
        <v>75</v>
      </c>
      <c r="E16" s="89"/>
      <c r="F16" s="89"/>
    </row>
    <row r="17" spans="1:6" ht="19.5" customHeight="1">
      <c r="A17" s="3" t="s">
        <v>277</v>
      </c>
      <c r="B17" s="3" t="s">
        <v>2</v>
      </c>
      <c r="C17" s="6" t="s">
        <v>76</v>
      </c>
      <c r="D17" s="7" t="s">
        <v>77</v>
      </c>
      <c r="E17" s="89"/>
      <c r="F17" s="89"/>
    </row>
    <row r="18" spans="1:6" ht="19.5" customHeight="1">
      <c r="A18" s="3" t="s">
        <v>278</v>
      </c>
      <c r="B18" s="3" t="s">
        <v>2</v>
      </c>
      <c r="C18" s="6" t="s">
        <v>78</v>
      </c>
      <c r="D18" s="7" t="s">
        <v>119</v>
      </c>
      <c r="E18" s="89"/>
      <c r="F18" s="89"/>
    </row>
    <row r="19" spans="1:6" ht="19.5" customHeight="1">
      <c r="A19" s="36" t="s">
        <v>279</v>
      </c>
      <c r="B19" s="3" t="s">
        <v>2</v>
      </c>
      <c r="C19" s="6" t="s">
        <v>79</v>
      </c>
      <c r="D19" s="7" t="s">
        <v>80</v>
      </c>
      <c r="E19" s="89"/>
      <c r="F19" s="89"/>
    </row>
    <row r="20" spans="1:6" s="12" customFormat="1" ht="19.5" customHeight="1">
      <c r="A20" s="8"/>
      <c r="B20" s="9"/>
      <c r="C20" s="10"/>
      <c r="D20" s="5" t="s">
        <v>81</v>
      </c>
      <c r="E20" s="9"/>
      <c r="F20" s="11"/>
    </row>
    <row r="21" spans="1:6" s="12" customFormat="1" ht="19.5" customHeight="1">
      <c r="A21" s="3" t="s">
        <v>280</v>
      </c>
      <c r="B21" s="3" t="s">
        <v>2</v>
      </c>
      <c r="C21" s="6" t="s">
        <v>82</v>
      </c>
      <c r="D21" s="7" t="s">
        <v>83</v>
      </c>
      <c r="E21" s="89"/>
      <c r="F21" s="89"/>
    </row>
    <row r="22" spans="1:6" s="12" customFormat="1" ht="19.5" customHeight="1">
      <c r="A22" s="3" t="s">
        <v>281</v>
      </c>
      <c r="B22" s="3" t="s">
        <v>2</v>
      </c>
      <c r="C22" s="6" t="s">
        <v>84</v>
      </c>
      <c r="D22" s="7" t="s">
        <v>85</v>
      </c>
      <c r="E22" s="89"/>
      <c r="F22" s="89"/>
    </row>
    <row r="23" spans="1:6" s="12" customFormat="1" ht="19.5" customHeight="1">
      <c r="A23" s="8"/>
      <c r="B23" s="9"/>
      <c r="C23" s="10"/>
      <c r="D23" s="5" t="s">
        <v>90</v>
      </c>
      <c r="E23" s="5"/>
      <c r="F23" s="11"/>
    </row>
    <row r="24" spans="1:6" ht="30" customHeight="1">
      <c r="A24" s="3" t="s">
        <v>282</v>
      </c>
      <c r="B24" s="3" t="s">
        <v>2</v>
      </c>
      <c r="C24" s="25" t="s">
        <v>91</v>
      </c>
      <c r="D24" s="16" t="s">
        <v>138</v>
      </c>
      <c r="E24" s="90"/>
      <c r="F24" s="90"/>
    </row>
    <row r="25" spans="1:6" s="12" customFormat="1" ht="19.5" customHeight="1">
      <c r="A25" s="3" t="s">
        <v>283</v>
      </c>
      <c r="B25" s="3" t="s">
        <v>2</v>
      </c>
      <c r="C25" s="25" t="s">
        <v>92</v>
      </c>
      <c r="D25" s="13" t="s">
        <v>93</v>
      </c>
      <c r="E25" s="89"/>
      <c r="F25" s="89"/>
    </row>
    <row r="26" spans="1:6" s="12" customFormat="1" ht="19.5" customHeight="1">
      <c r="A26" s="3" t="s">
        <v>284</v>
      </c>
      <c r="B26" s="3" t="s">
        <v>2</v>
      </c>
      <c r="C26" s="25" t="s">
        <v>94</v>
      </c>
      <c r="D26" s="13" t="s">
        <v>95</v>
      </c>
      <c r="E26" s="89"/>
      <c r="F26" s="89"/>
    </row>
    <row r="27" spans="1:6" s="12" customFormat="1" ht="19.5" customHeight="1">
      <c r="A27" s="3" t="s">
        <v>285</v>
      </c>
      <c r="B27" s="3" t="s">
        <v>2</v>
      </c>
      <c r="C27" s="25" t="s">
        <v>96</v>
      </c>
      <c r="D27" s="13" t="s">
        <v>139</v>
      </c>
      <c r="E27" s="89"/>
      <c r="F27" s="89"/>
    </row>
    <row r="28" spans="1:6" s="12" customFormat="1" ht="19.5" customHeight="1">
      <c r="A28" s="3" t="s">
        <v>286</v>
      </c>
      <c r="B28" s="3" t="s">
        <v>2</v>
      </c>
      <c r="C28" s="25" t="s">
        <v>97</v>
      </c>
      <c r="D28" s="13" t="s">
        <v>140</v>
      </c>
      <c r="E28" s="89"/>
      <c r="F28" s="89"/>
    </row>
    <row r="29" spans="1:6" s="12" customFormat="1" ht="19.5" customHeight="1">
      <c r="A29" s="3" t="s">
        <v>287</v>
      </c>
      <c r="B29" s="3" t="s">
        <v>2</v>
      </c>
      <c r="C29" s="25" t="s">
        <v>98</v>
      </c>
      <c r="D29" s="13" t="s">
        <v>141</v>
      </c>
      <c r="E29" s="89"/>
      <c r="F29" s="89"/>
    </row>
    <row r="30" spans="1:6" s="12" customFormat="1" ht="19.5" customHeight="1">
      <c r="A30" s="3" t="s">
        <v>288</v>
      </c>
      <c r="B30" s="3" t="s">
        <v>2</v>
      </c>
      <c r="C30" s="25" t="s">
        <v>99</v>
      </c>
      <c r="D30" s="13" t="s">
        <v>142</v>
      </c>
      <c r="E30" s="89"/>
      <c r="F30" s="89"/>
    </row>
    <row r="31" spans="1:6" s="12" customFormat="1" ht="19.5" customHeight="1">
      <c r="A31" s="3" t="s">
        <v>289</v>
      </c>
      <c r="B31" s="3" t="s">
        <v>2</v>
      </c>
      <c r="C31" s="25" t="s">
        <v>100</v>
      </c>
      <c r="D31" s="13" t="s">
        <v>101</v>
      </c>
      <c r="E31" s="89"/>
      <c r="F31" s="89"/>
    </row>
    <row r="32" spans="1:6" s="12" customFormat="1" ht="19.5" customHeight="1">
      <c r="A32" s="3" t="s">
        <v>290</v>
      </c>
      <c r="B32" s="3" t="s">
        <v>2</v>
      </c>
      <c r="C32" s="25" t="s">
        <v>102</v>
      </c>
      <c r="D32" s="13" t="s">
        <v>103</v>
      </c>
      <c r="E32" s="89"/>
      <c r="F32" s="89"/>
    </row>
    <row r="33" spans="1:6" s="12" customFormat="1" ht="19.5" customHeight="1">
      <c r="A33" s="3" t="s">
        <v>291</v>
      </c>
      <c r="B33" s="3" t="s">
        <v>2</v>
      </c>
      <c r="C33" s="25" t="s">
        <v>104</v>
      </c>
      <c r="D33" s="13" t="s">
        <v>105</v>
      </c>
      <c r="E33" s="89"/>
      <c r="F33" s="89"/>
    </row>
    <row r="34" spans="1:6" s="12" customFormat="1" ht="19.5" customHeight="1">
      <c r="A34" s="8"/>
      <c r="B34" s="9"/>
      <c r="C34" s="10"/>
      <c r="D34" s="5" t="s">
        <v>106</v>
      </c>
      <c r="E34" s="9"/>
      <c r="F34" s="11"/>
    </row>
    <row r="35" spans="1:6" s="12" customFormat="1" ht="19.5" customHeight="1">
      <c r="A35" s="3" t="s">
        <v>292</v>
      </c>
      <c r="B35" s="3" t="s">
        <v>2</v>
      </c>
      <c r="C35" s="6" t="s">
        <v>107</v>
      </c>
      <c r="D35" s="7" t="s">
        <v>108</v>
      </c>
      <c r="E35" s="89"/>
      <c r="F35" s="89"/>
    </row>
    <row r="36" spans="1:6" s="12" customFormat="1" ht="19.5" customHeight="1">
      <c r="A36" s="3" t="s">
        <v>293</v>
      </c>
      <c r="B36" s="3" t="s">
        <v>2</v>
      </c>
      <c r="C36" s="6" t="s">
        <v>109</v>
      </c>
      <c r="D36" s="7" t="s">
        <v>110</v>
      </c>
      <c r="E36" s="89"/>
      <c r="F36" s="89"/>
    </row>
    <row r="37" spans="1:6" s="12" customFormat="1" ht="19.5" customHeight="1">
      <c r="A37" s="3" t="s">
        <v>428</v>
      </c>
      <c r="B37" s="3" t="s">
        <v>2</v>
      </c>
      <c r="C37" s="6" t="s">
        <v>111</v>
      </c>
      <c r="D37" s="7" t="s">
        <v>112</v>
      </c>
      <c r="E37" s="89"/>
      <c r="F37" s="89"/>
    </row>
    <row r="38" spans="1:7" s="12" customFormat="1" ht="19.5" customHeight="1">
      <c r="A38" s="3" t="s">
        <v>429</v>
      </c>
      <c r="B38" s="3" t="s">
        <v>2</v>
      </c>
      <c r="C38" s="6" t="s">
        <v>113</v>
      </c>
      <c r="D38" s="4" t="s">
        <v>114</v>
      </c>
      <c r="E38" s="89"/>
      <c r="F38" s="89"/>
      <c r="G38" s="46"/>
    </row>
    <row r="39" spans="1:6" ht="19.5" customHeight="1">
      <c r="A39" s="113"/>
      <c r="B39" s="114"/>
      <c r="C39" s="114"/>
      <c r="D39" s="114"/>
      <c r="E39" s="114"/>
      <c r="F39" s="115"/>
    </row>
  </sheetData>
  <sheetProtection password="8457" sheet="1" selectLockedCells="1"/>
  <mergeCells count="7">
    <mergeCell ref="A39:F39"/>
    <mergeCell ref="A4:F4"/>
    <mergeCell ref="A5:F5"/>
    <mergeCell ref="A2:B2"/>
    <mergeCell ref="C2:F2"/>
    <mergeCell ref="A1:F1"/>
    <mergeCell ref="A3:F3"/>
  </mergeCells>
  <dataValidations count="1">
    <dataValidation type="decimal" operator="greaterThan" allowBlank="1" showInputMessage="1" showErrorMessage="1" sqref="E7:F19 E24:F33 E21:F22 E35:F38">
      <formula1>0</formula1>
    </dataValidation>
  </dataValidations>
  <printOptions horizontalCentered="1"/>
  <pageMargins left="0.25" right="0.25" top="0.5" bottom="0.5" header="0" footer="0"/>
  <pageSetup fitToHeight="1" fitToWidth="1" horizontalDpi="1200" verticalDpi="1200" orientation="portrait" scale="76" r:id="rId1"/>
</worksheet>
</file>

<file path=xl/worksheets/sheet3.xml><?xml version="1.0" encoding="utf-8"?>
<worksheet xmlns="http://schemas.openxmlformats.org/spreadsheetml/2006/main" xmlns:r="http://schemas.openxmlformats.org/officeDocument/2006/relationships">
  <dimension ref="A1:F103"/>
  <sheetViews>
    <sheetView showGridLines="0" zoomScalePageLayoutView="0" workbookViewId="0" topLeftCell="A1">
      <selection activeCell="E11" sqref="E11"/>
    </sheetView>
  </sheetViews>
  <sheetFormatPr defaultColWidth="9.140625" defaultRowHeight="12.75"/>
  <cols>
    <col min="1" max="3" width="12.7109375" style="0" customWidth="1"/>
    <col min="4" max="4" width="64.7109375" style="0" customWidth="1"/>
    <col min="5" max="5" width="16.421875" style="0" customWidth="1"/>
    <col min="6" max="6" width="17.8515625" style="0" customWidth="1"/>
  </cols>
  <sheetData>
    <row r="1" spans="1:6" ht="19.5" customHeight="1">
      <c r="A1" s="127" t="str">
        <f>+'VENDOR INFO'!A1</f>
        <v>138 Pricing - CABLE BARRIER SYSTEMS   3/20/19</v>
      </c>
      <c r="B1" s="128"/>
      <c r="C1" s="128"/>
      <c r="D1" s="128"/>
      <c r="E1" s="128"/>
      <c r="F1" s="129"/>
    </row>
    <row r="2" spans="1:6" ht="19.5" customHeight="1">
      <c r="A2" s="122" t="s">
        <v>9</v>
      </c>
      <c r="B2" s="123"/>
      <c r="C2" s="237" t="str">
        <f>+'VENDOR INFO'!C2</f>
        <v>(insert vendor name here)</v>
      </c>
      <c r="D2" s="219"/>
      <c r="E2" s="219"/>
      <c r="F2" s="220"/>
    </row>
    <row r="3" spans="1:6" ht="19.5" customHeight="1">
      <c r="A3" s="140" t="s">
        <v>417</v>
      </c>
      <c r="B3" s="141"/>
      <c r="C3" s="141"/>
      <c r="D3" s="141"/>
      <c r="E3" s="141"/>
      <c r="F3" s="142"/>
    </row>
    <row r="4" spans="1:6" ht="15" customHeight="1">
      <c r="A4" s="137" t="s">
        <v>351</v>
      </c>
      <c r="B4" s="138"/>
      <c r="C4" s="138"/>
      <c r="D4" s="138"/>
      <c r="E4" s="138"/>
      <c r="F4" s="139"/>
    </row>
    <row r="5" spans="1:6" ht="15" customHeight="1">
      <c r="A5" s="137" t="s">
        <v>352</v>
      </c>
      <c r="B5" s="148"/>
      <c r="C5" s="148"/>
      <c r="D5" s="148"/>
      <c r="E5" s="148"/>
      <c r="F5" s="149"/>
    </row>
    <row r="6" spans="1:6" ht="15" customHeight="1">
      <c r="A6" s="150" t="s">
        <v>353</v>
      </c>
      <c r="B6" s="151"/>
      <c r="C6" s="151"/>
      <c r="D6" s="151"/>
      <c r="E6" s="151"/>
      <c r="F6" s="152"/>
    </row>
    <row r="7" spans="1:6" ht="19.5" customHeight="1">
      <c r="A7" s="133" t="s">
        <v>576</v>
      </c>
      <c r="B7" s="134"/>
      <c r="C7" s="147" t="s">
        <v>235</v>
      </c>
      <c r="D7" s="148"/>
      <c r="E7" s="148"/>
      <c r="F7" s="149"/>
    </row>
    <row r="8" spans="1:6" ht="49.5" customHeight="1">
      <c r="A8" s="146" t="s">
        <v>499</v>
      </c>
      <c r="B8" s="138"/>
      <c r="C8" s="138"/>
      <c r="D8" s="138"/>
      <c r="E8" s="138"/>
      <c r="F8" s="139"/>
    </row>
    <row r="9" spans="1:6" ht="30" customHeight="1">
      <c r="A9" s="91" t="s">
        <v>418</v>
      </c>
      <c r="B9" s="91" t="s">
        <v>0</v>
      </c>
      <c r="C9" s="92" t="s">
        <v>87</v>
      </c>
      <c r="D9" s="92" t="s">
        <v>12</v>
      </c>
      <c r="E9" s="91" t="s">
        <v>582</v>
      </c>
      <c r="F9" s="91" t="s">
        <v>583</v>
      </c>
    </row>
    <row r="10" spans="1:6" ht="19.5" customHeight="1">
      <c r="A10" s="93"/>
      <c r="B10" s="94"/>
      <c r="C10" s="94"/>
      <c r="D10" s="95" t="s">
        <v>206</v>
      </c>
      <c r="E10" s="96"/>
      <c r="F10" s="96"/>
    </row>
    <row r="11" spans="1:6" ht="19.5" customHeight="1">
      <c r="A11" s="3" t="s">
        <v>485</v>
      </c>
      <c r="B11" s="3" t="s">
        <v>2</v>
      </c>
      <c r="C11" s="3" t="s">
        <v>149</v>
      </c>
      <c r="D11" s="39" t="s">
        <v>151</v>
      </c>
      <c r="E11" s="89"/>
      <c r="F11" s="89"/>
    </row>
    <row r="12" spans="1:6" ht="19.5" customHeight="1">
      <c r="A12" s="3" t="s">
        <v>486</v>
      </c>
      <c r="B12" s="3" t="s">
        <v>2</v>
      </c>
      <c r="C12" s="3" t="s">
        <v>150</v>
      </c>
      <c r="D12" s="39" t="s">
        <v>152</v>
      </c>
      <c r="E12" s="89"/>
      <c r="F12" s="89"/>
    </row>
    <row r="13" spans="1:6" ht="19.5" customHeight="1">
      <c r="A13" s="3" t="s">
        <v>294</v>
      </c>
      <c r="B13" s="3" t="s">
        <v>2</v>
      </c>
      <c r="C13" s="3" t="s">
        <v>153</v>
      </c>
      <c r="D13" s="39" t="s">
        <v>196</v>
      </c>
      <c r="E13" s="89"/>
      <c r="F13" s="89"/>
    </row>
    <row r="14" spans="1:6" ht="19.5" customHeight="1">
      <c r="A14" s="3" t="s">
        <v>295</v>
      </c>
      <c r="B14" s="3" t="s">
        <v>2</v>
      </c>
      <c r="C14" s="3" t="s">
        <v>154</v>
      </c>
      <c r="D14" s="39" t="s">
        <v>155</v>
      </c>
      <c r="E14" s="89"/>
      <c r="F14" s="89"/>
    </row>
    <row r="15" spans="1:6" ht="19.5" customHeight="1">
      <c r="A15" s="21"/>
      <c r="B15" s="22"/>
      <c r="C15" s="22"/>
      <c r="D15" s="40" t="s">
        <v>156</v>
      </c>
      <c r="E15" s="59"/>
      <c r="F15" s="59"/>
    </row>
    <row r="16" spans="1:6" ht="19.5" customHeight="1">
      <c r="A16" s="3" t="s">
        <v>296</v>
      </c>
      <c r="B16" s="3" t="s">
        <v>2</v>
      </c>
      <c r="C16" s="3" t="s">
        <v>157</v>
      </c>
      <c r="D16" s="39" t="s">
        <v>158</v>
      </c>
      <c r="E16" s="89"/>
      <c r="F16" s="89"/>
    </row>
    <row r="17" spans="1:6" ht="19.5" customHeight="1">
      <c r="A17" s="3" t="s">
        <v>297</v>
      </c>
      <c r="B17" s="3" t="s">
        <v>2</v>
      </c>
      <c r="C17" s="3" t="s">
        <v>159</v>
      </c>
      <c r="D17" s="39" t="s">
        <v>160</v>
      </c>
      <c r="E17" s="89"/>
      <c r="F17" s="89"/>
    </row>
    <row r="18" spans="1:6" ht="19.5" customHeight="1">
      <c r="A18" s="3" t="s">
        <v>487</v>
      </c>
      <c r="B18" s="3" t="s">
        <v>2</v>
      </c>
      <c r="C18" s="3" t="s">
        <v>161</v>
      </c>
      <c r="D18" s="39" t="s">
        <v>191</v>
      </c>
      <c r="E18" s="89"/>
      <c r="F18" s="89"/>
    </row>
    <row r="19" spans="1:6" ht="19.5" customHeight="1">
      <c r="A19" s="3" t="s">
        <v>488</v>
      </c>
      <c r="B19" s="3" t="s">
        <v>2</v>
      </c>
      <c r="C19" s="3" t="s">
        <v>162</v>
      </c>
      <c r="D19" s="39" t="s">
        <v>163</v>
      </c>
      <c r="E19" s="89"/>
      <c r="F19" s="89"/>
    </row>
    <row r="20" spans="1:6" ht="19.5" customHeight="1">
      <c r="A20" s="3" t="s">
        <v>298</v>
      </c>
      <c r="B20" s="3" t="s">
        <v>2</v>
      </c>
      <c r="C20" s="3" t="s">
        <v>164</v>
      </c>
      <c r="D20" s="39" t="s">
        <v>207</v>
      </c>
      <c r="E20" s="89"/>
      <c r="F20" s="89"/>
    </row>
    <row r="21" spans="1:6" ht="19.5" customHeight="1">
      <c r="A21" s="3" t="s">
        <v>299</v>
      </c>
      <c r="B21" s="3" t="s">
        <v>2</v>
      </c>
      <c r="C21" s="3" t="s">
        <v>165</v>
      </c>
      <c r="D21" s="39" t="s">
        <v>166</v>
      </c>
      <c r="E21" s="89"/>
      <c r="F21" s="89"/>
    </row>
    <row r="22" spans="1:6" ht="19.5" customHeight="1">
      <c r="A22" s="51" t="s">
        <v>300</v>
      </c>
      <c r="B22" s="3" t="s">
        <v>2</v>
      </c>
      <c r="C22" s="23" t="s">
        <v>167</v>
      </c>
      <c r="D22" s="41" t="s">
        <v>168</v>
      </c>
      <c r="E22" s="97"/>
      <c r="F22" s="98"/>
    </row>
    <row r="23" spans="1:6" ht="19.5" customHeight="1">
      <c r="A23" s="3" t="s">
        <v>301</v>
      </c>
      <c r="B23" s="3" t="s">
        <v>2</v>
      </c>
      <c r="C23" s="3" t="s">
        <v>169</v>
      </c>
      <c r="D23" s="39" t="s">
        <v>170</v>
      </c>
      <c r="E23" s="89"/>
      <c r="F23" s="89"/>
    </row>
    <row r="24" spans="1:6" ht="19.5" customHeight="1">
      <c r="A24" s="3" t="s">
        <v>302</v>
      </c>
      <c r="B24" s="3" t="s">
        <v>2</v>
      </c>
      <c r="C24" s="3" t="s">
        <v>171</v>
      </c>
      <c r="D24" s="39" t="s">
        <v>194</v>
      </c>
      <c r="E24" s="89"/>
      <c r="F24" s="89"/>
    </row>
    <row r="25" spans="1:6" ht="19.5" customHeight="1">
      <c r="A25" s="21"/>
      <c r="B25" s="22"/>
      <c r="C25" s="22"/>
      <c r="D25" s="40" t="s">
        <v>172</v>
      </c>
      <c r="E25" s="59"/>
      <c r="F25" s="59"/>
    </row>
    <row r="26" spans="1:6" ht="19.5" customHeight="1">
      <c r="A26" s="3" t="s">
        <v>303</v>
      </c>
      <c r="B26" s="3" t="s">
        <v>2</v>
      </c>
      <c r="C26" s="3" t="s">
        <v>173</v>
      </c>
      <c r="D26" s="39" t="s">
        <v>174</v>
      </c>
      <c r="E26" s="89"/>
      <c r="F26" s="89"/>
    </row>
    <row r="27" spans="1:6" ht="19.5" customHeight="1">
      <c r="A27" s="3" t="s">
        <v>304</v>
      </c>
      <c r="B27" s="3" t="s">
        <v>2</v>
      </c>
      <c r="C27" s="3" t="s">
        <v>175</v>
      </c>
      <c r="D27" s="39" t="s">
        <v>467</v>
      </c>
      <c r="E27" s="89"/>
      <c r="F27" s="89"/>
    </row>
    <row r="28" spans="1:6" ht="19.5" customHeight="1">
      <c r="A28" s="3" t="s">
        <v>305</v>
      </c>
      <c r="B28" s="3" t="s">
        <v>2</v>
      </c>
      <c r="C28" s="3" t="s">
        <v>176</v>
      </c>
      <c r="D28" s="39" t="s">
        <v>468</v>
      </c>
      <c r="E28" s="89"/>
      <c r="F28" s="63"/>
    </row>
    <row r="29" spans="1:6" ht="19.5" customHeight="1">
      <c r="A29" s="3" t="s">
        <v>306</v>
      </c>
      <c r="B29" s="3" t="s">
        <v>2</v>
      </c>
      <c r="C29" s="3" t="s">
        <v>469</v>
      </c>
      <c r="D29" s="82" t="s">
        <v>471</v>
      </c>
      <c r="E29" s="89"/>
      <c r="F29" s="63"/>
    </row>
    <row r="30" spans="1:6" ht="19.5" customHeight="1">
      <c r="A30" s="3" t="s">
        <v>307</v>
      </c>
      <c r="B30" s="3" t="s">
        <v>2</v>
      </c>
      <c r="C30" s="3" t="s">
        <v>470</v>
      </c>
      <c r="D30" s="82" t="s">
        <v>472</v>
      </c>
      <c r="E30" s="89"/>
      <c r="F30" s="63"/>
    </row>
    <row r="31" spans="1:6" ht="19.5" customHeight="1">
      <c r="A31" s="23" t="s">
        <v>308</v>
      </c>
      <c r="B31" s="3" t="s">
        <v>2</v>
      </c>
      <c r="C31" s="23" t="s">
        <v>177</v>
      </c>
      <c r="D31" s="43" t="s">
        <v>178</v>
      </c>
      <c r="E31" s="99"/>
      <c r="F31" s="97"/>
    </row>
    <row r="32" spans="1:6" ht="19.5" customHeight="1">
      <c r="A32" s="23" t="s">
        <v>309</v>
      </c>
      <c r="B32" s="3" t="s">
        <v>2</v>
      </c>
      <c r="C32" s="23" t="s">
        <v>473</v>
      </c>
      <c r="D32" s="43" t="s">
        <v>474</v>
      </c>
      <c r="E32" s="99"/>
      <c r="F32" s="97"/>
    </row>
    <row r="33" spans="1:6" ht="19.5" customHeight="1">
      <c r="A33" s="3" t="s">
        <v>310</v>
      </c>
      <c r="B33" s="3" t="s">
        <v>2</v>
      </c>
      <c r="C33" s="3" t="s">
        <v>179</v>
      </c>
      <c r="D33" s="33" t="s">
        <v>208</v>
      </c>
      <c r="E33" s="90"/>
      <c r="F33" s="90"/>
    </row>
    <row r="34" spans="1:6" ht="19.5" customHeight="1">
      <c r="A34" s="3" t="s">
        <v>311</v>
      </c>
      <c r="B34" s="3" t="s">
        <v>2</v>
      </c>
      <c r="C34" s="3" t="s">
        <v>180</v>
      </c>
      <c r="D34" s="39" t="s">
        <v>209</v>
      </c>
      <c r="E34" s="89"/>
      <c r="F34" s="89"/>
    </row>
    <row r="35" spans="1:6" ht="30" customHeight="1">
      <c r="A35" s="3" t="s">
        <v>312</v>
      </c>
      <c r="B35" s="3" t="s">
        <v>2</v>
      </c>
      <c r="C35" s="25" t="s">
        <v>181</v>
      </c>
      <c r="D35" s="15" t="s">
        <v>195</v>
      </c>
      <c r="E35" s="89"/>
      <c r="F35" s="89"/>
    </row>
    <row r="36" spans="1:6" ht="19.5" customHeight="1">
      <c r="A36" s="21"/>
      <c r="B36" s="24"/>
      <c r="C36" s="24"/>
      <c r="D36" s="42"/>
      <c r="E36" s="60"/>
      <c r="F36" s="60"/>
    </row>
    <row r="37" spans="1:6" ht="19.5" customHeight="1">
      <c r="A37" s="143"/>
      <c r="B37" s="144"/>
      <c r="C37" s="144"/>
      <c r="D37" s="144"/>
      <c r="E37" s="144"/>
      <c r="F37" s="145"/>
    </row>
    <row r="38" spans="1:6" ht="19.5" customHeight="1">
      <c r="A38" s="35"/>
      <c r="B38" s="35"/>
      <c r="C38" s="35"/>
      <c r="D38" s="35"/>
      <c r="E38" s="35"/>
      <c r="F38" s="35"/>
    </row>
    <row r="39" spans="1:6" ht="19.5" customHeight="1">
      <c r="A39" s="133" t="s">
        <v>577</v>
      </c>
      <c r="B39" s="134"/>
      <c r="C39" s="147" t="s">
        <v>234</v>
      </c>
      <c r="D39" s="148"/>
      <c r="E39" s="148"/>
      <c r="F39" s="149"/>
    </row>
    <row r="40" spans="1:6" ht="49.5" customHeight="1">
      <c r="A40" s="146" t="s">
        <v>500</v>
      </c>
      <c r="B40" s="138"/>
      <c r="C40" s="138"/>
      <c r="D40" s="138"/>
      <c r="E40" s="138"/>
      <c r="F40" s="139"/>
    </row>
    <row r="41" spans="1:6" ht="27" customHeight="1">
      <c r="A41" s="91" t="s">
        <v>418</v>
      </c>
      <c r="B41" s="92" t="s">
        <v>86</v>
      </c>
      <c r="C41" s="92" t="s">
        <v>87</v>
      </c>
      <c r="D41" s="92" t="s">
        <v>12</v>
      </c>
      <c r="E41" s="92" t="s">
        <v>88</v>
      </c>
      <c r="F41" s="92" t="s">
        <v>89</v>
      </c>
    </row>
    <row r="42" spans="1:6" ht="19.5" customHeight="1">
      <c r="A42" s="93"/>
      <c r="B42" s="94"/>
      <c r="C42" s="94"/>
      <c r="D42" s="95" t="s">
        <v>206</v>
      </c>
      <c r="E42" s="100"/>
      <c r="F42" s="100"/>
    </row>
    <row r="43" spans="1:6" ht="19.5" customHeight="1">
      <c r="A43" s="3" t="s">
        <v>313</v>
      </c>
      <c r="B43" s="3" t="s">
        <v>2</v>
      </c>
      <c r="C43" s="3" t="s">
        <v>182</v>
      </c>
      <c r="D43" s="39" t="s">
        <v>183</v>
      </c>
      <c r="E43" s="89"/>
      <c r="F43" s="89"/>
    </row>
    <row r="44" spans="1:6" ht="19.5" customHeight="1">
      <c r="A44" s="3" t="s">
        <v>489</v>
      </c>
      <c r="B44" s="3" t="s">
        <v>2</v>
      </c>
      <c r="C44" s="3" t="s">
        <v>184</v>
      </c>
      <c r="D44" s="39" t="s">
        <v>185</v>
      </c>
      <c r="E44" s="89"/>
      <c r="F44" s="89"/>
    </row>
    <row r="45" spans="1:6" ht="19.5" customHeight="1">
      <c r="A45" s="3" t="s">
        <v>490</v>
      </c>
      <c r="B45" s="3" t="s">
        <v>2</v>
      </c>
      <c r="C45" s="3" t="s">
        <v>186</v>
      </c>
      <c r="D45" s="39" t="s">
        <v>187</v>
      </c>
      <c r="E45" s="89"/>
      <c r="F45" s="89"/>
    </row>
    <row r="46" spans="1:6" ht="19.5" customHeight="1">
      <c r="A46" s="3" t="s">
        <v>314</v>
      </c>
      <c r="B46" s="3" t="s">
        <v>2</v>
      </c>
      <c r="C46" s="3" t="s">
        <v>188</v>
      </c>
      <c r="D46" s="39" t="s">
        <v>189</v>
      </c>
      <c r="E46" s="89"/>
      <c r="F46" s="89"/>
    </row>
    <row r="47" spans="1:6" ht="19.5" customHeight="1">
      <c r="A47" s="21"/>
      <c r="B47" s="22"/>
      <c r="C47" s="22"/>
      <c r="D47" s="40" t="s">
        <v>156</v>
      </c>
      <c r="E47" s="61"/>
      <c r="F47" s="61"/>
    </row>
    <row r="48" spans="1:6" ht="19.5" customHeight="1">
      <c r="A48" s="3" t="s">
        <v>315</v>
      </c>
      <c r="B48" s="3" t="s">
        <v>2</v>
      </c>
      <c r="C48" s="3" t="s">
        <v>190</v>
      </c>
      <c r="D48" s="39" t="s">
        <v>158</v>
      </c>
      <c r="E48" s="89"/>
      <c r="F48" s="89"/>
    </row>
    <row r="49" spans="1:6" ht="19.5" customHeight="1">
      <c r="A49" s="3" t="s">
        <v>316</v>
      </c>
      <c r="B49" s="3" t="s">
        <v>2</v>
      </c>
      <c r="C49" s="3" t="s">
        <v>159</v>
      </c>
      <c r="D49" s="39" t="s">
        <v>160</v>
      </c>
      <c r="E49" s="89"/>
      <c r="F49" s="89"/>
    </row>
    <row r="50" spans="1:6" ht="19.5" customHeight="1">
      <c r="A50" s="3" t="s">
        <v>317</v>
      </c>
      <c r="B50" s="3" t="s">
        <v>2</v>
      </c>
      <c r="C50" s="3" t="s">
        <v>161</v>
      </c>
      <c r="D50" s="39" t="s">
        <v>191</v>
      </c>
      <c r="E50" s="89"/>
      <c r="F50" s="89"/>
    </row>
    <row r="51" spans="1:6" ht="19.5" customHeight="1">
      <c r="A51" s="3" t="s">
        <v>491</v>
      </c>
      <c r="B51" s="3" t="s">
        <v>2</v>
      </c>
      <c r="C51" s="3" t="s">
        <v>162</v>
      </c>
      <c r="D51" s="39" t="s">
        <v>163</v>
      </c>
      <c r="E51" s="89"/>
      <c r="F51" s="89"/>
    </row>
    <row r="52" spans="1:6" ht="19.5" customHeight="1">
      <c r="A52" s="3" t="s">
        <v>492</v>
      </c>
      <c r="B52" s="3" t="s">
        <v>2</v>
      </c>
      <c r="C52" s="3" t="s">
        <v>192</v>
      </c>
      <c r="D52" s="39" t="s">
        <v>210</v>
      </c>
      <c r="E52" s="89"/>
      <c r="F52" s="89"/>
    </row>
    <row r="53" spans="1:6" ht="19.5" customHeight="1">
      <c r="A53" s="3" t="s">
        <v>318</v>
      </c>
      <c r="B53" s="3" t="s">
        <v>2</v>
      </c>
      <c r="C53" s="3" t="s">
        <v>193</v>
      </c>
      <c r="D53" s="39" t="s">
        <v>211</v>
      </c>
      <c r="E53" s="89"/>
      <c r="F53" s="89"/>
    </row>
    <row r="54" spans="1:6" ht="19.5" customHeight="1">
      <c r="A54" s="3" t="s">
        <v>319</v>
      </c>
      <c r="B54" s="3" t="s">
        <v>2</v>
      </c>
      <c r="C54" s="3" t="s">
        <v>165</v>
      </c>
      <c r="D54" s="39" t="s">
        <v>166</v>
      </c>
      <c r="E54" s="89"/>
      <c r="F54" s="89"/>
    </row>
    <row r="55" spans="1:6" ht="19.5" customHeight="1">
      <c r="A55" s="51" t="s">
        <v>320</v>
      </c>
      <c r="B55" s="3" t="s">
        <v>2</v>
      </c>
      <c r="C55" s="23" t="s">
        <v>167</v>
      </c>
      <c r="D55" s="41" t="s">
        <v>168</v>
      </c>
      <c r="E55" s="97"/>
      <c r="F55" s="98"/>
    </row>
    <row r="56" spans="1:6" ht="19.5" customHeight="1">
      <c r="A56" s="3" t="s">
        <v>321</v>
      </c>
      <c r="B56" s="3" t="s">
        <v>2</v>
      </c>
      <c r="C56" s="3" t="s">
        <v>169</v>
      </c>
      <c r="D56" s="39" t="s">
        <v>170</v>
      </c>
      <c r="E56" s="89"/>
      <c r="F56" s="89"/>
    </row>
    <row r="57" spans="1:6" ht="19.5" customHeight="1">
      <c r="A57" s="3" t="s">
        <v>322</v>
      </c>
      <c r="B57" s="3" t="s">
        <v>2</v>
      </c>
      <c r="C57" s="3" t="s">
        <v>171</v>
      </c>
      <c r="D57" s="39" t="s">
        <v>194</v>
      </c>
      <c r="E57" s="89"/>
      <c r="F57" s="89"/>
    </row>
    <row r="58" spans="1:6" ht="19.5" customHeight="1">
      <c r="A58" s="21"/>
      <c r="B58" s="22"/>
      <c r="C58" s="22"/>
      <c r="D58" s="40" t="s">
        <v>172</v>
      </c>
      <c r="E58" s="61"/>
      <c r="F58" s="61"/>
    </row>
    <row r="59" spans="1:6" ht="19.5" customHeight="1">
      <c r="A59" s="3" t="s">
        <v>323</v>
      </c>
      <c r="B59" s="3" t="s">
        <v>2</v>
      </c>
      <c r="C59" s="3" t="s">
        <v>173</v>
      </c>
      <c r="D59" s="39" t="s">
        <v>213</v>
      </c>
      <c r="E59" s="89"/>
      <c r="F59" s="89"/>
    </row>
    <row r="60" spans="1:6" ht="19.5" customHeight="1">
      <c r="A60" s="3" t="s">
        <v>324</v>
      </c>
      <c r="B60" s="3" t="s">
        <v>2</v>
      </c>
      <c r="C60" s="3" t="s">
        <v>175</v>
      </c>
      <c r="D60" s="39" t="s">
        <v>467</v>
      </c>
      <c r="E60" s="89"/>
      <c r="F60" s="89"/>
    </row>
    <row r="61" spans="1:6" ht="19.5" customHeight="1">
      <c r="A61" s="3" t="s">
        <v>325</v>
      </c>
      <c r="B61" s="3" t="s">
        <v>2</v>
      </c>
      <c r="C61" s="3" t="s">
        <v>176</v>
      </c>
      <c r="D61" s="39" t="s">
        <v>468</v>
      </c>
      <c r="E61" s="89"/>
      <c r="F61" s="63"/>
    </row>
    <row r="62" spans="1:6" ht="19.5" customHeight="1">
      <c r="A62" s="3" t="s">
        <v>326</v>
      </c>
      <c r="B62" s="3" t="s">
        <v>2</v>
      </c>
      <c r="C62" s="3" t="s">
        <v>469</v>
      </c>
      <c r="D62" s="82" t="s">
        <v>471</v>
      </c>
      <c r="E62" s="89"/>
      <c r="F62" s="63"/>
    </row>
    <row r="63" spans="1:6" ht="19.5" customHeight="1">
      <c r="A63" s="3" t="s">
        <v>327</v>
      </c>
      <c r="B63" s="3" t="s">
        <v>2</v>
      </c>
      <c r="C63" s="3" t="s">
        <v>470</v>
      </c>
      <c r="D63" s="82" t="s">
        <v>472</v>
      </c>
      <c r="E63" s="89"/>
      <c r="F63" s="63"/>
    </row>
    <row r="64" spans="1:6" ht="19.5" customHeight="1">
      <c r="A64" s="23" t="s">
        <v>328</v>
      </c>
      <c r="B64" s="3" t="s">
        <v>2</v>
      </c>
      <c r="C64" s="23" t="s">
        <v>177</v>
      </c>
      <c r="D64" s="38" t="s">
        <v>178</v>
      </c>
      <c r="E64" s="99"/>
      <c r="F64" s="97"/>
    </row>
    <row r="65" spans="1:6" ht="19.5" customHeight="1">
      <c r="A65" s="23" t="s">
        <v>329</v>
      </c>
      <c r="B65" s="3" t="s">
        <v>2</v>
      </c>
      <c r="C65" s="23" t="s">
        <v>473</v>
      </c>
      <c r="D65" s="38" t="s">
        <v>474</v>
      </c>
      <c r="E65" s="99"/>
      <c r="F65" s="97"/>
    </row>
    <row r="66" spans="1:6" ht="19.5" customHeight="1">
      <c r="A66" s="3" t="s">
        <v>330</v>
      </c>
      <c r="B66" s="3" t="s">
        <v>2</v>
      </c>
      <c r="C66" s="3" t="s">
        <v>179</v>
      </c>
      <c r="D66" s="83" t="s">
        <v>208</v>
      </c>
      <c r="E66" s="101"/>
      <c r="F66" s="90"/>
    </row>
    <row r="67" spans="1:6" ht="19.5" customHeight="1">
      <c r="A67" s="3" t="s">
        <v>493</v>
      </c>
      <c r="B67" s="3" t="s">
        <v>2</v>
      </c>
      <c r="C67" s="3" t="s">
        <v>180</v>
      </c>
      <c r="D67" s="39" t="s">
        <v>212</v>
      </c>
      <c r="E67" s="89"/>
      <c r="F67" s="89"/>
    </row>
    <row r="68" spans="1:6" ht="30" customHeight="1">
      <c r="A68" s="3" t="s">
        <v>331</v>
      </c>
      <c r="B68" s="3" t="s">
        <v>2</v>
      </c>
      <c r="C68" s="25" t="s">
        <v>181</v>
      </c>
      <c r="D68" s="15" t="s">
        <v>195</v>
      </c>
      <c r="E68" s="89"/>
      <c r="F68" s="89"/>
    </row>
    <row r="69" spans="1:6" ht="19.5" customHeight="1">
      <c r="A69" s="21"/>
      <c r="B69" s="24"/>
      <c r="C69" s="24"/>
      <c r="D69" s="24"/>
      <c r="E69" s="60"/>
      <c r="F69" s="60"/>
    </row>
    <row r="70" spans="1:6" ht="19.5" customHeight="1">
      <c r="A70" s="143"/>
      <c r="B70" s="144"/>
      <c r="C70" s="144"/>
      <c r="D70" s="144"/>
      <c r="E70" s="144"/>
      <c r="F70" s="145"/>
    </row>
    <row r="71" ht="19.5" customHeight="1"/>
    <row r="72" spans="1:6" ht="19.5" customHeight="1">
      <c r="A72" s="133" t="s">
        <v>578</v>
      </c>
      <c r="B72" s="134"/>
      <c r="C72" s="154" t="s">
        <v>236</v>
      </c>
      <c r="D72" s="155"/>
      <c r="E72" s="155"/>
      <c r="F72" s="156"/>
    </row>
    <row r="73" spans="1:6" ht="49.5" customHeight="1">
      <c r="A73" s="153" t="s">
        <v>501</v>
      </c>
      <c r="B73" s="151"/>
      <c r="C73" s="151"/>
      <c r="D73" s="151"/>
      <c r="E73" s="151"/>
      <c r="F73" s="152"/>
    </row>
    <row r="74" spans="1:6" ht="27" customHeight="1">
      <c r="A74" s="91" t="s">
        <v>418</v>
      </c>
      <c r="B74" s="102" t="s">
        <v>86</v>
      </c>
      <c r="C74" s="102" t="s">
        <v>87</v>
      </c>
      <c r="D74" s="102" t="s">
        <v>12</v>
      </c>
      <c r="E74" s="102" t="s">
        <v>88</v>
      </c>
      <c r="F74" s="102" t="s">
        <v>89</v>
      </c>
    </row>
    <row r="75" spans="1:6" ht="19.5" customHeight="1">
      <c r="A75" s="93"/>
      <c r="B75" s="94"/>
      <c r="C75" s="94"/>
      <c r="D75" s="95" t="s">
        <v>206</v>
      </c>
      <c r="E75" s="100"/>
      <c r="F75" s="100"/>
    </row>
    <row r="76" spans="1:6" ht="19.5" customHeight="1">
      <c r="A76" s="3" t="s">
        <v>332</v>
      </c>
      <c r="B76" s="3" t="s">
        <v>2</v>
      </c>
      <c r="C76" s="3" t="s">
        <v>197</v>
      </c>
      <c r="D76" s="39" t="s">
        <v>217</v>
      </c>
      <c r="E76" s="89"/>
      <c r="F76" s="89"/>
    </row>
    <row r="77" spans="1:6" ht="19.5" customHeight="1">
      <c r="A77" s="3" t="s">
        <v>333</v>
      </c>
      <c r="B77" s="3" t="s">
        <v>2</v>
      </c>
      <c r="C77" s="3" t="s">
        <v>198</v>
      </c>
      <c r="D77" s="39" t="s">
        <v>218</v>
      </c>
      <c r="E77" s="89"/>
      <c r="F77" s="89"/>
    </row>
    <row r="78" spans="1:6" ht="19.5" customHeight="1">
      <c r="A78" s="3" t="s">
        <v>494</v>
      </c>
      <c r="B78" s="3" t="s">
        <v>2</v>
      </c>
      <c r="C78" s="3" t="s">
        <v>186</v>
      </c>
      <c r="D78" s="39" t="s">
        <v>187</v>
      </c>
      <c r="E78" s="89"/>
      <c r="F78" s="89"/>
    </row>
    <row r="79" spans="1:6" ht="19.5" customHeight="1">
      <c r="A79" s="3" t="s">
        <v>495</v>
      </c>
      <c r="B79" s="3" t="s">
        <v>2</v>
      </c>
      <c r="C79" s="3" t="s">
        <v>188</v>
      </c>
      <c r="D79" s="39" t="s">
        <v>189</v>
      </c>
      <c r="E79" s="89"/>
      <c r="F79" s="89"/>
    </row>
    <row r="80" spans="1:6" ht="19.5" customHeight="1">
      <c r="A80" s="21"/>
      <c r="B80" s="22"/>
      <c r="C80" s="22"/>
      <c r="D80" s="40" t="s">
        <v>156</v>
      </c>
      <c r="E80" s="61"/>
      <c r="F80" s="61"/>
    </row>
    <row r="81" spans="1:6" ht="19.5" customHeight="1">
      <c r="A81" s="3" t="s">
        <v>334</v>
      </c>
      <c r="B81" s="3" t="s">
        <v>2</v>
      </c>
      <c r="C81" s="3" t="s">
        <v>199</v>
      </c>
      <c r="D81" s="39" t="s">
        <v>158</v>
      </c>
      <c r="E81" s="89"/>
      <c r="F81" s="89"/>
    </row>
    <row r="82" spans="1:6" ht="19.5" customHeight="1">
      <c r="A82" s="3" t="s">
        <v>335</v>
      </c>
      <c r="B82" s="3" t="s">
        <v>2</v>
      </c>
      <c r="C82" s="3" t="s">
        <v>159</v>
      </c>
      <c r="D82" s="39" t="s">
        <v>160</v>
      </c>
      <c r="E82" s="89"/>
      <c r="F82" s="89"/>
    </row>
    <row r="83" spans="1:6" ht="19.5" customHeight="1">
      <c r="A83" s="3" t="s">
        <v>336</v>
      </c>
      <c r="B83" s="3" t="s">
        <v>2</v>
      </c>
      <c r="C83" s="3" t="s">
        <v>200</v>
      </c>
      <c r="D83" s="39" t="s">
        <v>191</v>
      </c>
      <c r="E83" s="89"/>
      <c r="F83" s="89"/>
    </row>
    <row r="84" spans="1:6" ht="19.5" customHeight="1">
      <c r="A84" s="3" t="s">
        <v>337</v>
      </c>
      <c r="B84" s="3" t="s">
        <v>2</v>
      </c>
      <c r="C84" s="3" t="s">
        <v>201</v>
      </c>
      <c r="D84" s="39" t="s">
        <v>163</v>
      </c>
      <c r="E84" s="89"/>
      <c r="F84" s="89"/>
    </row>
    <row r="85" spans="1:6" ht="19.5" customHeight="1">
      <c r="A85" s="3" t="s">
        <v>496</v>
      </c>
      <c r="B85" s="3" t="s">
        <v>2</v>
      </c>
      <c r="C85" s="3" t="s">
        <v>202</v>
      </c>
      <c r="D85" s="39" t="s">
        <v>210</v>
      </c>
      <c r="E85" s="89"/>
      <c r="F85" s="89"/>
    </row>
    <row r="86" spans="1:6" ht="19.5" customHeight="1">
      <c r="A86" s="3" t="s">
        <v>497</v>
      </c>
      <c r="B86" s="3" t="s">
        <v>2</v>
      </c>
      <c r="C86" s="3" t="s">
        <v>203</v>
      </c>
      <c r="D86" s="39" t="s">
        <v>211</v>
      </c>
      <c r="E86" s="89"/>
      <c r="F86" s="89"/>
    </row>
    <row r="87" spans="1:6" ht="19.5" customHeight="1">
      <c r="A87" s="3" t="s">
        <v>338</v>
      </c>
      <c r="B87" s="3" t="s">
        <v>2</v>
      </c>
      <c r="C87" s="3" t="s">
        <v>214</v>
      </c>
      <c r="D87" s="39" t="s">
        <v>204</v>
      </c>
      <c r="E87" s="89"/>
      <c r="F87" s="89"/>
    </row>
    <row r="88" spans="1:6" ht="19.5" customHeight="1">
      <c r="A88" s="51" t="s">
        <v>339</v>
      </c>
      <c r="B88" s="3" t="s">
        <v>2</v>
      </c>
      <c r="C88" s="23" t="s">
        <v>215</v>
      </c>
      <c r="D88" s="41" t="s">
        <v>205</v>
      </c>
      <c r="E88" s="97"/>
      <c r="F88" s="98"/>
    </row>
    <row r="89" spans="1:6" ht="19.5" customHeight="1">
      <c r="A89" s="3" t="s">
        <v>340</v>
      </c>
      <c r="B89" s="3" t="s">
        <v>2</v>
      </c>
      <c r="C89" s="3" t="s">
        <v>169</v>
      </c>
      <c r="D89" s="39" t="s">
        <v>170</v>
      </c>
      <c r="E89" s="89"/>
      <c r="F89" s="89"/>
    </row>
    <row r="90" spans="1:6" ht="19.5" customHeight="1">
      <c r="A90" s="3" t="s">
        <v>341</v>
      </c>
      <c r="B90" s="3" t="s">
        <v>2</v>
      </c>
      <c r="C90" s="3" t="s">
        <v>171</v>
      </c>
      <c r="D90" s="39" t="s">
        <v>194</v>
      </c>
      <c r="E90" s="89"/>
      <c r="F90" s="89"/>
    </row>
    <row r="91" spans="1:6" ht="19.5" customHeight="1">
      <c r="A91" s="21"/>
      <c r="B91" s="22"/>
      <c r="C91" s="22"/>
      <c r="D91" s="40" t="s">
        <v>172</v>
      </c>
      <c r="E91" s="61"/>
      <c r="F91" s="61"/>
    </row>
    <row r="92" spans="1:6" ht="19.5" customHeight="1">
      <c r="A92" s="3" t="s">
        <v>342</v>
      </c>
      <c r="B92" s="3" t="s">
        <v>2</v>
      </c>
      <c r="C92" s="3" t="s">
        <v>173</v>
      </c>
      <c r="D92" s="39" t="s">
        <v>216</v>
      </c>
      <c r="E92" s="89"/>
      <c r="F92" s="89"/>
    </row>
    <row r="93" spans="1:6" ht="19.5" customHeight="1">
      <c r="A93" s="3" t="s">
        <v>343</v>
      </c>
      <c r="B93" s="3" t="s">
        <v>2</v>
      </c>
      <c r="C93" s="3" t="s">
        <v>175</v>
      </c>
      <c r="D93" s="39" t="s">
        <v>467</v>
      </c>
      <c r="E93" s="89"/>
      <c r="F93" s="89"/>
    </row>
    <row r="94" spans="1:6" ht="19.5" customHeight="1">
      <c r="A94" s="3" t="s">
        <v>344</v>
      </c>
      <c r="B94" s="3" t="s">
        <v>2</v>
      </c>
      <c r="C94" s="3" t="s">
        <v>176</v>
      </c>
      <c r="D94" s="39" t="s">
        <v>468</v>
      </c>
      <c r="E94" s="89"/>
      <c r="F94" s="63"/>
    </row>
    <row r="95" spans="1:6" ht="19.5" customHeight="1">
      <c r="A95" s="3" t="s">
        <v>345</v>
      </c>
      <c r="B95" s="3" t="s">
        <v>2</v>
      </c>
      <c r="C95" s="3" t="s">
        <v>469</v>
      </c>
      <c r="D95" s="39" t="s">
        <v>471</v>
      </c>
      <c r="E95" s="89"/>
      <c r="F95" s="63"/>
    </row>
    <row r="96" spans="1:6" ht="19.5" customHeight="1">
      <c r="A96" s="3" t="s">
        <v>346</v>
      </c>
      <c r="B96" s="3" t="s">
        <v>2</v>
      </c>
      <c r="C96" s="3" t="s">
        <v>470</v>
      </c>
      <c r="D96" s="39" t="s">
        <v>472</v>
      </c>
      <c r="E96" s="89"/>
      <c r="F96" s="63"/>
    </row>
    <row r="97" spans="1:6" ht="19.5" customHeight="1">
      <c r="A97" s="23" t="s">
        <v>347</v>
      </c>
      <c r="B97" s="3" t="s">
        <v>2</v>
      </c>
      <c r="C97" s="23" t="s">
        <v>177</v>
      </c>
      <c r="D97" s="41" t="s">
        <v>178</v>
      </c>
      <c r="E97" s="99"/>
      <c r="F97" s="97"/>
    </row>
    <row r="98" spans="1:6" ht="19.5" customHeight="1">
      <c r="A98" s="23" t="s">
        <v>348</v>
      </c>
      <c r="B98" s="3" t="s">
        <v>2</v>
      </c>
      <c r="C98" s="23" t="s">
        <v>473</v>
      </c>
      <c r="D98" s="41" t="s">
        <v>474</v>
      </c>
      <c r="E98" s="103"/>
      <c r="F98" s="97"/>
    </row>
    <row r="99" spans="1:6" ht="19.5" customHeight="1">
      <c r="A99" s="3" t="s">
        <v>349</v>
      </c>
      <c r="B99" s="3" t="s">
        <v>2</v>
      </c>
      <c r="C99" s="3" t="s">
        <v>179</v>
      </c>
      <c r="D99" s="33" t="s">
        <v>208</v>
      </c>
      <c r="E99" s="104"/>
      <c r="F99" s="90"/>
    </row>
    <row r="100" spans="1:6" ht="19.5" customHeight="1">
      <c r="A100" s="3" t="s">
        <v>350</v>
      </c>
      <c r="B100" s="3" t="s">
        <v>2</v>
      </c>
      <c r="C100" s="3" t="s">
        <v>180</v>
      </c>
      <c r="D100" s="39" t="s">
        <v>209</v>
      </c>
      <c r="E100" s="89"/>
      <c r="F100" s="89"/>
    </row>
    <row r="101" spans="1:6" ht="30" customHeight="1">
      <c r="A101" s="3" t="s">
        <v>498</v>
      </c>
      <c r="B101" s="3" t="s">
        <v>2</v>
      </c>
      <c r="C101" s="25" t="s">
        <v>181</v>
      </c>
      <c r="D101" s="15" t="s">
        <v>195</v>
      </c>
      <c r="E101" s="89"/>
      <c r="F101" s="89"/>
    </row>
    <row r="102" spans="1:6" ht="19.5" customHeight="1">
      <c r="A102" s="21"/>
      <c r="B102" s="24"/>
      <c r="C102" s="24"/>
      <c r="D102" s="24"/>
      <c r="E102" s="60"/>
      <c r="F102" s="60"/>
    </row>
    <row r="103" spans="1:6" ht="19.5" customHeight="1">
      <c r="A103" s="143"/>
      <c r="B103" s="144"/>
      <c r="C103" s="144"/>
      <c r="D103" s="144"/>
      <c r="E103" s="144"/>
      <c r="F103" s="145"/>
    </row>
  </sheetData>
  <sheetProtection password="8457" sheet="1" selectLockedCells="1"/>
  <mergeCells count="19">
    <mergeCell ref="C39:F39"/>
    <mergeCell ref="A103:F103"/>
    <mergeCell ref="A5:F5"/>
    <mergeCell ref="A6:F6"/>
    <mergeCell ref="A73:F73"/>
    <mergeCell ref="A40:F40"/>
    <mergeCell ref="C7:F7"/>
    <mergeCell ref="C72:F72"/>
    <mergeCell ref="A7:B7"/>
    <mergeCell ref="A39:B39"/>
    <mergeCell ref="A72:B72"/>
    <mergeCell ref="A1:F1"/>
    <mergeCell ref="A4:F4"/>
    <mergeCell ref="A2:B2"/>
    <mergeCell ref="C2:F2"/>
    <mergeCell ref="A3:F3"/>
    <mergeCell ref="A70:F70"/>
    <mergeCell ref="A8:F8"/>
    <mergeCell ref="A37:F37"/>
  </mergeCells>
  <dataValidations count="1">
    <dataValidation type="decimal" operator="greaterThan" allowBlank="1" showInputMessage="1" showErrorMessage="1" sqref="E10:F36 E42:F69 E75:F102">
      <formula1>0</formula1>
    </dataValidation>
  </dataValidations>
  <printOptions/>
  <pageMargins left="0.7" right="0.7" top="0.75" bottom="0.75" header="0.3" footer="0.3"/>
  <pageSetup fitToHeight="2" horizontalDpi="600" verticalDpi="600" orientation="portrait" scale="57" r:id="rId1"/>
  <rowBreaks count="2" manualBreakCount="2">
    <brk id="38" max="255" man="1"/>
    <brk id="71"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M39"/>
  <sheetViews>
    <sheetView showGridLines="0" zoomScaleSheetLayoutView="100" zoomScalePageLayoutView="0" workbookViewId="0" topLeftCell="A1">
      <selection activeCell="E7" sqref="E7"/>
    </sheetView>
  </sheetViews>
  <sheetFormatPr defaultColWidth="9.140625" defaultRowHeight="12.75"/>
  <cols>
    <col min="1" max="3" width="12.7109375" style="0" customWidth="1"/>
    <col min="4" max="4" width="64.7109375" style="0" customWidth="1"/>
    <col min="5" max="6" width="12.7109375" style="0" customWidth="1"/>
  </cols>
  <sheetData>
    <row r="1" spans="1:6" ht="19.5" customHeight="1">
      <c r="A1" s="127" t="str">
        <f>+'VENDOR INFO'!A1</f>
        <v>138 Pricing - CABLE BARRIER SYSTEMS   3/20/19</v>
      </c>
      <c r="B1" s="128"/>
      <c r="C1" s="128"/>
      <c r="D1" s="128"/>
      <c r="E1" s="128"/>
      <c r="F1" s="129"/>
    </row>
    <row r="2" spans="1:6" ht="19.5" customHeight="1">
      <c r="A2" s="122" t="s">
        <v>9</v>
      </c>
      <c r="B2" s="123"/>
      <c r="C2" s="237" t="str">
        <f>+'VENDOR INFO'!C2</f>
        <v>(insert vendor name here)</v>
      </c>
      <c r="D2" s="219"/>
      <c r="E2" s="219"/>
      <c r="F2" s="220"/>
    </row>
    <row r="3" spans="1:6" ht="19.5" customHeight="1">
      <c r="A3" s="158" t="s">
        <v>416</v>
      </c>
      <c r="B3" s="159"/>
      <c r="C3" s="159"/>
      <c r="D3" s="159"/>
      <c r="E3" s="159"/>
      <c r="F3" s="160"/>
    </row>
    <row r="4" spans="1:6" ht="19.5" customHeight="1">
      <c r="A4" s="165" t="s">
        <v>354</v>
      </c>
      <c r="B4" s="166"/>
      <c r="C4" s="166"/>
      <c r="D4" s="166"/>
      <c r="E4" s="166"/>
      <c r="F4" s="167"/>
    </row>
    <row r="5" spans="1:6" ht="19.5" customHeight="1">
      <c r="A5" s="161" t="s">
        <v>232</v>
      </c>
      <c r="B5" s="162"/>
      <c r="C5" s="163"/>
      <c r="D5" s="163"/>
      <c r="E5" s="163"/>
      <c r="F5" s="164"/>
    </row>
    <row r="6" spans="1:13" ht="36.75" customHeight="1">
      <c r="A6" s="62" t="s">
        <v>418</v>
      </c>
      <c r="B6" s="76" t="s">
        <v>430</v>
      </c>
      <c r="C6" s="1" t="s">
        <v>0</v>
      </c>
      <c r="D6" s="1" t="s">
        <v>1</v>
      </c>
      <c r="E6" s="62" t="s">
        <v>582</v>
      </c>
      <c r="F6" s="62" t="s">
        <v>583</v>
      </c>
      <c r="K6" s="44"/>
      <c r="L6" s="44"/>
      <c r="M6" s="44"/>
    </row>
    <row r="7" spans="1:13" ht="19.5" customHeight="1">
      <c r="A7" s="26" t="s">
        <v>243</v>
      </c>
      <c r="B7" s="26" t="s">
        <v>431</v>
      </c>
      <c r="C7" s="26" t="s">
        <v>2</v>
      </c>
      <c r="D7" s="27" t="s">
        <v>3</v>
      </c>
      <c r="E7" s="105"/>
      <c r="F7" s="105"/>
      <c r="K7" s="44"/>
      <c r="L7" s="44"/>
      <c r="M7" s="44"/>
    </row>
    <row r="8" spans="1:13" ht="19.5" customHeight="1">
      <c r="A8" s="26" t="s">
        <v>244</v>
      </c>
      <c r="B8" s="26" t="s">
        <v>432</v>
      </c>
      <c r="C8" s="26" t="s">
        <v>2</v>
      </c>
      <c r="D8" s="27" t="s">
        <v>4</v>
      </c>
      <c r="E8" s="105"/>
      <c r="F8" s="105"/>
      <c r="K8" s="44"/>
      <c r="L8" s="44"/>
      <c r="M8" s="44"/>
    </row>
    <row r="9" spans="1:13" ht="19.5" customHeight="1">
      <c r="A9" s="26" t="s">
        <v>245</v>
      </c>
      <c r="B9" s="26" t="s">
        <v>433</v>
      </c>
      <c r="C9" s="18" t="s">
        <v>2</v>
      </c>
      <c r="D9" s="27" t="s">
        <v>439</v>
      </c>
      <c r="E9" s="105"/>
      <c r="F9" s="105"/>
      <c r="K9" s="44"/>
      <c r="L9" s="44"/>
      <c r="M9" s="44"/>
    </row>
    <row r="10" spans="1:13" ht="19.5" customHeight="1">
      <c r="A10" s="26" t="s">
        <v>246</v>
      </c>
      <c r="B10" s="26" t="s">
        <v>434</v>
      </c>
      <c r="C10" s="18" t="s">
        <v>2</v>
      </c>
      <c r="D10" s="27" t="s">
        <v>440</v>
      </c>
      <c r="E10" s="105"/>
      <c r="F10" s="105"/>
      <c r="K10" s="44"/>
      <c r="L10" s="44"/>
      <c r="M10" s="44"/>
    </row>
    <row r="11" spans="1:6" ht="19.5" customHeight="1">
      <c r="A11" s="26" t="s">
        <v>247</v>
      </c>
      <c r="B11" s="26" t="s">
        <v>435</v>
      </c>
      <c r="C11" s="26" t="s">
        <v>2</v>
      </c>
      <c r="D11" s="27" t="s">
        <v>444</v>
      </c>
      <c r="E11" s="105"/>
      <c r="F11" s="105"/>
    </row>
    <row r="12" spans="1:6" ht="19.5" customHeight="1">
      <c r="A12" s="18" t="s">
        <v>248</v>
      </c>
      <c r="B12" s="18" t="s">
        <v>436</v>
      </c>
      <c r="C12" s="18" t="s">
        <v>2</v>
      </c>
      <c r="D12" s="28" t="s">
        <v>445</v>
      </c>
      <c r="E12" s="105"/>
      <c r="F12" s="105"/>
    </row>
    <row r="13" spans="1:6" ht="19.5" customHeight="1">
      <c r="A13" s="18" t="s">
        <v>249</v>
      </c>
      <c r="B13" s="18" t="s">
        <v>437</v>
      </c>
      <c r="C13" s="18" t="s">
        <v>2</v>
      </c>
      <c r="D13" s="27" t="s">
        <v>441</v>
      </c>
      <c r="E13" s="105"/>
      <c r="F13" s="105"/>
    </row>
    <row r="14" spans="1:6" ht="19.5" customHeight="1">
      <c r="A14" s="18" t="s">
        <v>250</v>
      </c>
      <c r="B14" s="18" t="s">
        <v>437</v>
      </c>
      <c r="C14" s="18" t="s">
        <v>427</v>
      </c>
      <c r="D14" s="27" t="s">
        <v>442</v>
      </c>
      <c r="E14" s="105"/>
      <c r="F14" s="105"/>
    </row>
    <row r="15" spans="1:6" ht="19.5" customHeight="1">
      <c r="A15" s="18" t="s">
        <v>251</v>
      </c>
      <c r="B15" s="18" t="s">
        <v>438</v>
      </c>
      <c r="C15" s="18" t="s">
        <v>2</v>
      </c>
      <c r="D15" s="27" t="s">
        <v>443</v>
      </c>
      <c r="E15" s="105"/>
      <c r="F15" s="105"/>
    </row>
    <row r="16" spans="1:6" ht="19.5" customHeight="1">
      <c r="A16" s="18" t="s">
        <v>252</v>
      </c>
      <c r="B16" s="18" t="s">
        <v>446</v>
      </c>
      <c r="C16" s="18" t="s">
        <v>2</v>
      </c>
      <c r="D16" s="27" t="s">
        <v>5</v>
      </c>
      <c r="E16" s="105"/>
      <c r="F16" s="105"/>
    </row>
    <row r="17" spans="1:6" ht="19.5" customHeight="1">
      <c r="A17" s="18" t="s">
        <v>253</v>
      </c>
      <c r="B17" s="18" t="s">
        <v>447</v>
      </c>
      <c r="C17" s="18" t="s">
        <v>2</v>
      </c>
      <c r="D17" s="27" t="s">
        <v>6</v>
      </c>
      <c r="E17" s="105"/>
      <c r="F17" s="105"/>
    </row>
    <row r="18" spans="1:6" ht="19.5" customHeight="1">
      <c r="A18" s="18" t="s">
        <v>254</v>
      </c>
      <c r="B18" s="18" t="s">
        <v>448</v>
      </c>
      <c r="C18" s="18" t="s">
        <v>2</v>
      </c>
      <c r="D18" s="27" t="s">
        <v>7</v>
      </c>
      <c r="E18" s="105"/>
      <c r="F18" s="105"/>
    </row>
    <row r="19" spans="1:6" ht="19.5" customHeight="1">
      <c r="A19" s="18" t="s">
        <v>255</v>
      </c>
      <c r="B19" s="18" t="s">
        <v>449</v>
      </c>
      <c r="C19" s="18" t="s">
        <v>2</v>
      </c>
      <c r="D19" s="27" t="s">
        <v>219</v>
      </c>
      <c r="E19" s="105"/>
      <c r="F19" s="105"/>
    </row>
    <row r="20" spans="1:6" ht="19.5" customHeight="1">
      <c r="A20" s="18" t="s">
        <v>256</v>
      </c>
      <c r="B20" s="18" t="s">
        <v>450</v>
      </c>
      <c r="C20" s="18" t="s">
        <v>2</v>
      </c>
      <c r="D20" s="27" t="s">
        <v>122</v>
      </c>
      <c r="E20" s="105"/>
      <c r="F20" s="105"/>
    </row>
    <row r="21" spans="1:6" ht="19.5" customHeight="1">
      <c r="A21" s="18" t="s">
        <v>257</v>
      </c>
      <c r="B21" s="18" t="s">
        <v>451</v>
      </c>
      <c r="C21" s="18" t="s">
        <v>2</v>
      </c>
      <c r="D21" s="27" t="s">
        <v>220</v>
      </c>
      <c r="E21" s="105"/>
      <c r="F21" s="105"/>
    </row>
    <row r="22" spans="1:6" ht="19.5" customHeight="1">
      <c r="A22" s="18" t="s">
        <v>258</v>
      </c>
      <c r="B22" s="18" t="s">
        <v>452</v>
      </c>
      <c r="C22" s="18" t="s">
        <v>2</v>
      </c>
      <c r="D22" s="27" t="s">
        <v>8</v>
      </c>
      <c r="E22" s="105"/>
      <c r="F22" s="105"/>
    </row>
    <row r="23" spans="1:6" ht="19.5" customHeight="1">
      <c r="A23" s="18" t="s">
        <v>259</v>
      </c>
      <c r="B23" s="18"/>
      <c r="C23" s="18" t="s">
        <v>2</v>
      </c>
      <c r="D23" s="27" t="s">
        <v>126</v>
      </c>
      <c r="E23" s="105"/>
      <c r="F23" s="105"/>
    </row>
    <row r="24" spans="1:6" ht="19.5" customHeight="1">
      <c r="A24" s="18" t="s">
        <v>260</v>
      </c>
      <c r="B24" s="18"/>
      <c r="C24" s="18" t="s">
        <v>2</v>
      </c>
      <c r="D24" s="27" t="s">
        <v>454</v>
      </c>
      <c r="E24" s="105"/>
      <c r="F24" s="105"/>
    </row>
    <row r="25" spans="1:6" ht="19.5" customHeight="1">
      <c r="A25" s="18" t="s">
        <v>261</v>
      </c>
      <c r="B25" s="18"/>
      <c r="C25" s="18" t="s">
        <v>2</v>
      </c>
      <c r="D25" s="27" t="s">
        <v>456</v>
      </c>
      <c r="E25" s="105"/>
      <c r="F25" s="105"/>
    </row>
    <row r="26" spans="1:6" ht="19.5" customHeight="1">
      <c r="A26" s="18" t="s">
        <v>262</v>
      </c>
      <c r="B26" s="18" t="s">
        <v>453</v>
      </c>
      <c r="C26" s="18" t="s">
        <v>2</v>
      </c>
      <c r="D26" s="27" t="s">
        <v>457</v>
      </c>
      <c r="E26" s="105"/>
      <c r="F26" s="105"/>
    </row>
    <row r="27" spans="1:6" ht="19.5" customHeight="1">
      <c r="A27" s="18" t="s">
        <v>263</v>
      </c>
      <c r="B27" s="18" t="s">
        <v>455</v>
      </c>
      <c r="C27" s="18" t="s">
        <v>2</v>
      </c>
      <c r="D27" s="27" t="s">
        <v>458</v>
      </c>
      <c r="E27" s="105"/>
      <c r="F27" s="105"/>
    </row>
    <row r="28" spans="1:6" ht="19.5" customHeight="1">
      <c r="A28" s="77" t="s">
        <v>264</v>
      </c>
      <c r="B28" s="77"/>
      <c r="C28" s="77" t="s">
        <v>233</v>
      </c>
      <c r="D28" s="78" t="s">
        <v>148</v>
      </c>
      <c r="E28" s="106"/>
      <c r="F28" s="106"/>
    </row>
    <row r="29" spans="1:6" ht="19.5" customHeight="1">
      <c r="A29" s="77" t="s">
        <v>265</v>
      </c>
      <c r="B29" s="77"/>
      <c r="C29" s="77" t="s">
        <v>233</v>
      </c>
      <c r="D29" s="78" t="s">
        <v>143</v>
      </c>
      <c r="E29" s="106"/>
      <c r="F29" s="106"/>
    </row>
    <row r="30" spans="1:6" ht="19.5" customHeight="1">
      <c r="A30" s="77" t="s">
        <v>266</v>
      </c>
      <c r="B30" s="77"/>
      <c r="C30" s="77" t="s">
        <v>233</v>
      </c>
      <c r="D30" s="79" t="s">
        <v>144</v>
      </c>
      <c r="E30" s="106"/>
      <c r="F30" s="106"/>
    </row>
    <row r="31" spans="1:6" ht="19.5" customHeight="1">
      <c r="A31" s="77" t="s">
        <v>422</v>
      </c>
      <c r="B31" s="77"/>
      <c r="C31" s="77" t="s">
        <v>233</v>
      </c>
      <c r="D31" s="79" t="s">
        <v>145</v>
      </c>
      <c r="E31" s="106"/>
      <c r="F31" s="106"/>
    </row>
    <row r="32" spans="1:6" ht="19.5" customHeight="1">
      <c r="A32" s="18" t="s">
        <v>420</v>
      </c>
      <c r="B32" s="18"/>
      <c r="C32" s="18" t="s">
        <v>2</v>
      </c>
      <c r="D32" s="28" t="s">
        <v>426</v>
      </c>
      <c r="E32" s="105"/>
      <c r="F32" s="105"/>
    </row>
    <row r="33" spans="1:6" ht="19.5" customHeight="1">
      <c r="A33" s="18" t="s">
        <v>421</v>
      </c>
      <c r="B33" s="18"/>
      <c r="C33" s="18" t="s">
        <v>2</v>
      </c>
      <c r="D33" s="28" t="s">
        <v>146</v>
      </c>
      <c r="E33" s="105"/>
      <c r="F33" s="105"/>
    </row>
    <row r="34" spans="1:6" ht="19.5" customHeight="1">
      <c r="A34" s="18" t="s">
        <v>461</v>
      </c>
      <c r="B34" s="18"/>
      <c r="C34" s="18" t="s">
        <v>2</v>
      </c>
      <c r="D34" s="28" t="s">
        <v>147</v>
      </c>
      <c r="E34" s="105"/>
      <c r="F34" s="105"/>
    </row>
    <row r="35" spans="1:6" ht="19.5" customHeight="1">
      <c r="A35" s="18" t="s">
        <v>462</v>
      </c>
      <c r="B35" s="18" t="s">
        <v>459</v>
      </c>
      <c r="C35" s="18" t="s">
        <v>2</v>
      </c>
      <c r="D35" s="28" t="s">
        <v>460</v>
      </c>
      <c r="E35" s="105"/>
      <c r="F35" s="105"/>
    </row>
    <row r="36" spans="1:6" ht="19.5" customHeight="1">
      <c r="A36" s="18" t="s">
        <v>463</v>
      </c>
      <c r="B36" s="18"/>
      <c r="C36" s="18" t="s">
        <v>2</v>
      </c>
      <c r="D36" s="27" t="s">
        <v>423</v>
      </c>
      <c r="E36" s="105"/>
      <c r="F36" s="105"/>
    </row>
    <row r="37" spans="1:6" ht="19.5" customHeight="1">
      <c r="A37" s="18" t="s">
        <v>464</v>
      </c>
      <c r="B37" s="18"/>
      <c r="C37" s="18" t="s">
        <v>2</v>
      </c>
      <c r="D37" s="27" t="s">
        <v>424</v>
      </c>
      <c r="E37" s="105"/>
      <c r="F37" s="105"/>
    </row>
    <row r="38" spans="1:6" ht="19.5" customHeight="1">
      <c r="A38" s="18" t="s">
        <v>465</v>
      </c>
      <c r="B38" s="18"/>
      <c r="C38" s="18" t="s">
        <v>2</v>
      </c>
      <c r="D38" s="27" t="s">
        <v>425</v>
      </c>
      <c r="E38" s="105"/>
      <c r="F38" s="105"/>
    </row>
    <row r="39" spans="1:6" ht="19.5" customHeight="1">
      <c r="A39" s="157"/>
      <c r="B39" s="157"/>
      <c r="C39" s="157"/>
      <c r="D39" s="157"/>
      <c r="E39" s="157"/>
      <c r="F39" s="157"/>
    </row>
  </sheetData>
  <sheetProtection password="8457" sheet="1" selectLockedCells="1"/>
  <mergeCells count="7">
    <mergeCell ref="A39:F39"/>
    <mergeCell ref="A3:F3"/>
    <mergeCell ref="A5:F5"/>
    <mergeCell ref="A4:F4"/>
    <mergeCell ref="A1:F1"/>
    <mergeCell ref="A2:B2"/>
    <mergeCell ref="C2:F2"/>
  </mergeCells>
  <dataValidations count="1">
    <dataValidation type="decimal" operator="greaterThan" allowBlank="1" showInputMessage="1" showErrorMessage="1" sqref="E7:F38">
      <formula1>0</formula1>
    </dataValidation>
  </dataValidations>
  <printOptions horizontalCentered="1"/>
  <pageMargins left="0.25" right="0.25" top="0.5" bottom="0.5" header="0" footer="0"/>
  <pageSetup fitToHeight="1" fitToWidth="1" horizontalDpi="1200" verticalDpi="1200" orientation="portrait" scale="80" r:id="rId1"/>
  <colBreaks count="1" manualBreakCount="1">
    <brk id="6" max="65535" man="1"/>
  </colBreaks>
</worksheet>
</file>

<file path=xl/worksheets/sheet5.xml><?xml version="1.0" encoding="utf-8"?>
<worksheet xmlns="http://schemas.openxmlformats.org/spreadsheetml/2006/main" xmlns:r="http://schemas.openxmlformats.org/officeDocument/2006/relationships">
  <sheetPr>
    <pageSetUpPr fitToPage="1"/>
  </sheetPr>
  <dimension ref="A1:F63"/>
  <sheetViews>
    <sheetView showGridLines="0" zoomScaleSheetLayoutView="100" zoomScalePageLayoutView="0" workbookViewId="0" topLeftCell="A1">
      <selection activeCell="E9" sqref="E9"/>
    </sheetView>
  </sheetViews>
  <sheetFormatPr defaultColWidth="9.140625" defaultRowHeight="12.75"/>
  <cols>
    <col min="1" max="3" width="12.7109375" style="0" customWidth="1"/>
    <col min="4" max="4" width="47.7109375" style="0" customWidth="1"/>
    <col min="5" max="6" width="14.7109375" style="0" customWidth="1"/>
  </cols>
  <sheetData>
    <row r="1" spans="1:6" ht="19.5" customHeight="1">
      <c r="A1" s="127" t="str">
        <f>+'VENDOR INFO'!A1</f>
        <v>138 Pricing - CABLE BARRIER SYSTEMS   3/20/19</v>
      </c>
      <c r="B1" s="128"/>
      <c r="C1" s="128"/>
      <c r="D1" s="128"/>
      <c r="E1" s="128"/>
      <c r="F1" s="129"/>
    </row>
    <row r="2" spans="1:6" ht="19.5" customHeight="1">
      <c r="A2" s="122" t="s">
        <v>9</v>
      </c>
      <c r="B2" s="123"/>
      <c r="C2" s="237" t="str">
        <f>+'VENDOR INFO'!C2</f>
        <v>(insert vendor name here)</v>
      </c>
      <c r="D2" s="219"/>
      <c r="E2" s="219"/>
      <c r="F2" s="220"/>
    </row>
    <row r="3" spans="1:6" ht="19.5" customHeight="1">
      <c r="A3" s="185" t="s">
        <v>415</v>
      </c>
      <c r="B3" s="185"/>
      <c r="C3" s="185"/>
      <c r="D3" s="185"/>
      <c r="E3" s="186"/>
      <c r="F3" s="186"/>
    </row>
    <row r="4" spans="1:6" ht="19.5" customHeight="1">
      <c r="A4" s="116" t="s">
        <v>503</v>
      </c>
      <c r="B4" s="117"/>
      <c r="C4" s="117"/>
      <c r="D4" s="117"/>
      <c r="E4" s="117"/>
      <c r="F4" s="118"/>
    </row>
    <row r="5" spans="1:6" ht="19.5" customHeight="1">
      <c r="A5" s="188" t="s">
        <v>225</v>
      </c>
      <c r="B5" s="189"/>
      <c r="C5" s="189"/>
      <c r="D5" s="189"/>
      <c r="E5" s="189"/>
      <c r="F5" s="190"/>
    </row>
    <row r="6" spans="1:6" ht="24.75" customHeight="1">
      <c r="A6" s="181" t="s">
        <v>573</v>
      </c>
      <c r="B6" s="182"/>
      <c r="C6" s="183"/>
      <c r="D6" s="183"/>
      <c r="E6" s="183"/>
      <c r="F6" s="184"/>
    </row>
    <row r="7" spans="1:6" ht="30" customHeight="1">
      <c r="A7" s="62" t="s">
        <v>418</v>
      </c>
      <c r="B7" s="2" t="s">
        <v>589</v>
      </c>
      <c r="C7" s="62" t="s">
        <v>0</v>
      </c>
      <c r="D7" s="2" t="s">
        <v>12</v>
      </c>
      <c r="E7" s="2" t="s">
        <v>585</v>
      </c>
      <c r="F7" s="172"/>
    </row>
    <row r="8" spans="1:6" ht="19.5" customHeight="1">
      <c r="A8" s="170" t="s">
        <v>356</v>
      </c>
      <c r="B8" s="25" t="s">
        <v>13</v>
      </c>
      <c r="C8" s="25" t="s">
        <v>2</v>
      </c>
      <c r="D8" s="13" t="s">
        <v>14</v>
      </c>
      <c r="E8" s="14"/>
      <c r="F8" s="173"/>
    </row>
    <row r="9" spans="1:6" ht="19.5" customHeight="1">
      <c r="A9" s="171"/>
      <c r="B9" s="25" t="s">
        <v>136</v>
      </c>
      <c r="C9" s="25" t="s">
        <v>2</v>
      </c>
      <c r="D9" s="13" t="s">
        <v>15</v>
      </c>
      <c r="E9" s="14"/>
      <c r="F9" s="173"/>
    </row>
    <row r="10" spans="1:6" ht="19.5" customHeight="1">
      <c r="A10" s="171"/>
      <c r="B10" s="25" t="s">
        <v>16</v>
      </c>
      <c r="C10" s="25" t="s">
        <v>2</v>
      </c>
      <c r="D10" s="13" t="s">
        <v>17</v>
      </c>
      <c r="E10" s="14"/>
      <c r="F10" s="173"/>
    </row>
    <row r="11" spans="1:6" ht="24.75" customHeight="1">
      <c r="A11" s="171"/>
      <c r="B11" s="25" t="s">
        <v>18</v>
      </c>
      <c r="C11" s="25" t="s">
        <v>2</v>
      </c>
      <c r="D11" s="13" t="s">
        <v>19</v>
      </c>
      <c r="E11" s="14"/>
      <c r="F11" s="173"/>
    </row>
    <row r="12" spans="1:6" ht="19.5" customHeight="1">
      <c r="A12" s="171"/>
      <c r="B12" s="25" t="s">
        <v>20</v>
      </c>
      <c r="C12" s="25" t="s">
        <v>2</v>
      </c>
      <c r="D12" s="13" t="s">
        <v>21</v>
      </c>
      <c r="E12" s="14"/>
      <c r="F12" s="173"/>
    </row>
    <row r="13" spans="1:6" ht="19.5" customHeight="1">
      <c r="A13" s="171"/>
      <c r="B13" s="25" t="s">
        <v>22</v>
      </c>
      <c r="C13" s="25" t="s">
        <v>2</v>
      </c>
      <c r="D13" s="13" t="s">
        <v>23</v>
      </c>
      <c r="E13" s="14"/>
      <c r="F13" s="173"/>
    </row>
    <row r="14" spans="1:6" ht="19.5" customHeight="1">
      <c r="A14" s="171"/>
      <c r="B14" s="25" t="s">
        <v>24</v>
      </c>
      <c r="C14" s="25" t="s">
        <v>2</v>
      </c>
      <c r="D14" s="13" t="s">
        <v>25</v>
      </c>
      <c r="E14" s="14"/>
      <c r="F14" s="173"/>
    </row>
    <row r="15" spans="1:6" ht="19.5" customHeight="1">
      <c r="A15" s="171"/>
      <c r="B15" s="25" t="s">
        <v>26</v>
      </c>
      <c r="C15" s="25" t="s">
        <v>2</v>
      </c>
      <c r="D15" s="13" t="s">
        <v>27</v>
      </c>
      <c r="E15" s="14"/>
      <c r="F15" s="173"/>
    </row>
    <row r="16" spans="1:6" ht="19.5" customHeight="1">
      <c r="A16" s="171"/>
      <c r="B16" s="25" t="s">
        <v>28</v>
      </c>
      <c r="C16" s="25" t="s">
        <v>2</v>
      </c>
      <c r="D16" s="13" t="s">
        <v>29</v>
      </c>
      <c r="E16" s="14"/>
      <c r="F16" s="173"/>
    </row>
    <row r="17" spans="1:6" ht="19.5" customHeight="1">
      <c r="A17" s="171"/>
      <c r="B17" s="25" t="s">
        <v>137</v>
      </c>
      <c r="C17" s="25" t="s">
        <v>2</v>
      </c>
      <c r="D17" s="13" t="s">
        <v>30</v>
      </c>
      <c r="E17" s="14"/>
      <c r="F17" s="173"/>
    </row>
    <row r="18" spans="1:6" ht="19.5" customHeight="1">
      <c r="A18" s="171"/>
      <c r="B18" s="25" t="s">
        <v>31</v>
      </c>
      <c r="C18" s="25" t="s">
        <v>2</v>
      </c>
      <c r="D18" s="13" t="s">
        <v>32</v>
      </c>
      <c r="E18" s="14"/>
      <c r="F18" s="173"/>
    </row>
    <row r="19" spans="1:6" ht="19.5" customHeight="1">
      <c r="A19" s="171"/>
      <c r="B19" s="25" t="s">
        <v>33</v>
      </c>
      <c r="C19" s="25" t="s">
        <v>2</v>
      </c>
      <c r="D19" s="13" t="s">
        <v>34</v>
      </c>
      <c r="E19" s="14"/>
      <c r="F19" s="173"/>
    </row>
    <row r="20" spans="1:6" ht="19.5" customHeight="1">
      <c r="A20" s="171"/>
      <c r="B20" s="25" t="s">
        <v>35</v>
      </c>
      <c r="C20" s="25" t="s">
        <v>2</v>
      </c>
      <c r="D20" s="13" t="s">
        <v>36</v>
      </c>
      <c r="E20" s="14"/>
      <c r="F20" s="173"/>
    </row>
    <row r="21" spans="1:6" ht="19.5" customHeight="1">
      <c r="A21" s="171"/>
      <c r="B21" s="25" t="s">
        <v>37</v>
      </c>
      <c r="C21" s="25" t="s">
        <v>2</v>
      </c>
      <c r="D21" s="13" t="s">
        <v>38</v>
      </c>
      <c r="E21" s="14"/>
      <c r="F21" s="173"/>
    </row>
    <row r="22" spans="1:6" ht="19.5" customHeight="1">
      <c r="A22" s="171"/>
      <c r="B22" s="25" t="s">
        <v>39</v>
      </c>
      <c r="C22" s="25" t="s">
        <v>2</v>
      </c>
      <c r="D22" s="13" t="s">
        <v>40</v>
      </c>
      <c r="E22" s="14"/>
      <c r="F22" s="173"/>
    </row>
    <row r="23" spans="1:6" ht="19.5" customHeight="1">
      <c r="A23" s="171"/>
      <c r="B23" s="25" t="s">
        <v>41</v>
      </c>
      <c r="C23" s="25" t="s">
        <v>2</v>
      </c>
      <c r="D23" s="13" t="s">
        <v>42</v>
      </c>
      <c r="E23" s="14"/>
      <c r="F23" s="173"/>
    </row>
    <row r="24" spans="1:6" ht="19.5" customHeight="1">
      <c r="A24" s="175"/>
      <c r="B24" s="176"/>
      <c r="C24" s="176"/>
      <c r="D24" s="176"/>
      <c r="E24" s="176"/>
      <c r="F24" s="174"/>
    </row>
    <row r="25" spans="1:6" ht="19.5" customHeight="1">
      <c r="A25" s="177" t="s">
        <v>574</v>
      </c>
      <c r="B25" s="178"/>
      <c r="C25" s="179"/>
      <c r="D25" s="179"/>
      <c r="E25" s="179"/>
      <c r="F25" s="180"/>
    </row>
    <row r="26" spans="1:6" ht="25.5">
      <c r="A26" s="62" t="s">
        <v>418</v>
      </c>
      <c r="B26" s="2" t="s">
        <v>589</v>
      </c>
      <c r="C26" s="47" t="s">
        <v>588</v>
      </c>
      <c r="D26" s="2" t="s">
        <v>12</v>
      </c>
      <c r="E26" s="1" t="s">
        <v>586</v>
      </c>
      <c r="F26" s="1" t="s">
        <v>587</v>
      </c>
    </row>
    <row r="27" spans="1:6" ht="19.5" customHeight="1">
      <c r="A27" s="26" t="s">
        <v>357</v>
      </c>
      <c r="B27" s="19" t="s">
        <v>137</v>
      </c>
      <c r="C27" s="18" t="s">
        <v>2</v>
      </c>
      <c r="D27" s="13" t="s">
        <v>30</v>
      </c>
      <c r="E27" s="108"/>
      <c r="F27" s="109"/>
    </row>
    <row r="28" spans="1:6" ht="19.5" customHeight="1">
      <c r="A28" s="26" t="s">
        <v>358</v>
      </c>
      <c r="B28" s="25" t="s">
        <v>13</v>
      </c>
      <c r="C28" s="25" t="s">
        <v>2</v>
      </c>
      <c r="D28" s="13" t="s">
        <v>14</v>
      </c>
      <c r="E28" s="107"/>
      <c r="F28" s="109"/>
    </row>
    <row r="29" spans="1:6" ht="19.5" customHeight="1">
      <c r="A29" s="18" t="s">
        <v>475</v>
      </c>
      <c r="B29" s="25" t="s">
        <v>136</v>
      </c>
      <c r="C29" s="25" t="s">
        <v>2</v>
      </c>
      <c r="D29" s="13" t="s">
        <v>15</v>
      </c>
      <c r="E29" s="107"/>
      <c r="F29" s="109"/>
    </row>
    <row r="30" spans="1:6" ht="19.5" customHeight="1">
      <c r="A30" s="18" t="s">
        <v>359</v>
      </c>
      <c r="B30" s="25" t="s">
        <v>16</v>
      </c>
      <c r="C30" s="25" t="s">
        <v>2</v>
      </c>
      <c r="D30" s="13" t="s">
        <v>17</v>
      </c>
      <c r="E30" s="107"/>
      <c r="F30" s="109"/>
    </row>
    <row r="31" spans="1:6" ht="19.5" customHeight="1">
      <c r="A31" s="18" t="s">
        <v>387</v>
      </c>
      <c r="B31" s="25" t="s">
        <v>18</v>
      </c>
      <c r="C31" s="25" t="s">
        <v>2</v>
      </c>
      <c r="D31" s="13" t="s">
        <v>19</v>
      </c>
      <c r="E31" s="107"/>
      <c r="F31" s="109"/>
    </row>
    <row r="32" spans="1:6" ht="19.5" customHeight="1">
      <c r="A32" s="18" t="s">
        <v>388</v>
      </c>
      <c r="B32" s="25" t="s">
        <v>221</v>
      </c>
      <c r="C32" s="25" t="s">
        <v>2</v>
      </c>
      <c r="D32" s="13" t="s">
        <v>223</v>
      </c>
      <c r="E32" s="107"/>
      <c r="F32" s="109"/>
    </row>
    <row r="33" spans="1:6" ht="19.5" customHeight="1">
      <c r="A33" s="18" t="s">
        <v>389</v>
      </c>
      <c r="B33" s="25" t="s">
        <v>222</v>
      </c>
      <c r="C33" s="25" t="s">
        <v>2</v>
      </c>
      <c r="D33" s="13" t="s">
        <v>224</v>
      </c>
      <c r="E33" s="107"/>
      <c r="F33" s="109"/>
    </row>
    <row r="34" spans="1:6" ht="19.5" customHeight="1">
      <c r="A34" s="18" t="s">
        <v>390</v>
      </c>
      <c r="B34" s="25" t="s">
        <v>20</v>
      </c>
      <c r="C34" s="25" t="s">
        <v>2</v>
      </c>
      <c r="D34" s="13" t="s">
        <v>21</v>
      </c>
      <c r="E34" s="107"/>
      <c r="F34" s="109"/>
    </row>
    <row r="35" spans="1:6" ht="19.5" customHeight="1">
      <c r="A35" s="18" t="s">
        <v>391</v>
      </c>
      <c r="B35" s="25" t="s">
        <v>22</v>
      </c>
      <c r="C35" s="25" t="s">
        <v>2</v>
      </c>
      <c r="D35" s="13" t="s">
        <v>23</v>
      </c>
      <c r="E35" s="107"/>
      <c r="F35" s="109"/>
    </row>
    <row r="36" spans="1:6" ht="19.5" customHeight="1">
      <c r="A36" s="18" t="s">
        <v>392</v>
      </c>
      <c r="B36" s="25" t="s">
        <v>24</v>
      </c>
      <c r="C36" s="25" t="s">
        <v>2</v>
      </c>
      <c r="D36" s="13" t="s">
        <v>25</v>
      </c>
      <c r="E36" s="107"/>
      <c r="F36" s="109"/>
    </row>
    <row r="37" spans="1:6" ht="19.5" customHeight="1">
      <c r="A37" s="18" t="s">
        <v>393</v>
      </c>
      <c r="B37" s="25" t="s">
        <v>26</v>
      </c>
      <c r="C37" s="25" t="s">
        <v>2</v>
      </c>
      <c r="D37" s="13" t="s">
        <v>27</v>
      </c>
      <c r="E37" s="107"/>
      <c r="F37" s="109"/>
    </row>
    <row r="38" spans="1:6" ht="19.5" customHeight="1">
      <c r="A38" s="18" t="s">
        <v>394</v>
      </c>
      <c r="B38" s="25" t="s">
        <v>28</v>
      </c>
      <c r="C38" s="25" t="s">
        <v>2</v>
      </c>
      <c r="D38" s="13" t="s">
        <v>29</v>
      </c>
      <c r="E38" s="107"/>
      <c r="F38" s="109"/>
    </row>
    <row r="39" spans="1:6" ht="19.5" customHeight="1">
      <c r="A39" s="80" t="s">
        <v>395</v>
      </c>
      <c r="B39" s="25" t="s">
        <v>31</v>
      </c>
      <c r="C39" s="25" t="s">
        <v>2</v>
      </c>
      <c r="D39" s="13" t="s">
        <v>32</v>
      </c>
      <c r="E39" s="107"/>
      <c r="F39" s="109"/>
    </row>
    <row r="40" spans="1:6" ht="19.5" customHeight="1">
      <c r="A40" s="80" t="s">
        <v>476</v>
      </c>
      <c r="B40" s="25" t="s">
        <v>33</v>
      </c>
      <c r="C40" s="25" t="s">
        <v>2</v>
      </c>
      <c r="D40" s="13" t="s">
        <v>34</v>
      </c>
      <c r="E40" s="107"/>
      <c r="F40" s="109"/>
    </row>
    <row r="41" spans="1:6" ht="19.5" customHeight="1">
      <c r="A41" s="18" t="s">
        <v>477</v>
      </c>
      <c r="B41" s="25" t="s">
        <v>35</v>
      </c>
      <c r="C41" s="25" t="s">
        <v>2</v>
      </c>
      <c r="D41" s="13" t="s">
        <v>36</v>
      </c>
      <c r="E41" s="107"/>
      <c r="F41" s="109"/>
    </row>
    <row r="42" spans="1:6" ht="19.5" customHeight="1">
      <c r="A42" s="18" t="s">
        <v>396</v>
      </c>
      <c r="B42" s="25" t="s">
        <v>37</v>
      </c>
      <c r="C42" s="25" t="s">
        <v>2</v>
      </c>
      <c r="D42" s="13" t="s">
        <v>38</v>
      </c>
      <c r="E42" s="107"/>
      <c r="F42" s="109"/>
    </row>
    <row r="43" spans="1:6" ht="19.5" customHeight="1">
      <c r="A43" s="18" t="s">
        <v>397</v>
      </c>
      <c r="B43" s="88" t="s">
        <v>39</v>
      </c>
      <c r="C43" s="25" t="s">
        <v>2</v>
      </c>
      <c r="D43" s="13" t="s">
        <v>40</v>
      </c>
      <c r="E43" s="107"/>
      <c r="F43" s="109"/>
    </row>
    <row r="44" spans="1:6" ht="19.5" customHeight="1">
      <c r="A44" s="18" t="s">
        <v>398</v>
      </c>
      <c r="B44" s="25" t="s">
        <v>41</v>
      </c>
      <c r="C44" s="25" t="s">
        <v>2</v>
      </c>
      <c r="D44" s="13" t="s">
        <v>42</v>
      </c>
      <c r="E44" s="107"/>
      <c r="F44" s="109"/>
    </row>
    <row r="45" spans="1:6" ht="19.5" customHeight="1">
      <c r="A45" s="18" t="s">
        <v>399</v>
      </c>
      <c r="B45" s="25" t="s">
        <v>130</v>
      </c>
      <c r="C45" s="25" t="s">
        <v>2</v>
      </c>
      <c r="D45" s="16" t="s">
        <v>131</v>
      </c>
      <c r="E45" s="107"/>
      <c r="F45" s="109"/>
    </row>
    <row r="46" spans="1:6" ht="19.5" customHeight="1">
      <c r="A46" s="3" t="s">
        <v>400</v>
      </c>
      <c r="B46" s="25" t="s">
        <v>132</v>
      </c>
      <c r="C46" s="25" t="s">
        <v>2</v>
      </c>
      <c r="D46" s="16" t="s">
        <v>133</v>
      </c>
      <c r="E46" s="107"/>
      <c r="F46" s="109"/>
    </row>
    <row r="47" spans="1:6" ht="19.5" customHeight="1">
      <c r="A47" s="3" t="s">
        <v>401</v>
      </c>
      <c r="B47" s="25" t="s">
        <v>134</v>
      </c>
      <c r="C47" s="25" t="s">
        <v>2</v>
      </c>
      <c r="D47" s="16" t="s">
        <v>135</v>
      </c>
      <c r="E47" s="107"/>
      <c r="F47" s="109"/>
    </row>
    <row r="48" spans="1:6" ht="19.5" customHeight="1">
      <c r="A48" s="177" t="s">
        <v>575</v>
      </c>
      <c r="B48" s="178"/>
      <c r="C48" s="179"/>
      <c r="D48" s="179"/>
      <c r="E48" s="179"/>
      <c r="F48" s="180"/>
    </row>
    <row r="49" spans="1:6" ht="27.75" customHeight="1">
      <c r="A49" s="62" t="s">
        <v>418</v>
      </c>
      <c r="B49" s="2" t="s">
        <v>10</v>
      </c>
      <c r="C49" s="2" t="s">
        <v>11</v>
      </c>
      <c r="D49" s="2" t="s">
        <v>12</v>
      </c>
      <c r="E49" s="1" t="s">
        <v>121</v>
      </c>
      <c r="F49" s="1" t="s">
        <v>123</v>
      </c>
    </row>
    <row r="50" spans="1:6" ht="19.5" customHeight="1">
      <c r="A50" s="81" t="s">
        <v>478</v>
      </c>
      <c r="B50" s="25" t="s">
        <v>124</v>
      </c>
      <c r="C50" s="25" t="s">
        <v>2</v>
      </c>
      <c r="D50" s="4" t="s">
        <v>54</v>
      </c>
      <c r="E50" s="110"/>
      <c r="F50" s="111"/>
    </row>
    <row r="51" spans="1:6" ht="19.5" customHeight="1">
      <c r="A51" s="3" t="s">
        <v>402</v>
      </c>
      <c r="B51" s="25" t="s">
        <v>43</v>
      </c>
      <c r="C51" s="25" t="s">
        <v>2</v>
      </c>
      <c r="D51" s="4" t="s">
        <v>55</v>
      </c>
      <c r="E51" s="110"/>
      <c r="F51" s="111"/>
    </row>
    <row r="52" spans="1:6" ht="19.5" customHeight="1">
      <c r="A52" s="3" t="s">
        <v>403</v>
      </c>
      <c r="B52" s="25" t="s">
        <v>44</v>
      </c>
      <c r="C52" s="25" t="s">
        <v>2</v>
      </c>
      <c r="D52" s="4" t="s">
        <v>56</v>
      </c>
      <c r="E52" s="110"/>
      <c r="F52" s="111"/>
    </row>
    <row r="53" spans="1:6" ht="19.5" customHeight="1">
      <c r="A53" s="3" t="s">
        <v>404</v>
      </c>
      <c r="B53" s="25" t="s">
        <v>125</v>
      </c>
      <c r="C53" s="25" t="s">
        <v>2</v>
      </c>
      <c r="D53" s="4" t="s">
        <v>57</v>
      </c>
      <c r="E53" s="110"/>
      <c r="F53" s="111"/>
    </row>
    <row r="54" spans="1:6" ht="19.5" customHeight="1">
      <c r="A54" s="3" t="s">
        <v>405</v>
      </c>
      <c r="B54" s="25" t="s">
        <v>45</v>
      </c>
      <c r="C54" s="25" t="s">
        <v>2</v>
      </c>
      <c r="D54" s="4" t="s">
        <v>58</v>
      </c>
      <c r="E54" s="110"/>
      <c r="F54" s="111"/>
    </row>
    <row r="55" spans="1:6" ht="19.5" customHeight="1">
      <c r="A55" s="3" t="s">
        <v>406</v>
      </c>
      <c r="B55" s="25" t="s">
        <v>46</v>
      </c>
      <c r="C55" s="25" t="s">
        <v>2</v>
      </c>
      <c r="D55" s="4" t="s">
        <v>479</v>
      </c>
      <c r="E55" s="110"/>
      <c r="F55" s="111"/>
    </row>
    <row r="56" spans="1:6" ht="19.5" customHeight="1">
      <c r="A56" s="3" t="s">
        <v>407</v>
      </c>
      <c r="B56" s="25" t="s">
        <v>47</v>
      </c>
      <c r="C56" s="25" t="s">
        <v>2</v>
      </c>
      <c r="D56" s="4" t="s">
        <v>29</v>
      </c>
      <c r="E56" s="110"/>
      <c r="F56" s="111"/>
    </row>
    <row r="57" spans="1:6" ht="19.5" customHeight="1">
      <c r="A57" s="3" t="s">
        <v>408</v>
      </c>
      <c r="B57" s="25" t="s">
        <v>48</v>
      </c>
      <c r="C57" s="25" t="s">
        <v>2</v>
      </c>
      <c r="D57" s="4" t="s">
        <v>480</v>
      </c>
      <c r="E57" s="110"/>
      <c r="F57" s="111"/>
    </row>
    <row r="58" spans="1:6" ht="19.5" customHeight="1">
      <c r="A58" s="3" t="s">
        <v>409</v>
      </c>
      <c r="B58" s="25" t="s">
        <v>49</v>
      </c>
      <c r="C58" s="25" t="s">
        <v>2</v>
      </c>
      <c r="D58" s="4" t="s">
        <v>481</v>
      </c>
      <c r="E58" s="110"/>
      <c r="F58" s="111"/>
    </row>
    <row r="59" spans="1:6" ht="19.5" customHeight="1">
      <c r="A59" s="3" t="s">
        <v>410</v>
      </c>
      <c r="B59" s="25" t="s">
        <v>50</v>
      </c>
      <c r="C59" s="25" t="s">
        <v>2</v>
      </c>
      <c r="D59" s="4" t="s">
        <v>482</v>
      </c>
      <c r="E59" s="110"/>
      <c r="F59" s="111"/>
    </row>
    <row r="60" spans="1:6" ht="19.5" customHeight="1">
      <c r="A60" s="3" t="s">
        <v>411</v>
      </c>
      <c r="B60" s="25" t="s">
        <v>51</v>
      </c>
      <c r="C60" s="25" t="s">
        <v>2</v>
      </c>
      <c r="D60" s="4" t="s">
        <v>59</v>
      </c>
      <c r="E60" s="110"/>
      <c r="F60" s="111"/>
    </row>
    <row r="61" spans="1:6" ht="19.5" customHeight="1">
      <c r="A61" s="3" t="s">
        <v>412</v>
      </c>
      <c r="B61" s="25" t="s">
        <v>52</v>
      </c>
      <c r="C61" s="25" t="s">
        <v>2</v>
      </c>
      <c r="D61" s="4" t="s">
        <v>483</v>
      </c>
      <c r="E61" s="110"/>
      <c r="F61" s="111"/>
    </row>
    <row r="62" spans="1:6" ht="19.5" customHeight="1">
      <c r="A62" s="3" t="s">
        <v>413</v>
      </c>
      <c r="B62" s="25" t="s">
        <v>53</v>
      </c>
      <c r="C62" s="25" t="s">
        <v>2</v>
      </c>
      <c r="D62" s="4" t="s">
        <v>484</v>
      </c>
      <c r="E62" s="110"/>
      <c r="F62" s="111"/>
    </row>
    <row r="63" spans="1:6" ht="19.5" customHeight="1">
      <c r="A63" s="157"/>
      <c r="B63" s="157"/>
      <c r="C63" s="157"/>
      <c r="D63" s="157"/>
      <c r="E63" s="157"/>
      <c r="F63" s="157"/>
    </row>
  </sheetData>
  <sheetProtection password="8457" sheet="1" selectLockedCells="1"/>
  <mergeCells count="16">
    <mergeCell ref="A6:B6"/>
    <mergeCell ref="C6:F6"/>
    <mergeCell ref="A1:F1"/>
    <mergeCell ref="C2:F2"/>
    <mergeCell ref="A3:F3"/>
    <mergeCell ref="A2:B2"/>
    <mergeCell ref="A4:F4"/>
    <mergeCell ref="A5:F5"/>
    <mergeCell ref="A8:A23"/>
    <mergeCell ref="F7:F24"/>
    <mergeCell ref="A63:F63"/>
    <mergeCell ref="A24:E24"/>
    <mergeCell ref="A48:B48"/>
    <mergeCell ref="C48:F48"/>
    <mergeCell ref="A25:B25"/>
    <mergeCell ref="C25:F25"/>
  </mergeCells>
  <dataValidations count="1">
    <dataValidation type="decimal" operator="greaterThan" allowBlank="1" showInputMessage="1" showErrorMessage="1" sqref="E50:E62 E8:E23 E27:E47">
      <formula1>0</formula1>
    </dataValidation>
  </dataValidations>
  <printOptions horizontalCentered="1"/>
  <pageMargins left="0.25" right="0.25" top="0.5" bottom="0.5" header="0" footer="0"/>
  <pageSetup fitToHeight="1" fitToWidth="1" horizontalDpi="1200" verticalDpi="1200" orientation="portrait" scale="55" r:id="rId1"/>
  <rowBreaks count="1" manualBreakCount="1">
    <brk id="47"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K32"/>
  <sheetViews>
    <sheetView showGridLines="0" zoomScaleSheetLayoutView="100" zoomScalePageLayoutView="0" workbookViewId="0" topLeftCell="A1">
      <selection activeCell="F8" sqref="F8"/>
    </sheetView>
  </sheetViews>
  <sheetFormatPr defaultColWidth="9.140625" defaultRowHeight="12.75"/>
  <cols>
    <col min="1" max="1" width="12.7109375" style="0" customWidth="1"/>
    <col min="2" max="2" width="15.00390625" style="0" customWidth="1"/>
    <col min="3" max="4" width="12.7109375" style="0" customWidth="1"/>
    <col min="5" max="5" width="64.7109375" style="0" customWidth="1"/>
    <col min="6" max="7" width="12.7109375" style="0" customWidth="1"/>
    <col min="8" max="8" width="5.140625" style="0" customWidth="1"/>
  </cols>
  <sheetData>
    <row r="1" spans="1:7" ht="19.5" customHeight="1">
      <c r="A1" s="168" t="str">
        <f>+'VENDOR INFO'!A1</f>
        <v>138 Pricing - CABLE BARRIER SYSTEMS   3/20/19</v>
      </c>
      <c r="B1" s="168"/>
      <c r="C1" s="168"/>
      <c r="D1" s="168"/>
      <c r="E1" s="168"/>
      <c r="F1" s="168"/>
      <c r="G1" s="168"/>
    </row>
    <row r="2" spans="1:7" ht="21.75" customHeight="1">
      <c r="A2" s="169" t="s">
        <v>9</v>
      </c>
      <c r="B2" s="169"/>
      <c r="C2" s="169"/>
      <c r="D2" s="169"/>
      <c r="E2" s="239" t="str">
        <f>+'VENDOR INFO'!C2</f>
        <v>(insert vendor name here)</v>
      </c>
      <c r="F2" s="240"/>
      <c r="G2" s="241"/>
    </row>
    <row r="3" spans="1:7" ht="19.5" customHeight="1">
      <c r="A3" s="158" t="s">
        <v>570</v>
      </c>
      <c r="B3" s="159"/>
      <c r="C3" s="159"/>
      <c r="D3" s="159"/>
      <c r="E3" s="159"/>
      <c r="F3" s="159"/>
      <c r="G3" s="160"/>
    </row>
    <row r="4" spans="1:7" ht="19.5" customHeight="1">
      <c r="A4" s="165" t="s">
        <v>563</v>
      </c>
      <c r="B4" s="166"/>
      <c r="C4" s="166"/>
      <c r="D4" s="166"/>
      <c r="E4" s="166"/>
      <c r="F4" s="166"/>
      <c r="G4" s="167"/>
    </row>
    <row r="5" spans="1:7" ht="19.5" customHeight="1">
      <c r="A5" s="193" t="s">
        <v>564</v>
      </c>
      <c r="B5" s="194"/>
      <c r="C5" s="194"/>
      <c r="D5" s="195"/>
      <c r="E5" s="195"/>
      <c r="F5" s="195"/>
      <c r="G5" s="196"/>
    </row>
    <row r="6" spans="1:7" ht="19.5" customHeight="1">
      <c r="A6" s="191" t="s">
        <v>571</v>
      </c>
      <c r="B6" s="191"/>
      <c r="C6" s="192" t="s">
        <v>580</v>
      </c>
      <c r="D6" s="192"/>
      <c r="E6" s="192"/>
      <c r="F6" s="192"/>
      <c r="G6" s="192"/>
    </row>
    <row r="7" spans="1:11" ht="42.75" customHeight="1">
      <c r="A7" s="62" t="s">
        <v>418</v>
      </c>
      <c r="B7" s="76" t="s">
        <v>430</v>
      </c>
      <c r="C7" s="76" t="s">
        <v>558</v>
      </c>
      <c r="D7" s="1" t="s">
        <v>0</v>
      </c>
      <c r="E7" s="1" t="s">
        <v>1</v>
      </c>
      <c r="F7" s="62" t="s">
        <v>582</v>
      </c>
      <c r="G7" s="62" t="s">
        <v>583</v>
      </c>
      <c r="I7" s="44"/>
      <c r="J7" s="44"/>
      <c r="K7" s="44"/>
    </row>
    <row r="8" spans="1:11" ht="19.5" customHeight="1">
      <c r="A8" s="26" t="s">
        <v>506</v>
      </c>
      <c r="B8" s="87" t="s">
        <v>531</v>
      </c>
      <c r="C8" s="26">
        <v>1</v>
      </c>
      <c r="D8" s="26" t="s">
        <v>2</v>
      </c>
      <c r="E8" s="27" t="s">
        <v>545</v>
      </c>
      <c r="F8" s="105"/>
      <c r="G8" s="105"/>
      <c r="I8" s="44"/>
      <c r="J8" s="44"/>
      <c r="K8" s="44"/>
    </row>
    <row r="9" spans="1:11" ht="19.5" customHeight="1">
      <c r="A9" s="26" t="s">
        <v>507</v>
      </c>
      <c r="B9" s="87" t="s">
        <v>532</v>
      </c>
      <c r="C9" s="26">
        <v>4</v>
      </c>
      <c r="D9" s="26" t="s">
        <v>2</v>
      </c>
      <c r="E9" s="27" t="s">
        <v>546</v>
      </c>
      <c r="F9" s="105"/>
      <c r="G9" s="105"/>
      <c r="I9" s="44"/>
      <c r="J9" s="44"/>
      <c r="K9" s="44"/>
    </row>
    <row r="10" spans="1:11" ht="19.5" customHeight="1">
      <c r="A10" s="26" t="s">
        <v>508</v>
      </c>
      <c r="B10" s="87" t="s">
        <v>533</v>
      </c>
      <c r="C10" s="26">
        <v>4</v>
      </c>
      <c r="D10" s="18" t="s">
        <v>2</v>
      </c>
      <c r="E10" s="27" t="s">
        <v>547</v>
      </c>
      <c r="F10" s="105"/>
      <c r="G10" s="105"/>
      <c r="I10" s="44"/>
      <c r="J10" s="44"/>
      <c r="K10" s="44"/>
    </row>
    <row r="11" spans="1:11" ht="19.5" customHeight="1">
      <c r="A11" s="26" t="s">
        <v>509</v>
      </c>
      <c r="B11" s="87" t="s">
        <v>534</v>
      </c>
      <c r="C11" s="26">
        <v>4</v>
      </c>
      <c r="D11" s="18" t="s">
        <v>2</v>
      </c>
      <c r="E11" s="27" t="s">
        <v>548</v>
      </c>
      <c r="F11" s="105"/>
      <c r="G11" s="105"/>
      <c r="I11" s="44"/>
      <c r="J11" s="44"/>
      <c r="K11" s="44"/>
    </row>
    <row r="12" spans="1:7" ht="19.5" customHeight="1">
      <c r="A12" s="26" t="s">
        <v>510</v>
      </c>
      <c r="B12" s="87" t="s">
        <v>535</v>
      </c>
      <c r="C12" s="26">
        <v>1</v>
      </c>
      <c r="D12" s="26" t="s">
        <v>2</v>
      </c>
      <c r="E12" s="27" t="s">
        <v>549</v>
      </c>
      <c r="F12" s="105"/>
      <c r="G12" s="105"/>
    </row>
    <row r="13" spans="1:7" ht="19.5" customHeight="1">
      <c r="A13" s="18" t="s">
        <v>511</v>
      </c>
      <c r="B13" s="87" t="s">
        <v>536</v>
      </c>
      <c r="C13" s="26">
        <v>4</v>
      </c>
      <c r="D13" s="18" t="s">
        <v>2</v>
      </c>
      <c r="E13" s="28" t="s">
        <v>566</v>
      </c>
      <c r="F13" s="105"/>
      <c r="G13" s="105"/>
    </row>
    <row r="14" spans="1:7" ht="19.5" customHeight="1">
      <c r="A14" s="18" t="s">
        <v>512</v>
      </c>
      <c r="B14" s="87" t="s">
        <v>537</v>
      </c>
      <c r="C14" s="26">
        <v>6</v>
      </c>
      <c r="D14" s="18" t="s">
        <v>2</v>
      </c>
      <c r="E14" s="27" t="s">
        <v>550</v>
      </c>
      <c r="F14" s="105"/>
      <c r="G14" s="105"/>
    </row>
    <row r="15" spans="1:7" ht="19.5" customHeight="1">
      <c r="A15" s="18" t="s">
        <v>513</v>
      </c>
      <c r="B15" s="26" t="s">
        <v>538</v>
      </c>
      <c r="C15" s="26">
        <v>6</v>
      </c>
      <c r="D15" s="18" t="s">
        <v>427</v>
      </c>
      <c r="E15" s="27" t="s">
        <v>551</v>
      </c>
      <c r="F15" s="105"/>
      <c r="G15" s="105"/>
    </row>
    <row r="16" spans="1:7" ht="19.5" customHeight="1">
      <c r="A16" s="18" t="s">
        <v>514</v>
      </c>
      <c r="B16" s="26" t="s">
        <v>539</v>
      </c>
      <c r="C16" s="26">
        <v>6</v>
      </c>
      <c r="D16" s="18" t="s">
        <v>2</v>
      </c>
      <c r="E16" s="27" t="s">
        <v>552</v>
      </c>
      <c r="F16" s="105"/>
      <c r="G16" s="105"/>
    </row>
    <row r="17" spans="1:7" ht="19.5" customHeight="1">
      <c r="A17" s="18" t="s">
        <v>515</v>
      </c>
      <c r="B17" s="26" t="s">
        <v>540</v>
      </c>
      <c r="C17" s="26">
        <v>6</v>
      </c>
      <c r="D17" s="18" t="s">
        <v>2</v>
      </c>
      <c r="E17" s="27" t="s">
        <v>553</v>
      </c>
      <c r="F17" s="105"/>
      <c r="G17" s="105"/>
    </row>
    <row r="18" spans="1:7" ht="19.5" customHeight="1">
      <c r="A18" s="18" t="s">
        <v>516</v>
      </c>
      <c r="B18" s="26" t="s">
        <v>541</v>
      </c>
      <c r="C18" s="26">
        <v>6</v>
      </c>
      <c r="D18" s="18" t="s">
        <v>2</v>
      </c>
      <c r="E18" s="27" t="s">
        <v>554</v>
      </c>
      <c r="F18" s="105"/>
      <c r="G18" s="105"/>
    </row>
    <row r="19" spans="1:7" ht="19.5" customHeight="1">
      <c r="A19" s="18" t="s">
        <v>517</v>
      </c>
      <c r="B19" s="26" t="s">
        <v>542</v>
      </c>
      <c r="C19" s="26">
        <v>6</v>
      </c>
      <c r="D19" s="18" t="s">
        <v>2</v>
      </c>
      <c r="E19" s="27" t="s">
        <v>555</v>
      </c>
      <c r="F19" s="105"/>
      <c r="G19" s="105"/>
    </row>
    <row r="20" spans="1:7" ht="19.5" customHeight="1">
      <c r="A20" s="18" t="s">
        <v>518</v>
      </c>
      <c r="B20" s="26" t="s">
        <v>543</v>
      </c>
      <c r="C20" s="26">
        <v>18</v>
      </c>
      <c r="D20" s="18" t="s">
        <v>2</v>
      </c>
      <c r="E20" s="27" t="s">
        <v>556</v>
      </c>
      <c r="F20" s="105"/>
      <c r="G20" s="105"/>
    </row>
    <row r="21" spans="1:7" ht="19.5" customHeight="1">
      <c r="A21" s="18" t="s">
        <v>519</v>
      </c>
      <c r="B21" s="26" t="s">
        <v>544</v>
      </c>
      <c r="C21" s="26">
        <v>6</v>
      </c>
      <c r="D21" s="18" t="s">
        <v>2</v>
      </c>
      <c r="E21" s="27" t="s">
        <v>557</v>
      </c>
      <c r="F21" s="105"/>
      <c r="G21" s="105"/>
    </row>
    <row r="22" spans="1:7" ht="19.5" customHeight="1">
      <c r="A22" s="18" t="s">
        <v>520</v>
      </c>
      <c r="B22" s="18" t="s">
        <v>562</v>
      </c>
      <c r="C22" s="18">
        <v>1</v>
      </c>
      <c r="D22" s="18" t="s">
        <v>2</v>
      </c>
      <c r="E22" s="27" t="s">
        <v>581</v>
      </c>
      <c r="F22" s="105"/>
      <c r="G22" s="105"/>
    </row>
    <row r="23" spans="1:7" ht="19.5" customHeight="1">
      <c r="A23" s="191" t="s">
        <v>572</v>
      </c>
      <c r="B23" s="191"/>
      <c r="C23" s="192" t="s">
        <v>565</v>
      </c>
      <c r="D23" s="192"/>
      <c r="E23" s="192"/>
      <c r="F23" s="192"/>
      <c r="G23" s="192"/>
    </row>
    <row r="24" spans="1:7" ht="43.5" customHeight="1">
      <c r="A24" s="62" t="s">
        <v>418</v>
      </c>
      <c r="B24" s="76" t="s">
        <v>430</v>
      </c>
      <c r="C24" s="84"/>
      <c r="D24" s="1" t="s">
        <v>0</v>
      </c>
      <c r="E24" s="1" t="s">
        <v>1</v>
      </c>
      <c r="F24" s="62" t="s">
        <v>582</v>
      </c>
      <c r="G24" s="62" t="s">
        <v>583</v>
      </c>
    </row>
    <row r="25" spans="1:7" ht="19.5" customHeight="1">
      <c r="A25" s="18" t="s">
        <v>521</v>
      </c>
      <c r="B25" s="26" t="s">
        <v>537</v>
      </c>
      <c r="C25" s="85"/>
      <c r="D25" s="18" t="s">
        <v>2</v>
      </c>
      <c r="E25" s="27" t="s">
        <v>550</v>
      </c>
      <c r="F25" s="105"/>
      <c r="G25" s="105"/>
    </row>
    <row r="26" spans="1:7" ht="19.5" customHeight="1">
      <c r="A26" s="18" t="s">
        <v>522</v>
      </c>
      <c r="B26" s="26" t="s">
        <v>567</v>
      </c>
      <c r="C26" s="86"/>
      <c r="D26" s="18" t="s">
        <v>2</v>
      </c>
      <c r="E26" s="27" t="s">
        <v>568</v>
      </c>
      <c r="F26" s="105"/>
      <c r="G26" s="105"/>
    </row>
    <row r="27" spans="1:7" ht="19.5" customHeight="1">
      <c r="A27" s="18" t="s">
        <v>523</v>
      </c>
      <c r="B27" s="26" t="s">
        <v>542</v>
      </c>
      <c r="C27" s="86"/>
      <c r="D27" s="18" t="s">
        <v>2</v>
      </c>
      <c r="E27" s="27" t="s">
        <v>555</v>
      </c>
      <c r="F27" s="105"/>
      <c r="G27" s="105"/>
    </row>
    <row r="28" spans="1:7" ht="19.5" customHeight="1">
      <c r="A28" s="18" t="s">
        <v>524</v>
      </c>
      <c r="B28" s="26" t="s">
        <v>539</v>
      </c>
      <c r="C28" s="86"/>
      <c r="D28" s="18" t="s">
        <v>2</v>
      </c>
      <c r="E28" s="27" t="s">
        <v>552</v>
      </c>
      <c r="F28" s="106"/>
      <c r="G28" s="105"/>
    </row>
    <row r="29" spans="1:7" ht="19.5" customHeight="1">
      <c r="A29" s="18" t="s">
        <v>525</v>
      </c>
      <c r="B29" s="26" t="s">
        <v>540</v>
      </c>
      <c r="C29" s="86"/>
      <c r="D29" s="18" t="s">
        <v>2</v>
      </c>
      <c r="E29" s="27" t="s">
        <v>553</v>
      </c>
      <c r="F29" s="106"/>
      <c r="G29" s="105"/>
    </row>
    <row r="30" spans="1:7" ht="19.5" customHeight="1">
      <c r="A30" s="18" t="s">
        <v>526</v>
      </c>
      <c r="B30" s="26" t="s">
        <v>541</v>
      </c>
      <c r="C30" s="86"/>
      <c r="D30" s="18" t="s">
        <v>2</v>
      </c>
      <c r="E30" s="27" t="s">
        <v>554</v>
      </c>
      <c r="F30" s="106"/>
      <c r="G30" s="105"/>
    </row>
    <row r="31" spans="1:7" ht="19.5" customHeight="1">
      <c r="A31" s="77" t="s">
        <v>527</v>
      </c>
      <c r="B31" s="26" t="s">
        <v>543</v>
      </c>
      <c r="C31" s="86"/>
      <c r="D31" s="18" t="s">
        <v>2</v>
      </c>
      <c r="E31" s="27" t="s">
        <v>569</v>
      </c>
      <c r="F31" s="106"/>
      <c r="G31" s="105"/>
    </row>
    <row r="32" spans="1:7" ht="19.5" customHeight="1">
      <c r="A32" s="157"/>
      <c r="B32" s="157"/>
      <c r="C32" s="157"/>
      <c r="D32" s="157"/>
      <c r="E32" s="157"/>
      <c r="F32" s="157"/>
      <c r="G32" s="157"/>
    </row>
  </sheetData>
  <sheetProtection password="8457" sheet="1" selectLockedCells="1"/>
  <mergeCells count="11">
    <mergeCell ref="A23:B23"/>
    <mergeCell ref="C23:G23"/>
    <mergeCell ref="A5:G5"/>
    <mergeCell ref="C6:G6"/>
    <mergeCell ref="A32:G32"/>
    <mergeCell ref="A1:G1"/>
    <mergeCell ref="A2:D2"/>
    <mergeCell ref="E2:G2"/>
    <mergeCell ref="A3:G3"/>
    <mergeCell ref="A4:G4"/>
    <mergeCell ref="A6:B6"/>
  </mergeCells>
  <dataValidations count="1">
    <dataValidation type="decimal" operator="greaterThan" allowBlank="1" showInputMessage="1" showErrorMessage="1" sqref="F25:G31 F8:G22">
      <formula1>0</formula1>
    </dataValidation>
  </dataValidations>
  <printOptions horizontalCentered="1"/>
  <pageMargins left="0.25" right="0.25" top="0.5" bottom="0.5" header="0" footer="0"/>
  <pageSetup fitToHeight="1" fitToWidth="1" horizontalDpi="1200" verticalDpi="1200" orientation="portrait" scale="72" r:id="rId1"/>
  <colBreaks count="1" manualBreakCount="1">
    <brk id="7" max="65535" man="1"/>
  </colBreaks>
</worksheet>
</file>

<file path=xl/worksheets/sheet7.xml><?xml version="1.0" encoding="utf-8"?>
<worksheet xmlns="http://schemas.openxmlformats.org/spreadsheetml/2006/main" xmlns:r="http://schemas.openxmlformats.org/officeDocument/2006/relationships">
  <sheetPr>
    <pageSetUpPr fitToPage="1"/>
  </sheetPr>
  <dimension ref="A1:F31"/>
  <sheetViews>
    <sheetView showGridLines="0" zoomScale="115" zoomScaleNormal="115" zoomScalePageLayoutView="0" workbookViewId="0" topLeftCell="A1">
      <selection activeCell="D8" sqref="D8"/>
    </sheetView>
  </sheetViews>
  <sheetFormatPr defaultColWidth="9.140625" defaultRowHeight="12.75"/>
  <cols>
    <col min="1" max="2" width="12.7109375" style="0" customWidth="1"/>
    <col min="3" max="3" width="96.7109375" style="0" customWidth="1"/>
    <col min="4" max="4" width="12.7109375" style="67" customWidth="1"/>
  </cols>
  <sheetData>
    <row r="1" spans="1:4" ht="19.5" customHeight="1">
      <c r="A1" s="200" t="str">
        <f>+'VENDOR INFO'!A1</f>
        <v>138 Pricing - CABLE BARRIER SYSTEMS   3/20/19</v>
      </c>
      <c r="B1" s="201"/>
      <c r="C1" s="201"/>
      <c r="D1" s="201"/>
    </row>
    <row r="2" spans="1:4" ht="21.75" customHeight="1">
      <c r="A2" s="187" t="s">
        <v>9</v>
      </c>
      <c r="B2" s="187"/>
      <c r="C2" s="242" t="str">
        <f>+'VENDOR INFO'!C2</f>
        <v>(insert vendor name here)</v>
      </c>
      <c r="D2" s="242"/>
    </row>
    <row r="3" spans="1:4" ht="18.75" customHeight="1">
      <c r="A3" s="202" t="s">
        <v>528</v>
      </c>
      <c r="B3" s="203"/>
      <c r="C3" s="203"/>
      <c r="D3" s="204"/>
    </row>
    <row r="4" spans="1:4" ht="15" customHeight="1">
      <c r="A4" s="205" t="s">
        <v>355</v>
      </c>
      <c r="B4" s="183"/>
      <c r="C4" s="183"/>
      <c r="D4" s="184"/>
    </row>
    <row r="5" spans="1:4" ht="27" customHeight="1">
      <c r="A5" s="62" t="s">
        <v>418</v>
      </c>
      <c r="B5" s="47" t="s">
        <v>588</v>
      </c>
      <c r="C5" s="32" t="s">
        <v>12</v>
      </c>
      <c r="D5" s="47" t="s">
        <v>590</v>
      </c>
    </row>
    <row r="6" spans="1:4" ht="12.75" customHeight="1">
      <c r="A6" s="64"/>
      <c r="B6" s="65"/>
      <c r="C6" s="66"/>
      <c r="D6" s="49"/>
    </row>
    <row r="7" spans="1:3" ht="12.75">
      <c r="A7" s="35"/>
      <c r="B7" s="52"/>
      <c r="C7" s="50" t="s">
        <v>238</v>
      </c>
    </row>
    <row r="8" spans="1:4" ht="33" customHeight="1">
      <c r="A8" s="3" t="s">
        <v>369</v>
      </c>
      <c r="B8" s="26" t="s">
        <v>2</v>
      </c>
      <c r="C8" s="27" t="s">
        <v>241</v>
      </c>
      <c r="D8" s="112"/>
    </row>
    <row r="9" spans="1:6" ht="33" customHeight="1">
      <c r="A9" s="3" t="s">
        <v>370</v>
      </c>
      <c r="B9" s="26" t="s">
        <v>2</v>
      </c>
      <c r="C9" s="27" t="s">
        <v>242</v>
      </c>
      <c r="D9" s="112"/>
      <c r="F9" s="53"/>
    </row>
    <row r="10" spans="1:4" ht="12.75" customHeight="1">
      <c r="A10" s="35"/>
      <c r="B10" s="52"/>
      <c r="C10" s="69" t="s">
        <v>419</v>
      </c>
      <c r="D10" s="75">
        <f>SUM(D8:D9)</f>
        <v>0</v>
      </c>
    </row>
    <row r="11" spans="1:4" ht="12.75" customHeight="1">
      <c r="A11" s="197"/>
      <c r="B11" s="198"/>
      <c r="C11" s="198"/>
      <c r="D11" s="199"/>
    </row>
    <row r="12" spans="1:3" ht="12.75">
      <c r="A12" s="35"/>
      <c r="B12" s="52"/>
      <c r="C12" s="50" t="s">
        <v>239</v>
      </c>
    </row>
    <row r="13" spans="1:4" ht="33" customHeight="1">
      <c r="A13" s="3" t="s">
        <v>371</v>
      </c>
      <c r="B13" s="26" t="s">
        <v>2</v>
      </c>
      <c r="C13" s="27" t="s">
        <v>241</v>
      </c>
      <c r="D13" s="68"/>
    </row>
    <row r="14" spans="1:4" ht="33" customHeight="1">
      <c r="A14" s="3" t="s">
        <v>372</v>
      </c>
      <c r="B14" s="26" t="s">
        <v>2</v>
      </c>
      <c r="C14" s="27" t="s">
        <v>242</v>
      </c>
      <c r="D14" s="68"/>
    </row>
    <row r="15" spans="3:4" ht="12.75">
      <c r="C15" s="69" t="s">
        <v>419</v>
      </c>
      <c r="D15" s="70">
        <f>SUM(D13:D14)</f>
        <v>0</v>
      </c>
    </row>
    <row r="16" spans="1:4" ht="12.75">
      <c r="A16" s="197"/>
      <c r="B16" s="198"/>
      <c r="C16" s="198"/>
      <c r="D16" s="199"/>
    </row>
    <row r="17" spans="1:3" ht="12.75">
      <c r="A17" s="35"/>
      <c r="B17" s="52"/>
      <c r="C17" s="50" t="s">
        <v>237</v>
      </c>
    </row>
    <row r="18" spans="1:4" ht="33" customHeight="1">
      <c r="A18" s="3" t="s">
        <v>373</v>
      </c>
      <c r="B18" s="26" t="s">
        <v>2</v>
      </c>
      <c r="C18" s="27" t="s">
        <v>240</v>
      </c>
      <c r="D18" s="68"/>
    </row>
    <row r="19" spans="1:4" ht="33" customHeight="1">
      <c r="A19" s="3" t="s">
        <v>374</v>
      </c>
      <c r="B19" s="26" t="s">
        <v>2</v>
      </c>
      <c r="C19" s="27" t="s">
        <v>242</v>
      </c>
      <c r="D19" s="68"/>
    </row>
    <row r="20" spans="3:4" ht="12.75">
      <c r="C20" s="69" t="s">
        <v>419</v>
      </c>
      <c r="D20" s="70">
        <f>SUM(D18:D19)</f>
        <v>0</v>
      </c>
    </row>
    <row r="21" spans="1:4" ht="12.75">
      <c r="A21" s="197"/>
      <c r="B21" s="198"/>
      <c r="C21" s="198"/>
      <c r="D21" s="199"/>
    </row>
    <row r="22" spans="2:3" ht="12.75">
      <c r="B22" s="50"/>
      <c r="C22" s="50" t="s">
        <v>375</v>
      </c>
    </row>
    <row r="23" spans="1:4" ht="33" customHeight="1">
      <c r="A23" s="3" t="s">
        <v>385</v>
      </c>
      <c r="B23" s="26" t="s">
        <v>2</v>
      </c>
      <c r="C23" s="27" t="s">
        <v>240</v>
      </c>
      <c r="D23" s="68"/>
    </row>
    <row r="24" spans="1:4" ht="33" customHeight="1">
      <c r="A24" s="3" t="s">
        <v>386</v>
      </c>
      <c r="B24" s="26" t="s">
        <v>2</v>
      </c>
      <c r="C24" s="27" t="s">
        <v>242</v>
      </c>
      <c r="D24" s="68"/>
    </row>
    <row r="25" spans="1:4" ht="12.75" customHeight="1">
      <c r="A25" s="71"/>
      <c r="B25" s="72"/>
      <c r="C25" s="69" t="s">
        <v>419</v>
      </c>
      <c r="D25" s="70">
        <f>SUM(D23:D24)</f>
        <v>0</v>
      </c>
    </row>
    <row r="26" spans="1:4" ht="12.75">
      <c r="A26" s="197"/>
      <c r="B26" s="198"/>
      <c r="C26" s="198"/>
      <c r="D26" s="199"/>
    </row>
    <row r="27" spans="2:3" ht="12.75">
      <c r="B27" s="50"/>
      <c r="C27" s="50" t="s">
        <v>505</v>
      </c>
    </row>
    <row r="28" spans="1:4" ht="25.5">
      <c r="A28" s="3" t="s">
        <v>385</v>
      </c>
      <c r="B28" s="26" t="s">
        <v>2</v>
      </c>
      <c r="C28" s="27" t="s">
        <v>559</v>
      </c>
      <c r="D28" s="68"/>
    </row>
    <row r="29" spans="1:4" ht="25.5">
      <c r="A29" s="3" t="s">
        <v>386</v>
      </c>
      <c r="B29" s="26" t="s">
        <v>2</v>
      </c>
      <c r="C29" s="27" t="s">
        <v>242</v>
      </c>
      <c r="D29" s="68"/>
    </row>
    <row r="30" spans="1:4" ht="12.75">
      <c r="A30" s="71"/>
      <c r="B30" s="72"/>
      <c r="C30" s="69" t="s">
        <v>419</v>
      </c>
      <c r="D30" s="70">
        <f>SUM(D28:D29)</f>
        <v>0</v>
      </c>
    </row>
    <row r="31" spans="1:4" ht="12.75">
      <c r="A31" s="197"/>
      <c r="B31" s="198"/>
      <c r="C31" s="198"/>
      <c r="D31" s="199"/>
    </row>
  </sheetData>
  <sheetProtection password="8457" sheet="1" selectLockedCells="1"/>
  <mergeCells count="10">
    <mergeCell ref="A31:D31"/>
    <mergeCell ref="A11:D11"/>
    <mergeCell ref="A16:D16"/>
    <mergeCell ref="A21:D21"/>
    <mergeCell ref="A26:D26"/>
    <mergeCell ref="A1:D1"/>
    <mergeCell ref="A2:B2"/>
    <mergeCell ref="C2:D2"/>
    <mergeCell ref="A3:D3"/>
    <mergeCell ref="A4:D4"/>
  </mergeCells>
  <dataValidations count="1">
    <dataValidation type="decimal" operator="greaterThan" allowBlank="1" showInputMessage="1" showErrorMessage="1" sqref="D8:D9 D18:D19 D13:D14 D23:D24 D28:D29">
      <formula1>0</formula1>
    </dataValidation>
  </dataValidations>
  <printOptions/>
  <pageMargins left="0.7" right="0.7" top="0.75" bottom="0.75" header="0.3" footer="0.3"/>
  <pageSetup fitToHeight="1" fitToWidth="1" horizontalDpi="600" verticalDpi="600" orientation="landscape" scale="83" r:id="rId1"/>
</worksheet>
</file>

<file path=xl/worksheets/sheet8.xml><?xml version="1.0" encoding="utf-8"?>
<worksheet xmlns="http://schemas.openxmlformats.org/spreadsheetml/2006/main" xmlns:r="http://schemas.openxmlformats.org/officeDocument/2006/relationships">
  <dimension ref="A1:I11"/>
  <sheetViews>
    <sheetView showGridLines="0" zoomScalePageLayoutView="0" workbookViewId="0" topLeftCell="A1">
      <selection activeCell="E7" sqref="E7:F7"/>
    </sheetView>
  </sheetViews>
  <sheetFormatPr defaultColWidth="9.140625" defaultRowHeight="12.75"/>
  <cols>
    <col min="1" max="3" width="12.7109375" style="0" customWidth="1"/>
    <col min="4" max="4" width="40.7109375" style="0" customWidth="1"/>
    <col min="5" max="6" width="12.7109375" style="0" customWidth="1"/>
  </cols>
  <sheetData>
    <row r="1" spans="1:6" ht="19.5" customHeight="1">
      <c r="A1" s="127" t="str">
        <f>+'VENDOR INFO'!A1</f>
        <v>138 Pricing - CABLE BARRIER SYSTEMS   3/20/19</v>
      </c>
      <c r="B1" s="135"/>
      <c r="C1" s="135"/>
      <c r="D1" s="135"/>
      <c r="E1" s="135"/>
      <c r="F1" s="136"/>
    </row>
    <row r="2" spans="1:6" ht="19.5" customHeight="1">
      <c r="A2" s="122" t="s">
        <v>9</v>
      </c>
      <c r="B2" s="123"/>
      <c r="C2" s="239" t="str">
        <f>+'VENDOR INFO'!C2</f>
        <v>(insert vendor name here)</v>
      </c>
      <c r="D2" s="240"/>
      <c r="E2" s="240"/>
      <c r="F2" s="241"/>
    </row>
    <row r="3" spans="1:6" ht="23.25" customHeight="1">
      <c r="A3" s="208" t="s">
        <v>529</v>
      </c>
      <c r="B3" s="209"/>
      <c r="C3" s="209"/>
      <c r="D3" s="209"/>
      <c r="E3" s="209"/>
      <c r="F3" s="210"/>
    </row>
    <row r="4" spans="1:6" ht="19.5" customHeight="1">
      <c r="A4" s="212" t="s">
        <v>129</v>
      </c>
      <c r="B4" s="213"/>
      <c r="C4" s="213"/>
      <c r="D4" s="213"/>
      <c r="E4" s="213"/>
      <c r="F4" s="214"/>
    </row>
    <row r="5" spans="1:9" ht="30" customHeight="1">
      <c r="A5" s="62" t="s">
        <v>418</v>
      </c>
      <c r="B5" s="62" t="s">
        <v>588</v>
      </c>
      <c r="C5" s="45" t="s">
        <v>87</v>
      </c>
      <c r="D5" s="45" t="s">
        <v>12</v>
      </c>
      <c r="E5" s="215" t="s">
        <v>592</v>
      </c>
      <c r="F5" s="216"/>
      <c r="H5" s="37"/>
      <c r="I5" s="37"/>
    </row>
    <row r="6" spans="1:9" ht="60" customHeight="1">
      <c r="A6" s="20" t="s">
        <v>378</v>
      </c>
      <c r="B6" s="17" t="s">
        <v>591</v>
      </c>
      <c r="C6" s="17" t="s">
        <v>361</v>
      </c>
      <c r="D6" s="29" t="s">
        <v>228</v>
      </c>
      <c r="E6" s="217"/>
      <c r="F6" s="218"/>
      <c r="H6" s="31"/>
      <c r="I6" s="37"/>
    </row>
    <row r="7" spans="1:6" ht="60" customHeight="1">
      <c r="A7" s="3" t="s">
        <v>379</v>
      </c>
      <c r="B7" s="17" t="s">
        <v>591</v>
      </c>
      <c r="C7" s="25"/>
      <c r="D7" s="15" t="s">
        <v>230</v>
      </c>
      <c r="E7" s="206"/>
      <c r="F7" s="207"/>
    </row>
    <row r="8" spans="1:6" ht="30" customHeight="1">
      <c r="A8" s="3" t="s">
        <v>380</v>
      </c>
      <c r="B8" s="17" t="s">
        <v>591</v>
      </c>
      <c r="C8" s="25" t="s">
        <v>128</v>
      </c>
      <c r="D8" s="15" t="s">
        <v>227</v>
      </c>
      <c r="E8" s="206"/>
      <c r="F8" s="207"/>
    </row>
    <row r="9" spans="1:6" ht="79.5" customHeight="1">
      <c r="A9" s="3" t="s">
        <v>381</v>
      </c>
      <c r="B9" s="17" t="s">
        <v>591</v>
      </c>
      <c r="C9" s="25"/>
      <c r="D9" s="29" t="s">
        <v>229</v>
      </c>
      <c r="E9" s="206"/>
      <c r="F9" s="207"/>
    </row>
    <row r="10" spans="1:6" ht="54.75" customHeight="1">
      <c r="A10" s="3" t="s">
        <v>382</v>
      </c>
      <c r="B10" s="17" t="s">
        <v>591</v>
      </c>
      <c r="C10" s="25"/>
      <c r="D10" s="15" t="s">
        <v>466</v>
      </c>
      <c r="E10" s="206"/>
      <c r="F10" s="207"/>
    </row>
    <row r="11" spans="1:6" ht="19.5" customHeight="1">
      <c r="A11" s="211"/>
      <c r="B11" s="135"/>
      <c r="C11" s="135"/>
      <c r="D11" s="135"/>
      <c r="E11" s="135"/>
      <c r="F11" s="136"/>
    </row>
  </sheetData>
  <sheetProtection password="8457" sheet="1" selectLockedCells="1"/>
  <mergeCells count="12">
    <mergeCell ref="A2:B2"/>
    <mergeCell ref="E8:F8"/>
    <mergeCell ref="E9:F9"/>
    <mergeCell ref="E10:F10"/>
    <mergeCell ref="C2:F2"/>
    <mergeCell ref="A3:F3"/>
    <mergeCell ref="A1:F1"/>
    <mergeCell ref="A11:F11"/>
    <mergeCell ref="A4:F4"/>
    <mergeCell ref="E5:F5"/>
    <mergeCell ref="E7:F7"/>
    <mergeCell ref="E6:F6"/>
  </mergeCells>
  <dataValidations count="1">
    <dataValidation type="decimal" operator="greaterThan" allowBlank="1" showInputMessage="1" showErrorMessage="1" sqref="E6:F10">
      <formula1>0</formula1>
    </dataValidation>
  </dataValidations>
  <printOptions/>
  <pageMargins left="0.7" right="0.7" top="0.75" bottom="0.75" header="0.3" footer="0.3"/>
  <pageSetup horizontalDpi="600" verticalDpi="600" orientation="portrait" scale="76" r:id="rId1"/>
</worksheet>
</file>

<file path=xl/worksheets/sheet9.xml><?xml version="1.0" encoding="utf-8"?>
<worksheet xmlns="http://schemas.openxmlformats.org/spreadsheetml/2006/main" xmlns:r="http://schemas.openxmlformats.org/officeDocument/2006/relationships">
  <sheetPr>
    <pageSetUpPr fitToPage="1"/>
  </sheetPr>
  <dimension ref="A1:D30"/>
  <sheetViews>
    <sheetView showGridLines="0" zoomScaleSheetLayoutView="100" zoomScalePageLayoutView="0" workbookViewId="0" topLeftCell="A1">
      <selection activeCell="D7" sqref="D7"/>
    </sheetView>
  </sheetViews>
  <sheetFormatPr defaultColWidth="9.140625" defaultRowHeight="12.75"/>
  <cols>
    <col min="1" max="1" width="12.28125" style="0" customWidth="1"/>
    <col min="2" max="2" width="12.8515625" style="0" customWidth="1"/>
    <col min="3" max="3" width="138.7109375" style="0" customWidth="1"/>
    <col min="4" max="4" width="18.421875" style="67" customWidth="1"/>
  </cols>
  <sheetData>
    <row r="1" spans="1:4" ht="19.5" customHeight="1">
      <c r="A1" s="223" t="str">
        <f>+'VENDOR INFO'!A1</f>
        <v>138 Pricing - CABLE BARRIER SYSTEMS   3/20/19</v>
      </c>
      <c r="B1" s="224"/>
      <c r="C1" s="224"/>
      <c r="D1" s="225"/>
    </row>
    <row r="2" spans="1:4" ht="26.25" customHeight="1">
      <c r="A2" s="229" t="s">
        <v>9</v>
      </c>
      <c r="B2" s="230"/>
      <c r="C2" s="219" t="str">
        <f>+'VENDOR INFO'!C2</f>
        <v>(insert vendor name here)</v>
      </c>
      <c r="D2" s="220"/>
    </row>
    <row r="3" spans="1:4" ht="21" customHeight="1">
      <c r="A3" s="226" t="s">
        <v>530</v>
      </c>
      <c r="B3" s="227"/>
      <c r="C3" s="227"/>
      <c r="D3" s="227"/>
    </row>
    <row r="4" spans="1:4" ht="17.25" customHeight="1">
      <c r="A4" s="228" t="s">
        <v>362</v>
      </c>
      <c r="B4" s="179"/>
      <c r="C4" s="179"/>
      <c r="D4" s="180"/>
    </row>
    <row r="5" spans="1:4" ht="27" customHeight="1">
      <c r="A5" s="62" t="s">
        <v>418</v>
      </c>
      <c r="B5" s="47" t="s">
        <v>588</v>
      </c>
      <c r="C5" s="32" t="s">
        <v>12</v>
      </c>
      <c r="D5" s="48" t="s">
        <v>592</v>
      </c>
    </row>
    <row r="6" spans="1:3" ht="15" customHeight="1">
      <c r="A6" s="35"/>
      <c r="B6" s="52"/>
      <c r="C6" s="50" t="s">
        <v>360</v>
      </c>
    </row>
    <row r="7" spans="1:4" ht="79.5" customHeight="1">
      <c r="A7" s="3" t="s">
        <v>363</v>
      </c>
      <c r="B7" s="26" t="s">
        <v>2</v>
      </c>
      <c r="C7" s="27" t="s">
        <v>502</v>
      </c>
      <c r="D7" s="63"/>
    </row>
    <row r="8" spans="1:4" ht="27" customHeight="1">
      <c r="A8" s="3" t="s">
        <v>364</v>
      </c>
      <c r="B8" s="26" t="s">
        <v>2</v>
      </c>
      <c r="C8" s="27" t="s">
        <v>127</v>
      </c>
      <c r="D8" s="73"/>
    </row>
    <row r="9" spans="3:4" ht="18" customHeight="1">
      <c r="C9" s="54" t="s">
        <v>120</v>
      </c>
      <c r="D9" s="74">
        <f>+D7+D8</f>
        <v>0</v>
      </c>
    </row>
    <row r="10" spans="1:4" ht="15" customHeight="1">
      <c r="A10" s="221"/>
      <c r="B10" s="222"/>
      <c r="C10" s="222"/>
      <c r="D10" s="222"/>
    </row>
    <row r="11" spans="1:3" ht="15" customHeight="1">
      <c r="A11" s="35"/>
      <c r="B11" s="52"/>
      <c r="C11" s="50" t="s">
        <v>239</v>
      </c>
    </row>
    <row r="12" spans="1:4" ht="79.5" customHeight="1">
      <c r="A12" s="3" t="s">
        <v>365</v>
      </c>
      <c r="B12" s="26" t="s">
        <v>2</v>
      </c>
      <c r="C12" s="27" t="s">
        <v>502</v>
      </c>
      <c r="D12" s="63"/>
    </row>
    <row r="13" spans="1:4" ht="27" customHeight="1">
      <c r="A13" s="3" t="s">
        <v>366</v>
      </c>
      <c r="B13" s="26" t="s">
        <v>2</v>
      </c>
      <c r="C13" s="27" t="s">
        <v>231</v>
      </c>
      <c r="D13" s="73"/>
    </row>
    <row r="14" spans="3:4" ht="18" customHeight="1">
      <c r="C14" s="54" t="s">
        <v>120</v>
      </c>
      <c r="D14" s="74">
        <f>+D12+D13</f>
        <v>0</v>
      </c>
    </row>
    <row r="15" spans="1:4" ht="12.75">
      <c r="A15" s="221"/>
      <c r="B15" s="222"/>
      <c r="C15" s="222"/>
      <c r="D15" s="222"/>
    </row>
    <row r="16" spans="1:3" ht="15" customHeight="1">
      <c r="A16" s="35"/>
      <c r="B16" s="52"/>
      <c r="C16" s="50" t="s">
        <v>237</v>
      </c>
    </row>
    <row r="17" spans="1:4" ht="79.5" customHeight="1">
      <c r="A17" s="3" t="s">
        <v>367</v>
      </c>
      <c r="B17" s="26" t="s">
        <v>2</v>
      </c>
      <c r="C17" s="27" t="s">
        <v>502</v>
      </c>
      <c r="D17" s="63"/>
    </row>
    <row r="18" spans="1:4" ht="27" customHeight="1">
      <c r="A18" s="3" t="s">
        <v>368</v>
      </c>
      <c r="B18" s="26" t="s">
        <v>2</v>
      </c>
      <c r="C18" s="27" t="s">
        <v>376</v>
      </c>
      <c r="D18" s="73"/>
    </row>
    <row r="19" spans="3:4" ht="18" customHeight="1">
      <c r="C19" s="54" t="s">
        <v>120</v>
      </c>
      <c r="D19" s="74">
        <f>+D17+D18</f>
        <v>0</v>
      </c>
    </row>
    <row r="20" spans="1:4" ht="12.75">
      <c r="A20" s="221"/>
      <c r="B20" s="222"/>
      <c r="C20" s="222"/>
      <c r="D20" s="222"/>
    </row>
    <row r="21" spans="1:4" ht="15" customHeight="1">
      <c r="A21" s="55"/>
      <c r="B21" s="56"/>
      <c r="C21" s="58" t="s">
        <v>375</v>
      </c>
      <c r="D21" s="57"/>
    </row>
    <row r="22" spans="1:4" ht="79.5" customHeight="1">
      <c r="A22" s="3" t="s">
        <v>383</v>
      </c>
      <c r="B22" s="25" t="s">
        <v>2</v>
      </c>
      <c r="C22" s="33" t="s">
        <v>502</v>
      </c>
      <c r="D22" s="63"/>
    </row>
    <row r="23" spans="1:4" ht="27" customHeight="1">
      <c r="A23" s="3" t="s">
        <v>384</v>
      </c>
      <c r="B23" s="25" t="s">
        <v>2</v>
      </c>
      <c r="C23" s="15" t="s">
        <v>377</v>
      </c>
      <c r="D23" s="73"/>
    </row>
    <row r="24" spans="1:4" ht="18" customHeight="1">
      <c r="A24" s="34"/>
      <c r="B24" s="30"/>
      <c r="C24" s="54" t="s">
        <v>120</v>
      </c>
      <c r="D24" s="74">
        <f>+D22+D23</f>
        <v>0</v>
      </c>
    </row>
    <row r="25" spans="1:4" ht="12.75">
      <c r="A25" s="221"/>
      <c r="B25" s="222"/>
      <c r="C25" s="222"/>
      <c r="D25" s="222"/>
    </row>
    <row r="26" spans="1:4" ht="12.75">
      <c r="A26" s="55"/>
      <c r="B26" s="56"/>
      <c r="C26" s="58" t="s">
        <v>505</v>
      </c>
      <c r="D26" s="57"/>
    </row>
    <row r="27" spans="1:4" ht="76.5">
      <c r="A27" s="3" t="s">
        <v>560</v>
      </c>
      <c r="B27" s="25" t="s">
        <v>2</v>
      </c>
      <c r="C27" s="33" t="s">
        <v>502</v>
      </c>
      <c r="D27" s="63"/>
    </row>
    <row r="28" spans="1:4" ht="25.5">
      <c r="A28" s="3" t="s">
        <v>561</v>
      </c>
      <c r="B28" s="25" t="s">
        <v>2</v>
      </c>
      <c r="C28" s="33" t="s">
        <v>579</v>
      </c>
      <c r="D28" s="73"/>
    </row>
    <row r="29" spans="1:4" ht="12.75">
      <c r="A29" s="34"/>
      <c r="B29" s="30"/>
      <c r="C29" s="54" t="s">
        <v>120</v>
      </c>
      <c r="D29" s="74">
        <f>+D27+D28</f>
        <v>0</v>
      </c>
    </row>
    <row r="30" spans="1:4" ht="12.75">
      <c r="A30" s="221"/>
      <c r="B30" s="222"/>
      <c r="C30" s="222"/>
      <c r="D30" s="222"/>
    </row>
  </sheetData>
  <sheetProtection password="8457" sheet="1" selectLockedCells="1"/>
  <mergeCells count="10">
    <mergeCell ref="C2:D2"/>
    <mergeCell ref="A10:D10"/>
    <mergeCell ref="A30:D30"/>
    <mergeCell ref="A1:D1"/>
    <mergeCell ref="A3:D3"/>
    <mergeCell ref="A4:D4"/>
    <mergeCell ref="A25:D25"/>
    <mergeCell ref="A15:D15"/>
    <mergeCell ref="A20:D20"/>
    <mergeCell ref="A2:B2"/>
  </mergeCells>
  <dataValidations count="1">
    <dataValidation type="decimal" operator="greaterThan" allowBlank="1" showInputMessage="1" showErrorMessage="1" sqref="D22:D23 D7:D8 D12:D13 D17:D18 D27:D28">
      <formula1>0</formula1>
    </dataValidation>
  </dataValidations>
  <printOptions/>
  <pageMargins left="0.7" right="0.7" top="0.75" bottom="0.75" header="0.3" footer="0.3"/>
  <pageSetup fitToHeight="1" fitToWidth="1" horizontalDpi="600" verticalDpi="600" orientation="landscape"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Ohio Department of Transportation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138</dc:title>
  <dc:subject>Cable Barrier Systems</dc:subject>
  <dc:creator>dstacy</dc:creator>
  <cp:keywords/>
  <dc:description/>
  <cp:lastModifiedBy>Dean Alatsis</cp:lastModifiedBy>
  <cp:lastPrinted>2011-01-06T11:47:55Z</cp:lastPrinted>
  <dcterms:created xsi:type="dcterms:W3CDTF">2006-09-21T13:21:15Z</dcterms:created>
  <dcterms:modified xsi:type="dcterms:W3CDTF">2019-03-20T21:54:01Z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ffice">
    <vt:lpwstr>Maintenance Management</vt:lpwstr>
  </property>
  <property fmtid="{D5CDD505-2E9C-101B-9397-08002B2CF9AE}" pid="3" name="ContentTypeId">
    <vt:lpwstr>0x010100A1270E4130AAA4448621648A040915F7</vt:lpwstr>
  </property>
</Properties>
</file>