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730"/>
  <workbookPr defaultThemeVersion="124226"/>
  <mc:AlternateContent xmlns:mc="http://schemas.openxmlformats.org/markup-compatibility/2006">
    <mc:Choice Requires="x15">
      <x15ac:absPath xmlns:x15ac="http://schemas.microsoft.com/office/spreadsheetml/2010/11/ac" url="X:\PURCHASING\FY 2022\175-22\"/>
    </mc:Choice>
  </mc:AlternateContent>
  <xr:revisionPtr revIDLastSave="0" documentId="8_{A5E2D682-8BCD-41F2-B4EF-8EDC8F13983B}" xr6:coauthVersionLast="36" xr6:coauthVersionMax="36" xr10:uidLastSave="{00000000-0000-0000-0000-000000000000}"/>
  <bookViews>
    <workbookView xWindow="30" yWindow="32760" windowWidth="18480" windowHeight="11265"/>
  </bookViews>
  <sheets>
    <sheet name="Vendors" sheetId="1" r:id="rId1"/>
    <sheet name="Dobbs" sheetId="4" r:id="rId2"/>
  </sheets>
  <externalReferences>
    <externalReference r:id="rId3"/>
  </externalReferenc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32" i="4" l="1"/>
  <c r="G31" i="4"/>
  <c r="G30" i="4"/>
  <c r="G29" i="4"/>
  <c r="G28" i="4"/>
  <c r="G27" i="4"/>
  <c r="G26" i="4"/>
  <c r="G25" i="4"/>
  <c r="G24" i="4"/>
  <c r="G23" i="4"/>
  <c r="G22" i="4"/>
  <c r="G21" i="4"/>
  <c r="G20" i="4"/>
  <c r="G19" i="4"/>
  <c r="G18" i="4"/>
  <c r="G17" i="4"/>
  <c r="G16" i="4"/>
  <c r="G15" i="4"/>
  <c r="G14" i="4"/>
  <c r="G13" i="4"/>
  <c r="G12" i="4"/>
  <c r="G11" i="4"/>
  <c r="G10" i="4"/>
  <c r="G9" i="4"/>
  <c r="G8" i="4"/>
  <c r="G7" i="4"/>
  <c r="G33" i="4"/>
  <c r="C3" i="4"/>
  <c r="A1" i="4"/>
</calcChain>
</file>

<file path=xl/sharedStrings.xml><?xml version="1.0" encoding="utf-8"?>
<sst xmlns="http://schemas.openxmlformats.org/spreadsheetml/2006/main" count="92" uniqueCount="61">
  <si>
    <t>STATE OF OHIO</t>
  </si>
  <si>
    <t>Director of Transportation</t>
  </si>
  <si>
    <t>Award Date</t>
  </si>
  <si>
    <t>Invitation</t>
  </si>
  <si>
    <t>175-22</t>
  </si>
  <si>
    <t>Opened</t>
  </si>
  <si>
    <t>Location</t>
  </si>
  <si>
    <t>District 12 Lawncare - Multiple Lots</t>
  </si>
  <si>
    <t>Commodity</t>
  </si>
  <si>
    <t>Lawncare Service</t>
  </si>
  <si>
    <t>Threshold</t>
  </si>
  <si>
    <t>Vendor Information</t>
  </si>
  <si>
    <t>Remit to Address</t>
  </si>
  <si>
    <t>Link to Bid</t>
  </si>
  <si>
    <t>Dobbs Landscaping &amp; Plowing, LLC</t>
  </si>
  <si>
    <t>Included on Pricing Tab</t>
  </si>
  <si>
    <t>19608 Longview Ave., PO Box 370200</t>
  </si>
  <si>
    <t>Maple Hts., OH 44137</t>
  </si>
  <si>
    <t>Venita Sanders</t>
  </si>
  <si>
    <t>216-780-1346</t>
  </si>
  <si>
    <t>OAKS ID: 0000250258</t>
  </si>
  <si>
    <t>dobbslandscaping@yahoo.com</t>
  </si>
  <si>
    <t>Robins Nest Property &amp; Landscape</t>
  </si>
  <si>
    <t>Pricing</t>
  </si>
  <si>
    <t>Vendor Name:</t>
  </si>
  <si>
    <t>Bid Line</t>
  </si>
  <si>
    <t>Service</t>
  </si>
  <si>
    <t>Description</t>
  </si>
  <si>
    <t>Est. Qty. including Spring Clean-up</t>
  </si>
  <si>
    <t xml:space="preserve">Per Occurrence Price </t>
  </si>
  <si>
    <t xml:space="preserve">Max Qty </t>
  </si>
  <si>
    <t>x Per Occ. Price</t>
  </si>
  <si>
    <t>=LUMP SUM Total</t>
  </si>
  <si>
    <t>Lawn Care</t>
  </si>
  <si>
    <t xml:space="preserve">Provide all labor, materials, equipment and any incidentals necessary to provide complete Lawn Care Services as necessary at ODOT's District 12, 21213 Hansen Ave. location, in accordance with the Department's specifications and Standard Terms and Conditions. </t>
  </si>
  <si>
    <t xml:space="preserve">Provide all labor, materials, equipment and any incidentals necessary to provide complete Lawn Care Services as necessary at ODOT's District 12, 4236 Brookside Blvd. location, in accordance with the Department's specifications and Standard Terms and Conditions. </t>
  </si>
  <si>
    <t xml:space="preserve">Provide all labor, materials, equipment and any incidentals necessary to provide complete Lawn Care Services as necessary at ODOT's District 12, Burkwill &amp; E ast 49th. St. location, in accordance with the Department's specifications and Standard Terms and Conditions. </t>
  </si>
  <si>
    <t xml:space="preserve">Provide all labor, materials, equipment and any incidentals necessary to provide complete Lawn Care Services as necessary at ODOT's District 12, Carol Jean location, in accordance with the Department's specifications and Standard Terms and Conditions. </t>
  </si>
  <si>
    <t xml:space="preserve">Provide all labor, materials, equipment and any incidentals necessary to provide complete Lawn Care Services as necessary at ODOT's District 12, Comstock location, in accordance with the Department's specifications and Standard Terms and Conditions. </t>
  </si>
  <si>
    <t xml:space="preserve">Provide all labor, materials, equipment and any incidentals necessary to provide complete Lawn Care Services as necessary at ODOT's District 12, East 122nd &amp; Bangor Ave. location, in accordance with the Department's specifications and Standard Terms and Conditions. </t>
  </si>
  <si>
    <t xml:space="preserve">Provide all labor, materials, equipment and any incidentals necessary to provide complete Lawn Care Services as necessary at ODOT's District 12, East 122nd &amp; Granger location, in accordance with the Department's specifications and Standard Terms and Conditions. </t>
  </si>
  <si>
    <t xml:space="preserve">Provide all labor, materials, equipment and any incidentals necessary to provide complete Lawn Care Services as necessary at ODOT's District 12, East 132nd &amp; Oak St. location, in accordance with the Department's specifications and Standard Terms and Conditions. </t>
  </si>
  <si>
    <t xml:space="preserve">Provide all labor, materials, equipment and any incidentals necessary to provide complete Lawn Care Services as necessary at ODOT's District 12, East 132nd &amp; Silver Rd. location, in accordance with the Department's specifications and Standard Terms and Conditions. </t>
  </si>
  <si>
    <t xml:space="preserve">Provide all labor, materials, equipment and any incidentals necessary to provide complete Lawn Care Services as necessary at ODOT's District 12, East 135th &amp; Silver Rd. location, in accordance with the Department's specifications and Standard Terms and Conditions. </t>
  </si>
  <si>
    <t xml:space="preserve">Provide all labor, materials, equipment and any incidentals necessary to provide complete Lawn Care Services as necessary at ODOT's District 12, East 141st &amp; Osborne location, in accordance with the Department's specifications and Standard Terms and Conditions. </t>
  </si>
  <si>
    <t xml:space="preserve">Provide all labor, materials, equipment and any incidentals necessary to provide complete Lawn Care Services as necessary at ODOT's District 12, East 48th &amp; Vivian Ave. location, in accordance with the Department's specifications and Standard Terms and Conditions. </t>
  </si>
  <si>
    <t xml:space="preserve">Provide all labor, materials, equipment and any incidentals necessary to provide complete Lawn Care Services as necessary at ODOT's District 12, Gallop &amp; Warren location, in accordance with the Department's specifications and Standard Terms and Conditions. </t>
  </si>
  <si>
    <t xml:space="preserve">Provide all labor, materials, equipment and any incidentals necessary to provide complete Lawn Care Services as necessary at ODOT's District 12, Jennings HW &amp; Schaaf Rd. location, in accordance with the Department's specifications and Standard Terms and Conditions. </t>
  </si>
  <si>
    <t xml:space="preserve">Provide all labor, materials, equipment and any incidentals necessary to provide complete Lawn Care Services as necessary at ODOT's District 12, Jenny Lane location, in accordance with the Department's specifications and Standard Terms and Conditions. </t>
  </si>
  <si>
    <t xml:space="preserve">Provide all labor, materials, equipment and any incidentals necessary to provide complete Lawn Care Services as necessary at ODOT's District 12, Jewett Ave. &amp; Czar Ave. location, in accordance with the Department's specifications and Standard Terms and Conditions. </t>
  </si>
  <si>
    <t xml:space="preserve">Provide all labor, materials, equipment and any incidentals necessary to provide complete Lawn Care Services as necessary at ODOT's District 12, Joslyn Rd. location, in accordance with the Department's specifications and Standard Terms and Conditions. </t>
  </si>
  <si>
    <t xml:space="preserve">Provide all labor, materials, equipment and any incidentals necessary to provide complete Lawn Care Services as necessary at ODOT's District 12, Prayner Ave. location, in accordance with the Department's specifications and Standard Terms and Conditions. </t>
  </si>
  <si>
    <t xml:space="preserve">Provide all labor, materials, equipment and any incidentals necessary to provide complete Lawn Care Services as necessary at ODOT's District 12, West 105th St. &amp; I90 location, in accordance with the Department's specifications and Standard Terms and Conditions. </t>
  </si>
  <si>
    <t xml:space="preserve">Provide all labor, materials, equipment and any incidentals necessary to provide complete Lawn Care Services as necessary at ODOT's District 12, West 106th St. &amp; I90 location, in accordance with the Department's specifications and Standard Terms and Conditions. </t>
  </si>
  <si>
    <t xml:space="preserve">Provide all labor, materials, equipment and any incidentals necessary to provide complete Lawn Care Services as necessary at ODOT's District 12, West 119th St. &amp; Arden Ave. location, in accordance with the Department's specifications and Standard Terms and Conditions. </t>
  </si>
  <si>
    <t xml:space="preserve">Provide all labor, materials, equipment and any incidentals necessary to provide complete Lawn Care Services as necessary at ODOT's District 12, West 162nd St. &amp; Laverne Ave. location, in accordance with the Department's specifications and Standard Terms and Conditions. </t>
  </si>
  <si>
    <t xml:space="preserve">Provide all labor, materials, equipment and any incidentals necessary to provide complete Lawn Care Services as necessary at ODOT's District 12, West 32nd St. &amp; Poe Ave. location, in accordance with the Department's specifications and Standard Terms and Conditions. </t>
  </si>
  <si>
    <t xml:space="preserve">Provide all labor, materials, equipment and any incidentals necessary to provide complete Lawn Care Services as necessary at ODOT's District 12, West 65th St. &amp; I90 location, in accordance with the Department's specifications and Standard Terms and Conditions. </t>
  </si>
  <si>
    <t xml:space="preserve">Provide all labor, materials, equipment and any incidentals necessary to provide complete Lawn Care Services as necessary at ODOT's District 12, West 67th St. &amp; I90 location, in accordance with the Department's specifications and Standard Terms and Conditions. </t>
  </si>
  <si>
    <t xml:space="preserve">Provide all labor, materials, equipment and any incidentals necessary to provide complete Lawn Care Services as necessary at ODOT's District 12, West 73rd St. &amp; I90 location, in accordance with the Department's specifications and Standard Terms and Conditions. </t>
  </si>
  <si>
    <t>Lump Sum Total for the Contract Term: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</si>
</sst>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9" formatCode="&quot;$&quot;#,##0.00"/>
  </numFmts>
  <fonts count="12" x14ac:knownFonts="1">
    <font>
      <sz val="10"/>
      <name val="Arial"/>
    </font>
    <font>
      <b/>
      <sz val="10"/>
      <name val="Arial"/>
      <family val="2"/>
    </font>
    <font>
      <sz val="8"/>
      <name val="Arial"/>
      <family val="2"/>
    </font>
    <font>
      <sz val="10"/>
      <name val="Arial"/>
      <family val="2"/>
    </font>
    <font>
      <b/>
      <sz val="10"/>
      <color rgb="FF000000"/>
      <name val="Arial"/>
      <family val="2"/>
    </font>
    <font>
      <b/>
      <sz val="10"/>
      <color rgb="FFFF0000"/>
      <name val="Arial"/>
      <family val="2"/>
    </font>
    <font>
      <b/>
      <sz val="8"/>
      <color rgb="FF000000"/>
      <name val="Arial"/>
      <family val="2"/>
    </font>
    <font>
      <sz val="8"/>
      <color rgb="FF000000"/>
      <name val="Arial"/>
      <family val="2"/>
    </font>
    <font>
      <b/>
      <sz val="8"/>
      <color rgb="FFED1C24"/>
      <name val="Arial"/>
      <family val="2"/>
    </font>
    <font>
      <b/>
      <sz val="10"/>
      <color rgb="FFFFFFFF"/>
      <name val="Arial"/>
      <family val="2"/>
    </font>
    <font>
      <sz val="8"/>
      <color rgb="FFFFFFFF"/>
      <name val="Arial"/>
      <family val="2"/>
    </font>
    <font>
      <sz val="16"/>
      <color rgb="FFFF0000"/>
      <name val="Arial"/>
      <family val="2"/>
    </font>
  </fonts>
  <fills count="6">
    <fill>
      <patternFill patternType="none"/>
    </fill>
    <fill>
      <patternFill patternType="gray125"/>
    </fill>
    <fill>
      <patternFill patternType="solid">
        <fgColor indexed="22"/>
        <bgColor indexed="64"/>
      </patternFill>
    </fill>
    <fill>
      <patternFill patternType="solid">
        <fgColor rgb="FFCCCCFF"/>
        <bgColor indexed="64"/>
      </patternFill>
    </fill>
    <fill>
      <patternFill patternType="solid">
        <fgColor theme="0" tint="-0.249977111117893"/>
        <bgColor indexed="64"/>
      </patternFill>
    </fill>
    <fill>
      <patternFill patternType="solid">
        <fgColor rgb="FF66669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bottom style="thin">
        <color indexed="8"/>
      </bottom>
      <diagonal/>
    </border>
    <border>
      <left style="thin">
        <color indexed="64"/>
      </left>
      <right style="thin">
        <color indexed="64"/>
      </right>
      <top style="thin">
        <color indexed="64"/>
      </top>
      <bottom/>
      <diagonal/>
    </border>
    <border>
      <left style="thin">
        <color indexed="64"/>
      </left>
      <right style="thin">
        <color indexed="8"/>
      </right>
      <top style="thin">
        <color indexed="8"/>
      </top>
      <bottom/>
      <diagonal/>
    </border>
    <border>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s>
  <cellStyleXfs count="2">
    <xf numFmtId="0" fontId="0" fillId="0" borderId="0"/>
    <xf numFmtId="44" fontId="3" fillId="0" borderId="0" applyFont="0" applyFill="0" applyBorder="0" applyAlignment="0" applyProtection="0"/>
  </cellStyleXfs>
  <cellXfs count="56">
    <xf numFmtId="0" fontId="0" fillId="0" borderId="0" xfId="0"/>
    <xf numFmtId="0" fontId="2" fillId="0" borderId="1" xfId="0" applyFont="1" applyBorder="1"/>
    <xf numFmtId="49" fontId="0" fillId="0" borderId="0" xfId="0" applyNumberFormat="1" applyAlignment="1">
      <alignment horizontal="left"/>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14" fontId="7" fillId="0" borderId="0" xfId="0" applyNumberFormat="1"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 fillId="2" borderId="2" xfId="0" applyFont="1" applyFill="1" applyBorder="1" applyAlignment="1">
      <alignment horizontal="center" vertical="center" wrapText="1"/>
    </xf>
    <xf numFmtId="0" fontId="1" fillId="0" borderId="0" xfId="0" applyFont="1" applyAlignment="1">
      <alignment horizontal="center"/>
    </xf>
    <xf numFmtId="0" fontId="1" fillId="2" borderId="3" xfId="0" applyFont="1" applyFill="1" applyBorder="1" applyAlignment="1">
      <alignment horizontal="center" vertical="center" wrapText="1"/>
    </xf>
    <xf numFmtId="0" fontId="3" fillId="0" borderId="0" xfId="0" applyFont="1" applyAlignment="1">
      <alignment horizontal="justify"/>
    </xf>
    <xf numFmtId="49" fontId="1" fillId="2" borderId="3" xfId="0" applyNumberFormat="1" applyFont="1" applyFill="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wrapText="1"/>
    </xf>
    <xf numFmtId="0" fontId="0" fillId="0" borderId="1" xfId="0" applyBorder="1" applyAlignment="1">
      <alignment horizontal="center" vertical="center" wrapText="1"/>
    </xf>
    <xf numFmtId="169" fontId="3" fillId="0" borderId="6" xfId="0" applyNumberFormat="1" applyFont="1" applyBorder="1" applyAlignment="1" applyProtection="1">
      <alignment vertical="center" wrapText="1"/>
      <protection locked="0"/>
    </xf>
    <xf numFmtId="169" fontId="1" fillId="0" borderId="7" xfId="0" applyNumberFormat="1" applyFont="1" applyBorder="1" applyAlignment="1">
      <alignment horizontal="center" vertical="center" wrapText="1"/>
    </xf>
    <xf numFmtId="169" fontId="3" fillId="0" borderId="1" xfId="0" applyNumberFormat="1" applyFont="1" applyBorder="1" applyAlignment="1" applyProtection="1">
      <alignment vertical="center" wrapText="1"/>
      <protection locked="0"/>
    </xf>
    <xf numFmtId="0" fontId="0" fillId="0" borderId="1" xfId="0" applyBorder="1" applyProtection="1">
      <protection locked="0"/>
    </xf>
    <xf numFmtId="169" fontId="1" fillId="0" borderId="1" xfId="0" applyNumberFormat="1"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wrapText="1"/>
    </xf>
    <xf numFmtId="0" fontId="0" fillId="0" borderId="1" xfId="0" applyBorder="1" applyAlignment="1">
      <alignment horizontal="center"/>
    </xf>
    <xf numFmtId="0" fontId="1" fillId="0" borderId="1" xfId="0" applyFont="1" applyBorder="1" applyAlignment="1">
      <alignment horizontal="center"/>
    </xf>
    <xf numFmtId="0" fontId="2" fillId="0" borderId="1" xfId="0" applyFont="1" applyBorder="1" applyAlignment="1">
      <alignment horizontal="center" vertical="top"/>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1" fillId="0" borderId="1" xfId="0" applyFont="1" applyBorder="1" applyAlignment="1">
      <alignment horizontal="right" vertical="center"/>
    </xf>
    <xf numFmtId="0" fontId="0" fillId="5" borderId="1" xfId="0" applyFill="1" applyBorder="1" applyAlignment="1">
      <alignment horizontal="center" vertical="center"/>
    </xf>
    <xf numFmtId="0" fontId="1" fillId="3" borderId="1" xfId="0" applyFont="1" applyFill="1" applyBorder="1" applyAlignment="1">
      <alignment horizontal="center" vertical="center"/>
    </xf>
    <xf numFmtId="0" fontId="1" fillId="0" borderId="8" xfId="0" applyFont="1" applyBorder="1" applyAlignment="1">
      <alignment horizontal="right" vertical="center"/>
    </xf>
    <xf numFmtId="0" fontId="1" fillId="0" borderId="9" xfId="0" applyFont="1" applyBorder="1" applyAlignment="1">
      <alignment horizontal="right" vertical="center"/>
    </xf>
    <xf numFmtId="0" fontId="11" fillId="0" borderId="8" xfId="0" applyFont="1" applyBorder="1" applyAlignment="1">
      <alignment horizontal="left" vertical="center" wrapText="1"/>
    </xf>
    <xf numFmtId="0" fontId="11" fillId="0" borderId="10" xfId="0" applyFont="1" applyBorder="1" applyAlignment="1">
      <alignment horizontal="left" vertical="center" wrapText="1"/>
    </xf>
    <xf numFmtId="0" fontId="11" fillId="0" borderId="9" xfId="0" applyFont="1" applyBorder="1" applyAlignment="1">
      <alignment horizontal="left" vertical="center" wrapText="1"/>
    </xf>
    <xf numFmtId="0" fontId="1" fillId="4" borderId="4"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0" fillId="0" borderId="22" xfId="0" applyBorder="1" applyAlignment="1">
      <alignment horizontal="center" wrapText="1"/>
    </xf>
    <xf numFmtId="0" fontId="1" fillId="2" borderId="2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5" xfId="0" applyFont="1" applyFill="1" applyBorder="1" applyAlignment="1">
      <alignment horizontal="center" vertical="center" wrapText="1"/>
    </xf>
  </cellXfs>
  <cellStyles count="2">
    <cellStyle name="Currency 2" xfId="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ponses/Dobbs/2021%20175pricing%20ODOT%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dor Contacts"/>
      <sheetName val="175Pricing"/>
    </sheetNames>
    <sheetDataSet>
      <sheetData sheetId="0">
        <row r="1">
          <cell r="A1" t="str">
            <v xml:space="preserve">175-19 DISTRICT 12 CUYAHOGA FULL SERVICE FACILITY LAWN CARE </v>
          </cell>
        </row>
        <row r="3">
          <cell r="B3" t="str">
            <v>Dobbs Landscaping &amp; Plowing, LLC</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tabSelected="1" workbookViewId="0">
      <selection activeCell="A19" sqref="A19"/>
    </sheetView>
  </sheetViews>
  <sheetFormatPr defaultRowHeight="12.75" x14ac:dyDescent="0.2"/>
  <cols>
    <col min="1" max="1" width="28.140625" style="2" bestFit="1" customWidth="1"/>
    <col min="2" max="3" width="28.140625" customWidth="1"/>
    <col min="4" max="4" width="10" customWidth="1"/>
    <col min="5" max="5" width="9.85546875" customWidth="1"/>
    <col min="6" max="7" width="10" bestFit="1" customWidth="1"/>
  </cols>
  <sheetData>
    <row r="1" spans="1:6" x14ac:dyDescent="0.2">
      <c r="A1" s="27"/>
      <c r="B1" s="27"/>
      <c r="C1" s="28" t="s">
        <v>0</v>
      </c>
      <c r="D1" s="28"/>
      <c r="E1" s="28"/>
      <c r="F1" s="28"/>
    </row>
    <row r="2" spans="1:6" x14ac:dyDescent="0.2">
      <c r="A2" s="27"/>
      <c r="B2" s="27"/>
      <c r="C2" s="27"/>
      <c r="D2" s="27"/>
      <c r="E2" s="27"/>
      <c r="F2" s="27"/>
    </row>
    <row r="3" spans="1:6" x14ac:dyDescent="0.2">
      <c r="A3" s="27"/>
      <c r="B3" s="27"/>
      <c r="C3" s="27"/>
      <c r="D3" s="27"/>
      <c r="E3" s="27"/>
      <c r="F3" s="27"/>
    </row>
    <row r="4" spans="1:6" x14ac:dyDescent="0.2">
      <c r="A4" s="27"/>
      <c r="B4" s="27"/>
      <c r="C4" s="27"/>
      <c r="D4" s="27"/>
      <c r="E4" s="27"/>
      <c r="F4" s="27"/>
    </row>
    <row r="5" spans="1:6" x14ac:dyDescent="0.2">
      <c r="A5" s="27"/>
      <c r="B5" s="27"/>
      <c r="C5" s="29" t="s">
        <v>1</v>
      </c>
      <c r="D5" s="29"/>
      <c r="E5" s="29"/>
      <c r="F5" s="29"/>
    </row>
    <row r="6" spans="1:6" x14ac:dyDescent="0.2">
      <c r="A6" s="27"/>
      <c r="B6" s="27"/>
      <c r="C6" s="27"/>
      <c r="D6" s="27"/>
      <c r="E6" s="27"/>
      <c r="F6" s="1" t="s">
        <v>2</v>
      </c>
    </row>
    <row r="7" spans="1:6" x14ac:dyDescent="0.2">
      <c r="A7"/>
      <c r="B7" s="3" t="s">
        <v>3</v>
      </c>
      <c r="C7" s="4" t="s">
        <v>4</v>
      </c>
    </row>
    <row r="8" spans="1:6" x14ac:dyDescent="0.2">
      <c r="A8"/>
      <c r="B8" s="5" t="s">
        <v>5</v>
      </c>
      <c r="C8" s="6">
        <v>44279</v>
      </c>
    </row>
    <row r="9" spans="1:6" x14ac:dyDescent="0.2">
      <c r="A9"/>
      <c r="B9" s="5" t="s">
        <v>6</v>
      </c>
      <c r="C9" s="7" t="s">
        <v>7</v>
      </c>
    </row>
    <row r="10" spans="1:6" x14ac:dyDescent="0.2">
      <c r="A10"/>
      <c r="B10" s="5" t="s">
        <v>8</v>
      </c>
      <c r="C10" s="7" t="s">
        <v>9</v>
      </c>
    </row>
    <row r="11" spans="1:6" x14ac:dyDescent="0.2">
      <c r="A11"/>
      <c r="B11" s="8" t="s">
        <v>10</v>
      </c>
    </row>
    <row r="12" spans="1:6" x14ac:dyDescent="0.2">
      <c r="A12" s="9" t="s">
        <v>4</v>
      </c>
    </row>
    <row r="13" spans="1:6" x14ac:dyDescent="0.2">
      <c r="A13"/>
      <c r="B13" s="5" t="s">
        <v>11</v>
      </c>
      <c r="C13" s="5" t="s">
        <v>12</v>
      </c>
      <c r="D13" s="5" t="s">
        <v>13</v>
      </c>
    </row>
    <row r="14" spans="1:6" x14ac:dyDescent="0.2">
      <c r="A14" s="7" t="s">
        <v>14</v>
      </c>
      <c r="B14" s="10" t="s">
        <v>14</v>
      </c>
      <c r="C14" s="5" t="s">
        <v>15</v>
      </c>
    </row>
    <row r="15" spans="1:6" x14ac:dyDescent="0.2">
      <c r="A15" s="7" t="s">
        <v>16</v>
      </c>
      <c r="B15" s="7" t="s">
        <v>16</v>
      </c>
    </row>
    <row r="16" spans="1:6" x14ac:dyDescent="0.2">
      <c r="A16" s="7" t="s">
        <v>17</v>
      </c>
      <c r="B16" s="7" t="s">
        <v>17</v>
      </c>
    </row>
    <row r="17" spans="1:3" x14ac:dyDescent="0.2">
      <c r="A17" s="7" t="s">
        <v>18</v>
      </c>
      <c r="B17" s="7" t="s">
        <v>18</v>
      </c>
    </row>
    <row r="18" spans="1:3" x14ac:dyDescent="0.2">
      <c r="A18" s="7" t="s">
        <v>19</v>
      </c>
      <c r="B18" s="7" t="s">
        <v>19</v>
      </c>
    </row>
    <row r="19" spans="1:3" x14ac:dyDescent="0.2">
      <c r="A19" s="7" t="s">
        <v>20</v>
      </c>
    </row>
    <row r="20" spans="1:3" x14ac:dyDescent="0.2">
      <c r="A20" s="7" t="s">
        <v>21</v>
      </c>
    </row>
    <row r="21" spans="1:3" x14ac:dyDescent="0.2">
      <c r="A21"/>
      <c r="B21" s="10"/>
    </row>
    <row r="22" spans="1:3" x14ac:dyDescent="0.2">
      <c r="A22" s="7"/>
      <c r="B22" s="10"/>
      <c r="C22" s="5"/>
    </row>
    <row r="23" spans="1:3" x14ac:dyDescent="0.2">
      <c r="A23" s="7"/>
      <c r="B23" s="7"/>
    </row>
    <row r="24" spans="1:3" x14ac:dyDescent="0.2">
      <c r="A24" s="7"/>
      <c r="B24" s="7"/>
    </row>
    <row r="25" spans="1:3" x14ac:dyDescent="0.2">
      <c r="A25" s="7"/>
      <c r="B25" s="7"/>
    </row>
    <row r="26" spans="1:3" x14ac:dyDescent="0.2">
      <c r="A26" s="7"/>
      <c r="B26" s="7"/>
    </row>
    <row r="27" spans="1:3" x14ac:dyDescent="0.2">
      <c r="A27" s="7"/>
    </row>
    <row r="28" spans="1:3" x14ac:dyDescent="0.2">
      <c r="A28" s="7"/>
    </row>
    <row r="29" spans="1:3" x14ac:dyDescent="0.2">
      <c r="A29"/>
      <c r="B29" s="10"/>
    </row>
    <row r="30" spans="1:3" x14ac:dyDescent="0.2">
      <c r="A30" s="7"/>
      <c r="B30" s="10"/>
      <c r="C30" s="5"/>
    </row>
    <row r="31" spans="1:3" x14ac:dyDescent="0.2">
      <c r="A31" s="7"/>
      <c r="B31" s="7"/>
    </row>
    <row r="32" spans="1:3" x14ac:dyDescent="0.2">
      <c r="A32" s="7"/>
      <c r="B32" s="7"/>
    </row>
    <row r="33" spans="1:3" x14ac:dyDescent="0.2">
      <c r="A33" s="7"/>
      <c r="B33" s="7"/>
    </row>
    <row r="34" spans="1:3" x14ac:dyDescent="0.2">
      <c r="A34" s="7"/>
      <c r="B34" s="7"/>
    </row>
    <row r="35" spans="1:3" x14ac:dyDescent="0.2">
      <c r="A35" s="7"/>
    </row>
    <row r="36" spans="1:3" x14ac:dyDescent="0.2">
      <c r="A36" s="7"/>
    </row>
    <row r="37" spans="1:3" x14ac:dyDescent="0.2">
      <c r="A37"/>
      <c r="B37" s="10"/>
    </row>
    <row r="38" spans="1:3" x14ac:dyDescent="0.2">
      <c r="A38" s="7"/>
      <c r="B38" s="10"/>
      <c r="C38" s="5"/>
    </row>
    <row r="39" spans="1:3" x14ac:dyDescent="0.2">
      <c r="A39" s="7"/>
      <c r="B39" s="7"/>
    </row>
    <row r="40" spans="1:3" x14ac:dyDescent="0.2">
      <c r="A40" s="7"/>
      <c r="B40" s="7"/>
    </row>
    <row r="41" spans="1:3" x14ac:dyDescent="0.2">
      <c r="A41" s="7"/>
      <c r="B41" s="7"/>
    </row>
    <row r="42" spans="1:3" x14ac:dyDescent="0.2">
      <c r="A42" s="7"/>
      <c r="B42" s="7"/>
    </row>
    <row r="43" spans="1:3" x14ac:dyDescent="0.2">
      <c r="A43" s="7"/>
    </row>
    <row r="44" spans="1:3" x14ac:dyDescent="0.2">
      <c r="A44" s="7"/>
    </row>
    <row r="45" spans="1:3" x14ac:dyDescent="0.2">
      <c r="A45"/>
      <c r="B45" s="10" t="s">
        <v>22</v>
      </c>
    </row>
  </sheetData>
  <mergeCells count="5">
    <mergeCell ref="A1:B6"/>
    <mergeCell ref="C1:F1"/>
    <mergeCell ref="C2:F4"/>
    <mergeCell ref="C5:F5"/>
    <mergeCell ref="C6:E6"/>
  </mergeCells>
  <phoneticPr fontId="0" type="noConversion"/>
  <pageMargins left="0.25" right="0.25" top="1" bottom="1" header="0.5" footer="0.5"/>
  <pageSetup orientation="landscape"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zoomScaleNormal="100" workbookViewId="0">
      <selection activeCell="C21" sqref="C21:D21"/>
    </sheetView>
  </sheetViews>
  <sheetFormatPr defaultRowHeight="12.75" x14ac:dyDescent="0.2"/>
  <cols>
    <col min="1" max="1" width="9.140625" style="24" customWidth="1"/>
    <col min="2" max="2" width="14.7109375" style="25" customWidth="1"/>
    <col min="3" max="3" width="30.7109375" style="26" customWidth="1"/>
    <col min="4" max="4" width="30.7109375" customWidth="1"/>
    <col min="5" max="5" width="15.42578125" style="25" customWidth="1"/>
    <col min="6" max="6" width="12.7109375" customWidth="1"/>
    <col min="7" max="7" width="27.140625" style="25" customWidth="1"/>
  </cols>
  <sheetData>
    <row r="1" spans="1:9" ht="15" customHeight="1" x14ac:dyDescent="0.2">
      <c r="A1" s="34" t="str">
        <f>'[1]Vendor Contacts'!A1</f>
        <v xml:space="preserve">175-19 DISTRICT 12 CUYAHOGA FULL SERVICE FACILITY LAWN CARE </v>
      </c>
      <c r="B1" s="34"/>
      <c r="C1" s="34"/>
      <c r="D1" s="34"/>
      <c r="E1" s="34"/>
      <c r="F1" s="34"/>
      <c r="G1" s="34"/>
    </row>
    <row r="2" spans="1:9" ht="15" customHeight="1" x14ac:dyDescent="0.2">
      <c r="A2" s="34" t="s">
        <v>23</v>
      </c>
      <c r="B2" s="34"/>
      <c r="C2" s="34"/>
      <c r="D2" s="34"/>
      <c r="E2" s="34"/>
      <c r="F2" s="34"/>
      <c r="G2" s="34"/>
    </row>
    <row r="3" spans="1:9" ht="20.100000000000001" customHeight="1" x14ac:dyDescent="0.2">
      <c r="A3" s="35" t="s">
        <v>24</v>
      </c>
      <c r="B3" s="36"/>
      <c r="C3" s="37" t="str">
        <f>'[1]Vendor Contacts'!B3</f>
        <v>Dobbs Landscaping &amp; Plowing, LLC</v>
      </c>
      <c r="D3" s="38"/>
      <c r="E3" s="38"/>
      <c r="F3" s="38"/>
      <c r="G3" s="39"/>
    </row>
    <row r="4" spans="1:9" ht="12.75" customHeight="1" x14ac:dyDescent="0.2">
      <c r="A4" s="40" t="s">
        <v>25</v>
      </c>
      <c r="B4" s="43" t="s">
        <v>26</v>
      </c>
      <c r="C4" s="46" t="s">
        <v>27</v>
      </c>
      <c r="D4" s="47"/>
      <c r="E4" s="46" t="s">
        <v>28</v>
      </c>
      <c r="F4" s="53" t="s">
        <v>29</v>
      </c>
      <c r="G4" s="11" t="s">
        <v>30</v>
      </c>
      <c r="I4" s="12"/>
    </row>
    <row r="5" spans="1:9" x14ac:dyDescent="0.2">
      <c r="A5" s="41"/>
      <c r="B5" s="44"/>
      <c r="C5" s="48"/>
      <c r="D5" s="49"/>
      <c r="E5" s="48"/>
      <c r="F5" s="54"/>
      <c r="G5" s="13" t="s">
        <v>31</v>
      </c>
      <c r="I5" s="14"/>
    </row>
    <row r="6" spans="1:9" ht="23.25" customHeight="1" x14ac:dyDescent="0.2">
      <c r="A6" s="42"/>
      <c r="B6" s="45"/>
      <c r="C6" s="50"/>
      <c r="D6" s="51"/>
      <c r="E6" s="52"/>
      <c r="F6" s="55"/>
      <c r="G6" s="15" t="s">
        <v>32</v>
      </c>
      <c r="I6" s="14"/>
    </row>
    <row r="7" spans="1:9" ht="69.95" customHeight="1" x14ac:dyDescent="0.2">
      <c r="A7" s="16">
        <v>1</v>
      </c>
      <c r="B7" s="17" t="s">
        <v>33</v>
      </c>
      <c r="C7" s="30" t="s">
        <v>34</v>
      </c>
      <c r="D7" s="31"/>
      <c r="E7" s="18">
        <v>14</v>
      </c>
      <c r="F7" s="19">
        <v>32</v>
      </c>
      <c r="G7" s="20">
        <f>E7*F7</f>
        <v>448</v>
      </c>
      <c r="I7" s="14"/>
    </row>
    <row r="8" spans="1:9" ht="69.95" customHeight="1" x14ac:dyDescent="0.2">
      <c r="A8" s="16">
        <v>2</v>
      </c>
      <c r="B8" s="17" t="s">
        <v>33</v>
      </c>
      <c r="C8" s="30" t="s">
        <v>35</v>
      </c>
      <c r="D8" s="31"/>
      <c r="E8" s="18">
        <v>14</v>
      </c>
      <c r="F8" s="19">
        <v>20</v>
      </c>
      <c r="G8" s="20">
        <f t="shared" ref="G8:G32" si="0">E8*F8</f>
        <v>280</v>
      </c>
      <c r="I8" s="14"/>
    </row>
    <row r="9" spans="1:9" ht="69.95" customHeight="1" x14ac:dyDescent="0.2">
      <c r="A9" s="16">
        <v>3</v>
      </c>
      <c r="B9" s="17" t="s">
        <v>33</v>
      </c>
      <c r="C9" s="30" t="s">
        <v>36</v>
      </c>
      <c r="D9" s="31"/>
      <c r="E9" s="18">
        <v>14</v>
      </c>
      <c r="F9" s="19">
        <v>60</v>
      </c>
      <c r="G9" s="20">
        <f t="shared" si="0"/>
        <v>840</v>
      </c>
      <c r="I9" s="14"/>
    </row>
    <row r="10" spans="1:9" ht="69.95" customHeight="1" x14ac:dyDescent="0.2">
      <c r="A10" s="16">
        <v>4</v>
      </c>
      <c r="B10" s="17" t="s">
        <v>33</v>
      </c>
      <c r="C10" s="30" t="s">
        <v>37</v>
      </c>
      <c r="D10" s="31"/>
      <c r="E10" s="18">
        <v>14</v>
      </c>
      <c r="F10" s="19">
        <v>20</v>
      </c>
      <c r="G10" s="20">
        <f t="shared" si="0"/>
        <v>280</v>
      </c>
      <c r="I10" s="14"/>
    </row>
    <row r="11" spans="1:9" ht="69.95" customHeight="1" x14ac:dyDescent="0.2">
      <c r="A11" s="16">
        <v>5</v>
      </c>
      <c r="B11" s="17" t="s">
        <v>33</v>
      </c>
      <c r="C11" s="30" t="s">
        <v>38</v>
      </c>
      <c r="D11" s="31"/>
      <c r="E11" s="18">
        <v>14</v>
      </c>
      <c r="F11" s="21">
        <v>20</v>
      </c>
      <c r="G11" s="20">
        <f t="shared" si="0"/>
        <v>280</v>
      </c>
      <c r="I11" s="14"/>
    </row>
    <row r="12" spans="1:9" ht="69.95" customHeight="1" x14ac:dyDescent="0.2">
      <c r="A12" s="16">
        <v>6</v>
      </c>
      <c r="B12" s="17" t="s">
        <v>33</v>
      </c>
      <c r="C12" s="30" t="s">
        <v>39</v>
      </c>
      <c r="D12" s="31"/>
      <c r="E12" s="18">
        <v>14</v>
      </c>
      <c r="F12" s="21">
        <v>20</v>
      </c>
      <c r="G12" s="20">
        <f t="shared" si="0"/>
        <v>280</v>
      </c>
      <c r="I12" s="14"/>
    </row>
    <row r="13" spans="1:9" ht="69.95" customHeight="1" x14ac:dyDescent="0.2">
      <c r="A13" s="16">
        <v>7</v>
      </c>
      <c r="B13" s="17" t="s">
        <v>33</v>
      </c>
      <c r="C13" s="30" t="s">
        <v>40</v>
      </c>
      <c r="D13" s="31"/>
      <c r="E13" s="18">
        <v>14</v>
      </c>
      <c r="F13" s="21">
        <v>20</v>
      </c>
      <c r="G13" s="20">
        <f t="shared" si="0"/>
        <v>280</v>
      </c>
      <c r="I13" s="14"/>
    </row>
    <row r="14" spans="1:9" ht="69.95" customHeight="1" x14ac:dyDescent="0.2">
      <c r="A14" s="16">
        <v>8</v>
      </c>
      <c r="B14" s="17" t="s">
        <v>33</v>
      </c>
      <c r="C14" s="30" t="s">
        <v>41</v>
      </c>
      <c r="D14" s="31"/>
      <c r="E14" s="18">
        <v>14</v>
      </c>
      <c r="F14" s="21">
        <v>20</v>
      </c>
      <c r="G14" s="20">
        <f t="shared" si="0"/>
        <v>280</v>
      </c>
      <c r="I14" s="14"/>
    </row>
    <row r="15" spans="1:9" ht="69.95" customHeight="1" x14ac:dyDescent="0.2">
      <c r="A15" s="16">
        <v>9</v>
      </c>
      <c r="B15" s="17" t="s">
        <v>33</v>
      </c>
      <c r="C15" s="30" t="s">
        <v>42</v>
      </c>
      <c r="D15" s="31"/>
      <c r="E15" s="18">
        <v>14</v>
      </c>
      <c r="F15" s="21">
        <v>35</v>
      </c>
      <c r="G15" s="20">
        <f t="shared" si="0"/>
        <v>490</v>
      </c>
      <c r="I15" s="14"/>
    </row>
    <row r="16" spans="1:9" ht="69.95" customHeight="1" x14ac:dyDescent="0.2">
      <c r="A16" s="16">
        <v>10</v>
      </c>
      <c r="B16" s="17" t="s">
        <v>33</v>
      </c>
      <c r="C16" s="30" t="s">
        <v>43</v>
      </c>
      <c r="D16" s="31"/>
      <c r="E16" s="18">
        <v>14</v>
      </c>
      <c r="F16" s="21">
        <v>20</v>
      </c>
      <c r="G16" s="20">
        <f t="shared" si="0"/>
        <v>280</v>
      </c>
      <c r="I16" s="14"/>
    </row>
    <row r="17" spans="1:9" ht="69.95" customHeight="1" x14ac:dyDescent="0.2">
      <c r="A17" s="16">
        <v>11</v>
      </c>
      <c r="B17" s="17" t="s">
        <v>33</v>
      </c>
      <c r="C17" s="30" t="s">
        <v>44</v>
      </c>
      <c r="D17" s="31"/>
      <c r="E17" s="18">
        <v>14</v>
      </c>
      <c r="F17" s="21">
        <v>70</v>
      </c>
      <c r="G17" s="20">
        <f t="shared" si="0"/>
        <v>980</v>
      </c>
      <c r="I17" s="14"/>
    </row>
    <row r="18" spans="1:9" ht="69.95" customHeight="1" x14ac:dyDescent="0.2">
      <c r="A18" s="16">
        <v>12</v>
      </c>
      <c r="B18" s="17" t="s">
        <v>33</v>
      </c>
      <c r="C18" s="30" t="s">
        <v>45</v>
      </c>
      <c r="D18" s="31"/>
      <c r="E18" s="18">
        <v>14</v>
      </c>
      <c r="F18" s="21">
        <v>20</v>
      </c>
      <c r="G18" s="20">
        <f t="shared" si="0"/>
        <v>280</v>
      </c>
      <c r="I18" s="14"/>
    </row>
    <row r="19" spans="1:9" ht="69.95" customHeight="1" x14ac:dyDescent="0.2">
      <c r="A19" s="16">
        <v>13</v>
      </c>
      <c r="B19" s="17" t="s">
        <v>33</v>
      </c>
      <c r="C19" s="30" t="s">
        <v>46</v>
      </c>
      <c r="D19" s="31"/>
      <c r="E19" s="18">
        <v>14</v>
      </c>
      <c r="F19" s="22">
        <v>35</v>
      </c>
      <c r="G19" s="20">
        <f t="shared" si="0"/>
        <v>490</v>
      </c>
      <c r="I19" s="14"/>
    </row>
    <row r="20" spans="1:9" ht="69.95" customHeight="1" x14ac:dyDescent="0.2">
      <c r="A20" s="16">
        <v>14</v>
      </c>
      <c r="B20" s="17" t="s">
        <v>33</v>
      </c>
      <c r="C20" s="30" t="s">
        <v>47</v>
      </c>
      <c r="D20" s="31"/>
      <c r="E20" s="18">
        <v>14</v>
      </c>
      <c r="F20" s="22">
        <v>32</v>
      </c>
      <c r="G20" s="20">
        <f t="shared" si="0"/>
        <v>448</v>
      </c>
      <c r="I20" s="14"/>
    </row>
    <row r="21" spans="1:9" ht="69.95" customHeight="1" x14ac:dyDescent="0.2">
      <c r="A21" s="16">
        <v>15</v>
      </c>
      <c r="B21" s="17" t="s">
        <v>33</v>
      </c>
      <c r="C21" s="30" t="s">
        <v>48</v>
      </c>
      <c r="D21" s="31"/>
      <c r="E21" s="18">
        <v>14</v>
      </c>
      <c r="F21" s="22">
        <v>30</v>
      </c>
      <c r="G21" s="20">
        <f t="shared" si="0"/>
        <v>420</v>
      </c>
      <c r="I21" s="14"/>
    </row>
    <row r="22" spans="1:9" ht="69.95" customHeight="1" x14ac:dyDescent="0.2">
      <c r="A22" s="16">
        <v>16</v>
      </c>
      <c r="B22" s="17" t="s">
        <v>33</v>
      </c>
      <c r="C22" s="30" t="s">
        <v>49</v>
      </c>
      <c r="D22" s="31"/>
      <c r="E22" s="18">
        <v>14</v>
      </c>
      <c r="F22" s="22">
        <v>20</v>
      </c>
      <c r="G22" s="20">
        <f t="shared" si="0"/>
        <v>280</v>
      </c>
      <c r="I22" s="14"/>
    </row>
    <row r="23" spans="1:9" ht="69.95" customHeight="1" x14ac:dyDescent="0.2">
      <c r="A23" s="16">
        <v>17</v>
      </c>
      <c r="B23" s="17" t="s">
        <v>33</v>
      </c>
      <c r="C23" s="30" t="s">
        <v>50</v>
      </c>
      <c r="D23" s="31"/>
      <c r="E23" s="18">
        <v>14</v>
      </c>
      <c r="F23" s="22">
        <v>60</v>
      </c>
      <c r="G23" s="20">
        <f t="shared" si="0"/>
        <v>840</v>
      </c>
      <c r="I23" s="14"/>
    </row>
    <row r="24" spans="1:9" ht="69.95" customHeight="1" x14ac:dyDescent="0.2">
      <c r="A24" s="16">
        <v>18</v>
      </c>
      <c r="B24" s="17" t="s">
        <v>33</v>
      </c>
      <c r="C24" s="30" t="s">
        <v>51</v>
      </c>
      <c r="D24" s="31"/>
      <c r="E24" s="18">
        <v>14</v>
      </c>
      <c r="F24" s="22">
        <v>20</v>
      </c>
      <c r="G24" s="20">
        <f t="shared" si="0"/>
        <v>280</v>
      </c>
      <c r="I24" s="14"/>
    </row>
    <row r="25" spans="1:9" ht="69.95" customHeight="1" x14ac:dyDescent="0.2">
      <c r="A25" s="16">
        <v>19</v>
      </c>
      <c r="B25" s="17" t="s">
        <v>33</v>
      </c>
      <c r="C25" s="30" t="s">
        <v>52</v>
      </c>
      <c r="D25" s="31"/>
      <c r="E25" s="18">
        <v>14</v>
      </c>
      <c r="F25" s="22">
        <v>20</v>
      </c>
      <c r="G25" s="20">
        <f t="shared" si="0"/>
        <v>280</v>
      </c>
      <c r="I25" s="14"/>
    </row>
    <row r="26" spans="1:9" ht="69.95" customHeight="1" x14ac:dyDescent="0.2">
      <c r="A26" s="16">
        <v>20</v>
      </c>
      <c r="B26" s="17" t="s">
        <v>33</v>
      </c>
      <c r="C26" s="30" t="s">
        <v>53</v>
      </c>
      <c r="D26" s="31"/>
      <c r="E26" s="18">
        <v>14</v>
      </c>
      <c r="F26" s="22">
        <v>20</v>
      </c>
      <c r="G26" s="20">
        <f t="shared" si="0"/>
        <v>280</v>
      </c>
      <c r="I26" s="14"/>
    </row>
    <row r="27" spans="1:9" ht="69.95" customHeight="1" x14ac:dyDescent="0.2">
      <c r="A27" s="16">
        <v>21</v>
      </c>
      <c r="B27" s="17" t="s">
        <v>33</v>
      </c>
      <c r="C27" s="30" t="s">
        <v>54</v>
      </c>
      <c r="D27" s="31"/>
      <c r="E27" s="18">
        <v>14</v>
      </c>
      <c r="F27" s="22">
        <v>20</v>
      </c>
      <c r="G27" s="20">
        <f t="shared" si="0"/>
        <v>280</v>
      </c>
      <c r="I27" s="14"/>
    </row>
    <row r="28" spans="1:9" ht="69.95" customHeight="1" x14ac:dyDescent="0.2">
      <c r="A28" s="16">
        <v>22</v>
      </c>
      <c r="B28" s="17" t="s">
        <v>33</v>
      </c>
      <c r="C28" s="30" t="s">
        <v>55</v>
      </c>
      <c r="D28" s="31"/>
      <c r="E28" s="18">
        <v>14</v>
      </c>
      <c r="F28" s="22">
        <v>32</v>
      </c>
      <c r="G28" s="20">
        <f t="shared" si="0"/>
        <v>448</v>
      </c>
      <c r="I28" s="14"/>
    </row>
    <row r="29" spans="1:9" ht="69.95" customHeight="1" x14ac:dyDescent="0.2">
      <c r="A29" s="16">
        <v>23</v>
      </c>
      <c r="B29" s="17" t="s">
        <v>33</v>
      </c>
      <c r="C29" s="30" t="s">
        <v>56</v>
      </c>
      <c r="D29" s="31"/>
      <c r="E29" s="18">
        <v>14</v>
      </c>
      <c r="F29" s="22">
        <v>20</v>
      </c>
      <c r="G29" s="20">
        <f t="shared" si="0"/>
        <v>280</v>
      </c>
      <c r="I29" s="14"/>
    </row>
    <row r="30" spans="1:9" ht="69.95" customHeight="1" x14ac:dyDescent="0.2">
      <c r="A30" s="16">
        <v>24</v>
      </c>
      <c r="B30" s="17" t="s">
        <v>33</v>
      </c>
      <c r="C30" s="30" t="s">
        <v>57</v>
      </c>
      <c r="D30" s="31"/>
      <c r="E30" s="18">
        <v>14</v>
      </c>
      <c r="F30" s="22">
        <v>65</v>
      </c>
      <c r="G30" s="20">
        <f t="shared" si="0"/>
        <v>910</v>
      </c>
      <c r="I30" s="14"/>
    </row>
    <row r="31" spans="1:9" ht="69.95" customHeight="1" x14ac:dyDescent="0.2">
      <c r="A31" s="16">
        <v>25</v>
      </c>
      <c r="B31" s="17" t="s">
        <v>33</v>
      </c>
      <c r="C31" s="30" t="s">
        <v>58</v>
      </c>
      <c r="D31" s="31"/>
      <c r="E31" s="18">
        <v>14</v>
      </c>
      <c r="F31" s="22">
        <v>32</v>
      </c>
      <c r="G31" s="20">
        <f t="shared" si="0"/>
        <v>448</v>
      </c>
      <c r="I31" s="14"/>
    </row>
    <row r="32" spans="1:9" ht="69.95" customHeight="1" x14ac:dyDescent="0.2">
      <c r="A32" s="16">
        <v>26</v>
      </c>
      <c r="B32" s="17" t="s">
        <v>33</v>
      </c>
      <c r="C32" s="30" t="s">
        <v>59</v>
      </c>
      <c r="D32" s="31"/>
      <c r="E32" s="18">
        <v>14</v>
      </c>
      <c r="F32" s="22">
        <v>60</v>
      </c>
      <c r="G32" s="20">
        <f t="shared" si="0"/>
        <v>840</v>
      </c>
      <c r="I32" s="14"/>
    </row>
    <row r="33" spans="1:9" ht="20.100000000000001" customHeight="1" x14ac:dyDescent="0.2">
      <c r="A33" s="32" t="s">
        <v>60</v>
      </c>
      <c r="B33" s="32"/>
      <c r="C33" s="32"/>
      <c r="D33" s="32"/>
      <c r="E33" s="32"/>
      <c r="F33" s="32"/>
      <c r="G33" s="23">
        <f>SUM(G7:G32)</f>
        <v>11522</v>
      </c>
      <c r="I33" s="14"/>
    </row>
    <row r="34" spans="1:9" ht="20.100000000000001" customHeight="1" x14ac:dyDescent="0.2">
      <c r="A34" s="33"/>
      <c r="B34" s="33"/>
      <c r="C34" s="33"/>
      <c r="D34" s="33"/>
      <c r="E34" s="33"/>
      <c r="F34" s="33"/>
      <c r="G34" s="33"/>
    </row>
  </sheetData>
  <sheetProtection selectLockedCells="1"/>
  <mergeCells count="37">
    <mergeCell ref="A1:G1"/>
    <mergeCell ref="A2:G2"/>
    <mergeCell ref="A3:B3"/>
    <mergeCell ref="C3:G3"/>
    <mergeCell ref="A4:A6"/>
    <mergeCell ref="B4:B6"/>
    <mergeCell ref="C4:D6"/>
    <mergeCell ref="E4:E6"/>
    <mergeCell ref="F4:F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31:D31"/>
    <mergeCell ref="C32:D32"/>
    <mergeCell ref="A33:F33"/>
    <mergeCell ref="A34:G34"/>
    <mergeCell ref="C25:D25"/>
    <mergeCell ref="C26:D26"/>
    <mergeCell ref="C27:D27"/>
    <mergeCell ref="C28:D28"/>
    <mergeCell ref="C29:D29"/>
    <mergeCell ref="C30:D30"/>
  </mergeCells>
  <dataValidations count="1">
    <dataValidation type="decimal" operator="greaterThan" allowBlank="1" showInputMessage="1" showErrorMessage="1" sqref="F7:F18">
      <formula1>0</formula1>
    </dataValidation>
  </dataValidations>
  <printOptions horizontalCentered="1"/>
  <pageMargins left="0.7" right="0.7" top="0.5" bottom="0.5" header="0.5" footer="0.5"/>
  <pageSetup fitToWidth="0" fitToHeight="0" orientation="portrait" horizontalDpi="96" verticalDpi="96"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A6ED77E5F0E43975156798AFC65E5" ma:contentTypeVersion="2" ma:contentTypeDescription="Create a new document." ma:contentTypeScope="" ma:versionID="b1bc4de0008551ea2d61c8d56c704026">
  <xsd:schema xmlns:xsd="http://www.w3.org/2001/XMLSchema" xmlns:xs="http://www.w3.org/2001/XMLSchema" xmlns:p="http://schemas.microsoft.com/office/2006/metadata/properties" xmlns:ns2="cdf5cfbf-cf86-4eb7-ac31-a9fd0075546e" targetNamespace="http://schemas.microsoft.com/office/2006/metadata/properties" ma:root="true" ma:fieldsID="44cc87988aa8af46f8a0d358e4a29b92" ns2:_="">
    <xsd:import namespace="cdf5cfbf-cf86-4eb7-ac31-a9fd0075546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E538492-F7B1-40BC-97EA-841176CAA004}"/>
</file>

<file path=customXml/itemProps2.xml><?xml version="1.0" encoding="utf-8"?>
<ds:datastoreItem xmlns:ds="http://schemas.openxmlformats.org/officeDocument/2006/customXml" ds:itemID="{E2638556-C9B3-4B94-96E4-A7F1B63A1C0E}"/>
</file>

<file path=customXml/itemProps3.xml><?xml version="1.0" encoding="utf-8"?>
<ds:datastoreItem xmlns:ds="http://schemas.openxmlformats.org/officeDocument/2006/customXml" ds:itemID="{9E5952F5-B687-41D3-BD6D-3E0286B59BE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Vendors</vt:lpstr>
      <vt:lpstr>Dobbs</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tcollins</dc:creator>
  <cp:lastModifiedBy>Daniel Stacy</cp:lastModifiedBy>
  <cp:lastPrinted>2007-08-08T19:51:24Z</cp:lastPrinted>
  <dcterms:created xsi:type="dcterms:W3CDTF">2007-08-02T15:38:38Z</dcterms:created>
  <dcterms:modified xsi:type="dcterms:W3CDTF">2021-04-01T12:09:26Z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0x01010063AA6ED77E5F0E43975156798AFC65E5</vt:lpwstr>
  </property>
</Properties>
</file>