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18195" windowHeight="12210" tabRatio="775" activeTab="0"/>
  </bookViews>
  <sheets>
    <sheet name="Vendors" sheetId="1" r:id="rId1"/>
    <sheet name="References" sheetId="2" r:id="rId2"/>
    <sheet name="Vendor Contacts" sheetId="3" r:id="rId3"/>
    <sheet name="Vendor Owned Equipment" sheetId="4" r:id="rId4"/>
    <sheet name="Hourly Rates" sheetId="5" r:id="rId5"/>
    <sheet name="CO" sheetId="6" r:id="rId6"/>
    <sheet name="D1" sheetId="7" r:id="rId7"/>
    <sheet name="D2" sheetId="8" r:id="rId8"/>
    <sheet name="D3" sheetId="9" r:id="rId9"/>
    <sheet name="D4" sheetId="10" r:id="rId10"/>
    <sheet name="D5" sheetId="11" r:id="rId11"/>
    <sheet name="D6" sheetId="12" r:id="rId12"/>
    <sheet name="D7" sheetId="13" r:id="rId13"/>
    <sheet name="D8" sheetId="14" r:id="rId14"/>
    <sheet name="D9" sheetId="15" r:id="rId15"/>
    <sheet name="D10" sheetId="16" r:id="rId16"/>
    <sheet name="D11" sheetId="17" r:id="rId17"/>
    <sheet name="D12" sheetId="18" r:id="rId18"/>
  </sheets>
  <definedNames/>
  <calcPr fullCalcOnLoad="1"/>
</workbook>
</file>

<file path=xl/sharedStrings.xml><?xml version="1.0" encoding="utf-8"?>
<sst xmlns="http://schemas.openxmlformats.org/spreadsheetml/2006/main" count="2669" uniqueCount="1134">
  <si>
    <t>CENTRAL OFFICE PRICING</t>
  </si>
  <si>
    <t>Vendor Name:</t>
  </si>
  <si>
    <t>Facility Name</t>
  </si>
  <si>
    <t>Address</t>
  </si>
  <si>
    <t>City</t>
  </si>
  <si>
    <t>Zip</t>
  </si>
  <si>
    <t>Don Scott Aviation</t>
  </si>
  <si>
    <t>2829 West Dublin Granville Road</t>
  </si>
  <si>
    <t>Worthington</t>
  </si>
  <si>
    <t>Columbus</t>
  </si>
  <si>
    <t>DISTRICT 1 PRICING</t>
  </si>
  <si>
    <t>Lima</t>
  </si>
  <si>
    <t>1705 N McCullough St</t>
  </si>
  <si>
    <t>2340 Baltimore St</t>
  </si>
  <si>
    <t>Defiance</t>
  </si>
  <si>
    <t>1645 Lima Ave.</t>
  </si>
  <si>
    <t>Findlay</t>
  </si>
  <si>
    <t>13052 US68</t>
  </si>
  <si>
    <t>Kenton</t>
  </si>
  <si>
    <t>833 W Wayne St</t>
  </si>
  <si>
    <t>Paulding</t>
  </si>
  <si>
    <t>Putnam County Garage</t>
  </si>
  <si>
    <t>617 11th Street</t>
  </si>
  <si>
    <t>Ottawa</t>
  </si>
  <si>
    <t>10238 Van Wert-Decatur Road</t>
  </si>
  <si>
    <t>Van Wert</t>
  </si>
  <si>
    <t>10976 County Road 121</t>
  </si>
  <si>
    <t>Upper Sandusky</t>
  </si>
  <si>
    <t>DISTRICT 2 PRICING</t>
  </si>
  <si>
    <t>Wauseon</t>
  </si>
  <si>
    <t>9733 S.R. 110</t>
  </si>
  <si>
    <t>Napoleon</t>
  </si>
  <si>
    <t>307 S. Railroad St</t>
  </si>
  <si>
    <t>Oak Harbor</t>
  </si>
  <si>
    <t>3390 State Route 100</t>
  </si>
  <si>
    <t>Tiffin</t>
  </si>
  <si>
    <t>1825 Magda Dr</t>
  </si>
  <si>
    <t>Montpelier</t>
  </si>
  <si>
    <t>Bowling Green</t>
  </si>
  <si>
    <t>200 Lemoyne Rd</t>
  </si>
  <si>
    <t>Northwood</t>
  </si>
  <si>
    <t>DISTRICT 3 PRICING</t>
  </si>
  <si>
    <t>946 North Clark Street</t>
  </si>
  <si>
    <t>Ashland</t>
  </si>
  <si>
    <t>906 North Clark Street</t>
  </si>
  <si>
    <t>165 S. Huron St</t>
  </si>
  <si>
    <t>Milan</t>
  </si>
  <si>
    <t>Vermillion Outpost Garage</t>
  </si>
  <si>
    <t>14420 Kneisel Rd</t>
  </si>
  <si>
    <t>Vermillion</t>
  </si>
  <si>
    <t>760 Dublin Road</t>
  </si>
  <si>
    <t>Norwalk</t>
  </si>
  <si>
    <t>405 W. Lorain St</t>
  </si>
  <si>
    <t>Oberlin</t>
  </si>
  <si>
    <t>3220 Medina Rd. &amp; SR18</t>
  </si>
  <si>
    <t>Medina</t>
  </si>
  <si>
    <t>1256 W. 4th Street</t>
  </si>
  <si>
    <t>Mansfield</t>
  </si>
  <si>
    <t>DISTRICT 4 PRICING</t>
  </si>
  <si>
    <t>492 Seven Hills Rd.</t>
  </si>
  <si>
    <t>Ashtabula</t>
  </si>
  <si>
    <t>5820 US 322</t>
  </si>
  <si>
    <t>Williamsfield</t>
  </si>
  <si>
    <t>501 W. Main St</t>
  </si>
  <si>
    <t>Canfield</t>
  </si>
  <si>
    <t>2638  SR 14</t>
  </si>
  <si>
    <t>Deerfield</t>
  </si>
  <si>
    <t>4505 Atlantic Blvd.</t>
  </si>
  <si>
    <t>Canton</t>
  </si>
  <si>
    <t>6155 Chittenden Rd.</t>
  </si>
  <si>
    <t>Hudson</t>
  </si>
  <si>
    <t>2088 S. Arlington Rd.</t>
  </si>
  <si>
    <t>Akron</t>
  </si>
  <si>
    <t>Norton</t>
  </si>
  <si>
    <t>310 Second St.</t>
  </si>
  <si>
    <t>Cortland</t>
  </si>
  <si>
    <t>6265 State Route 534</t>
  </si>
  <si>
    <t>West Farmington</t>
  </si>
  <si>
    <t>DISTRICT 5 PRICING</t>
  </si>
  <si>
    <t>Coshocton</t>
  </si>
  <si>
    <t>2265 West Fair Ave.</t>
  </si>
  <si>
    <t>6490 Glenn Highway(US 22)</t>
  </si>
  <si>
    <t>Cambridge</t>
  </si>
  <si>
    <t>503 Harcourt Rd.(US 36)</t>
  </si>
  <si>
    <t>Mount Vernon</t>
  </si>
  <si>
    <t>9600 Jacksontown Rd.(SR 13), S.E.</t>
  </si>
  <si>
    <t>Jacksontown</t>
  </si>
  <si>
    <t>3990 E. Pike (US 40)</t>
  </si>
  <si>
    <t>Zanesville</t>
  </si>
  <si>
    <t>New Lexington</t>
  </si>
  <si>
    <t>DISTRICT 6 PRICING</t>
  </si>
  <si>
    <t>1150  US 42</t>
  </si>
  <si>
    <t>Delaware</t>
  </si>
  <si>
    <t>400 E. Williams St.</t>
  </si>
  <si>
    <t>Washington Courthouse</t>
  </si>
  <si>
    <t>4730 E. Granville Rd.</t>
  </si>
  <si>
    <t>Westerville</t>
  </si>
  <si>
    <t>3500 E. Fifth Avenue</t>
  </si>
  <si>
    <t>6000 Haughn Rd., (SR 665 at I-71)</t>
  </si>
  <si>
    <t>Grove City</t>
  </si>
  <si>
    <t>1775 Marion-Williamsport Rd. E.</t>
  </si>
  <si>
    <t>Marion</t>
  </si>
  <si>
    <t>Mount Gilead</t>
  </si>
  <si>
    <t>150 Highland St.</t>
  </si>
  <si>
    <t>402 Chestnut St.</t>
  </si>
  <si>
    <t>Marysville</t>
  </si>
  <si>
    <t>DISTRICT 7 PRICING</t>
  </si>
  <si>
    <t>511 Commerce Drive</t>
  </si>
  <si>
    <t>Wapakoneta</t>
  </si>
  <si>
    <t>217 S. Edgewood Avenue</t>
  </si>
  <si>
    <t>Urbana</t>
  </si>
  <si>
    <t>1630 West First St.</t>
  </si>
  <si>
    <t>Springfield</t>
  </si>
  <si>
    <t>1144 Martin Street</t>
  </si>
  <si>
    <t>Greenville</t>
  </si>
  <si>
    <t>149 Northview Drive</t>
  </si>
  <si>
    <t>Bellefontaine</t>
  </si>
  <si>
    <t>4444 SR 29</t>
  </si>
  <si>
    <t>Celina</t>
  </si>
  <si>
    <t>2423 West SR 55</t>
  </si>
  <si>
    <t>Troy</t>
  </si>
  <si>
    <t>300 Smith Drive</t>
  </si>
  <si>
    <t>Clayton</t>
  </si>
  <si>
    <t>2190 SR 29</t>
  </si>
  <si>
    <t>Sidney</t>
  </si>
  <si>
    <t>District 7 HQ Garage</t>
  </si>
  <si>
    <t>DISTRICT 8 PRICING</t>
  </si>
  <si>
    <t>4560 Kyles Station Rd</t>
  </si>
  <si>
    <t>Hamilton</t>
  </si>
  <si>
    <t>Middletown Outpost Garage</t>
  </si>
  <si>
    <t>4011 Tytus Ave.</t>
  </si>
  <si>
    <t>Middletown</t>
  </si>
  <si>
    <t>Amelia</t>
  </si>
  <si>
    <t>Milford</t>
  </si>
  <si>
    <t>Richmond Outpost Garage</t>
  </si>
  <si>
    <t>New Richmond</t>
  </si>
  <si>
    <t>Wilmington</t>
  </si>
  <si>
    <t>Wilmington Outpost Garage</t>
  </si>
  <si>
    <t>Xenia</t>
  </si>
  <si>
    <t>Cincinnati</t>
  </si>
  <si>
    <t>1400 East Seymour Ave.</t>
  </si>
  <si>
    <t>Miamitown</t>
  </si>
  <si>
    <t>234 Quaker-Trace Rd</t>
  </si>
  <si>
    <t>West Alexandria</t>
  </si>
  <si>
    <t>Eaton</t>
  </si>
  <si>
    <t>Morning Sun Outpost</t>
  </si>
  <si>
    <t>Camden</t>
  </si>
  <si>
    <t>Lebanon</t>
  </si>
  <si>
    <t>Monroe Outpost Garage</t>
  </si>
  <si>
    <t>DISTRICT 9 PRICING</t>
  </si>
  <si>
    <t>West Union</t>
  </si>
  <si>
    <t>Georgetown</t>
  </si>
  <si>
    <t>Hillsboro</t>
  </si>
  <si>
    <t>2251 Rice Rd</t>
  </si>
  <si>
    <t>Jackson</t>
  </si>
  <si>
    <t>450 Commerce Drive</t>
  </si>
  <si>
    <t>Ironton</t>
  </si>
  <si>
    <t>353 Grove Road</t>
  </si>
  <si>
    <t>Piketon</t>
  </si>
  <si>
    <t>Chillicothe</t>
  </si>
  <si>
    <t>650 Eastern Ave.</t>
  </si>
  <si>
    <t>9187 US Route 23</t>
  </si>
  <si>
    <t>Lucasville</t>
  </si>
  <si>
    <t>DISTRICT 10 PRICING</t>
  </si>
  <si>
    <t>Athens</t>
  </si>
  <si>
    <t>2397 Jackson Pike</t>
  </si>
  <si>
    <t>Logan</t>
  </si>
  <si>
    <t>Pomeroy</t>
  </si>
  <si>
    <t>Woodsfield</t>
  </si>
  <si>
    <t>4205 Monastery Rd</t>
  </si>
  <si>
    <t>McConnelsville</t>
  </si>
  <si>
    <t>17229 Hunkadora Road</t>
  </si>
  <si>
    <t>Caldwell, Ohio</t>
  </si>
  <si>
    <t>Hamden</t>
  </si>
  <si>
    <t>1650 Greene St</t>
  </si>
  <si>
    <t>Marietta</t>
  </si>
  <si>
    <t>District 10 HQ Garage</t>
  </si>
  <si>
    <t>Belpre</t>
  </si>
  <si>
    <t>DISTRICT 11 PRICING</t>
  </si>
  <si>
    <t>41061 Bond Drive</t>
  </si>
  <si>
    <t>Morristown</t>
  </si>
  <si>
    <t>258 Kensington Road NE</t>
  </si>
  <si>
    <t>Carrollton</t>
  </si>
  <si>
    <t>Lisbon</t>
  </si>
  <si>
    <t>43041 South Industrial Park Road</t>
  </si>
  <si>
    <t>Cadiz</t>
  </si>
  <si>
    <t>1800 S. Washington St</t>
  </si>
  <si>
    <t>Millersburg</t>
  </si>
  <si>
    <t>Lakeville</t>
  </si>
  <si>
    <t>384 Stonecreek Rd SE</t>
  </si>
  <si>
    <t>New Philadelphia</t>
  </si>
  <si>
    <t>2201 Reiser Avenue</t>
  </si>
  <si>
    <t>DISTRICT 12 PRICING</t>
  </si>
  <si>
    <t>4940 Old Grayton Rd</t>
  </si>
  <si>
    <t>Cleveland</t>
  </si>
  <si>
    <t>5500 Transportation Blvd</t>
  </si>
  <si>
    <t>Garfield Heights</t>
  </si>
  <si>
    <t>District 12 HQ Garage</t>
  </si>
  <si>
    <t>5469 Old Brecksville Rd</t>
  </si>
  <si>
    <t>Independence</t>
  </si>
  <si>
    <t>Warrensville Full Service Facility</t>
  </si>
  <si>
    <t>25609 Emery Rd</t>
  </si>
  <si>
    <t>Warrensville Heights</t>
  </si>
  <si>
    <t>13595 West Center Street</t>
  </si>
  <si>
    <t>Burton</t>
  </si>
  <si>
    <t>Montville Outpost Garage</t>
  </si>
  <si>
    <t>16556 GAR Highway</t>
  </si>
  <si>
    <t>Munson Outpost Garage</t>
  </si>
  <si>
    <t>12453 Bass Lake Road</t>
  </si>
  <si>
    <t>Parkman Outpost Garage</t>
  </si>
  <si>
    <t>18186 Tavern Road</t>
  </si>
  <si>
    <t>Painesville</t>
  </si>
  <si>
    <t>500 Gallon Unit Cost</t>
  </si>
  <si>
    <t>Central Office HQ Barn</t>
  </si>
  <si>
    <t>1986 W. Broad St</t>
  </si>
  <si>
    <t>Approx Capacity</t>
  </si>
  <si>
    <t>Number of Devices</t>
  </si>
  <si>
    <t>Lima/4th Street Outpost</t>
  </si>
  <si>
    <t>1835 E. 4th Street</t>
  </si>
  <si>
    <t>Beaverdam Outpost</t>
  </si>
  <si>
    <t>Beaverdam</t>
  </si>
  <si>
    <t>Defiance Full Service Facility</t>
  </si>
  <si>
    <t>Hancock Full Service Facility</t>
  </si>
  <si>
    <t>Hardin Full Service Facility</t>
  </si>
  <si>
    <t>Paulding Full Service Facility</t>
  </si>
  <si>
    <t>Van Wert Full Service Facility</t>
  </si>
  <si>
    <t>Wyandot Full Service Facility</t>
  </si>
  <si>
    <t>Findlay Outpost</t>
  </si>
  <si>
    <t>1600 Mary St</t>
  </si>
  <si>
    <t>6545 Swaney Road</t>
  </si>
  <si>
    <t>Northwood Outpost</t>
  </si>
  <si>
    <t>Maumee</t>
  </si>
  <si>
    <t>Fulton Full Service Facility</t>
  </si>
  <si>
    <t>Henry Full Service Facility</t>
  </si>
  <si>
    <t>Ottawa Full Service Facility</t>
  </si>
  <si>
    <t>Seneca Full Service Facility</t>
  </si>
  <si>
    <t>Williams Full Service Facility</t>
  </si>
  <si>
    <t>Wood Full Service Facility</t>
  </si>
  <si>
    <t>District 3 HQ Office</t>
  </si>
  <si>
    <t>Ashland Full Service Facility</t>
  </si>
  <si>
    <t>Erie Full Service Facility</t>
  </si>
  <si>
    <t>Huron Full Service Facility</t>
  </si>
  <si>
    <t>Lorain Full Service Facility</t>
  </si>
  <si>
    <t>Richland Full Service Facility</t>
  </si>
  <si>
    <t>Burbank Outpost</t>
  </si>
  <si>
    <t>10224 Avon Lake Road</t>
  </si>
  <si>
    <t>Burbank</t>
  </si>
  <si>
    <t>Wooster</t>
  </si>
  <si>
    <t>Perrysville Outpost</t>
  </si>
  <si>
    <t>2595 State Route 39</t>
  </si>
  <si>
    <t>Perrysville</t>
  </si>
  <si>
    <t>Crawford Full Service Facility</t>
  </si>
  <si>
    <t>Bucyrus</t>
  </si>
  <si>
    <t>Plymouth Outpost</t>
  </si>
  <si>
    <t>Plymouth</t>
  </si>
  <si>
    <t>3000 Sandusky St</t>
  </si>
  <si>
    <t>808 Kocheiser Rd</t>
  </si>
  <si>
    <t>Bellville</t>
  </si>
  <si>
    <t>Lexington Outpost</t>
  </si>
  <si>
    <t>County</t>
  </si>
  <si>
    <t>Franklin</t>
  </si>
  <si>
    <t>Allen</t>
  </si>
  <si>
    <t>Hancock</t>
  </si>
  <si>
    <t>Hardin</t>
  </si>
  <si>
    <t>Putnam</t>
  </si>
  <si>
    <t>Wyandot</t>
  </si>
  <si>
    <t>Fulton</t>
  </si>
  <si>
    <t>Henry</t>
  </si>
  <si>
    <t>Lucas</t>
  </si>
  <si>
    <t>Ottowa</t>
  </si>
  <si>
    <t>Seneca</t>
  </si>
  <si>
    <t>Williams</t>
  </si>
  <si>
    <t>Wood</t>
  </si>
  <si>
    <t>Crawford</t>
  </si>
  <si>
    <t>Erie</t>
  </si>
  <si>
    <t>Huron</t>
  </si>
  <si>
    <t>Lorain</t>
  </si>
  <si>
    <t>Richland</t>
  </si>
  <si>
    <t>Wayne</t>
  </si>
  <si>
    <t>Ashtabula Full Service Facility</t>
  </si>
  <si>
    <t>Portage Full Service Facility</t>
  </si>
  <si>
    <t>Stark Full Service Facility</t>
  </si>
  <si>
    <t>Mahoning Full Service Facility</t>
  </si>
  <si>
    <t>Summit Full Service Facility</t>
  </si>
  <si>
    <t>Trumbull Full Service Facility</t>
  </si>
  <si>
    <t>West Farmington Outpost</t>
  </si>
  <si>
    <t>Interchange / Norton Outpost</t>
  </si>
  <si>
    <t>Yale Outpost</t>
  </si>
  <si>
    <t>Williamsfield Outpost</t>
  </si>
  <si>
    <t>Dorset Outpost</t>
  </si>
  <si>
    <t>Conneaut Outpost</t>
  </si>
  <si>
    <t>Harperfield Outpost</t>
  </si>
  <si>
    <t>Rome Outpost</t>
  </si>
  <si>
    <t>2325 State Route 193 North</t>
  </si>
  <si>
    <t>Dorset</t>
  </si>
  <si>
    <t>879 Old State Route 7</t>
  </si>
  <si>
    <t>Conneaut</t>
  </si>
  <si>
    <t>5420 Township Road 584</t>
  </si>
  <si>
    <t>Geneva</t>
  </si>
  <si>
    <t>5451 State Route 45</t>
  </si>
  <si>
    <t>Rome</t>
  </si>
  <si>
    <t>Mahoning</t>
  </si>
  <si>
    <t>Bailey Road Outpost</t>
  </si>
  <si>
    <t>385 Bailey Rd</t>
  </si>
  <si>
    <t>North Jackson</t>
  </si>
  <si>
    <t>10720 Market St</t>
  </si>
  <si>
    <t>North Lima</t>
  </si>
  <si>
    <t>Sebring Outpost</t>
  </si>
  <si>
    <t>Beloit</t>
  </si>
  <si>
    <t>State Route 14 @ State Route 534</t>
  </si>
  <si>
    <t>Portage</t>
  </si>
  <si>
    <t>Summit</t>
  </si>
  <si>
    <t>Stark</t>
  </si>
  <si>
    <t>Trumbull</t>
  </si>
  <si>
    <t>Drakesburg Outpost</t>
  </si>
  <si>
    <t>9068 State Route 88</t>
  </si>
  <si>
    <t>Windham</t>
  </si>
  <si>
    <t>Greensburg Outpost</t>
  </si>
  <si>
    <t>4377 Mt. Pleasant Rd</t>
  </si>
  <si>
    <t>North Canton</t>
  </si>
  <si>
    <t>Kelly Avenue Outpost</t>
  </si>
  <si>
    <t>1240 Starlight Dr.</t>
  </si>
  <si>
    <t>3349 State Route 21</t>
  </si>
  <si>
    <t>Twinsburg Outpost</t>
  </si>
  <si>
    <t>8820 Darrow Rd</t>
  </si>
  <si>
    <t>Twinsburg</t>
  </si>
  <si>
    <t>Brookfield Outpost</t>
  </si>
  <si>
    <t>1590 Brookfield Rd.</t>
  </si>
  <si>
    <t>Hubbard</t>
  </si>
  <si>
    <t>Gustavus Outpost</t>
  </si>
  <si>
    <t>2979 Kinsman Rd</t>
  </si>
  <si>
    <t>North Bloomfield</t>
  </si>
  <si>
    <t>Fairfield</t>
  </si>
  <si>
    <t>Guernsey</t>
  </si>
  <si>
    <t>Knox</t>
  </si>
  <si>
    <t>District 5 HQ Garage</t>
  </si>
  <si>
    <t>Fairfield Full Service Facility</t>
  </si>
  <si>
    <t>Guernsey Full Service Facility</t>
  </si>
  <si>
    <t>Knox Full Service Facility</t>
  </si>
  <si>
    <t>Muskingum Full Service Facility</t>
  </si>
  <si>
    <t>Perry Full Service Facility</t>
  </si>
  <si>
    <t>233 Rivercrest Rd</t>
  </si>
  <si>
    <t>Perry</t>
  </si>
  <si>
    <t>Licking</t>
  </si>
  <si>
    <t>Muskingum</t>
  </si>
  <si>
    <t>District 1 HQ</t>
  </si>
  <si>
    <t>543 State Route 37</t>
  </si>
  <si>
    <t>Forest</t>
  </si>
  <si>
    <t>Berkshire Outpost</t>
  </si>
  <si>
    <t>7016 State Route 37</t>
  </si>
  <si>
    <t>Sunbury</t>
  </si>
  <si>
    <t>Fayette</t>
  </si>
  <si>
    <t>Jeffersonville Outpost</t>
  </si>
  <si>
    <t>77 N. Main St</t>
  </si>
  <si>
    <t>Jeffersonville</t>
  </si>
  <si>
    <t>Madison</t>
  </si>
  <si>
    <t>West Jefferson</t>
  </si>
  <si>
    <t>Morrow</t>
  </si>
  <si>
    <t>Pickaway</t>
  </si>
  <si>
    <t>Union</t>
  </si>
  <si>
    <t>Richwood Outpost</t>
  </si>
  <si>
    <t>11304 State Route 47 East</t>
  </si>
  <si>
    <t>Richwood</t>
  </si>
  <si>
    <t>Delaware Full Service Facility</t>
  </si>
  <si>
    <t>Fayette Full Service Facility</t>
  </si>
  <si>
    <t>Franklin Full Service Facility</t>
  </si>
  <si>
    <t>Fifth Ave. Full Service Facility</t>
  </si>
  <si>
    <t>Grove City Full Service Facility</t>
  </si>
  <si>
    <t>Madison Full Service Facility</t>
  </si>
  <si>
    <t>Marion Full Service Facility</t>
  </si>
  <si>
    <t>Morrow Full Service Facility</t>
  </si>
  <si>
    <t>Pickaway Full Service Facility</t>
  </si>
  <si>
    <t>Union Full Service Facility</t>
  </si>
  <si>
    <t>Auglaize</t>
  </si>
  <si>
    <t>Champaign</t>
  </si>
  <si>
    <t>Clark</t>
  </si>
  <si>
    <t>Darke</t>
  </si>
  <si>
    <t>Mercer</t>
  </si>
  <si>
    <t>Miami</t>
  </si>
  <si>
    <t>Montgomery</t>
  </si>
  <si>
    <t>Shelby</t>
  </si>
  <si>
    <t>Auglaize Full Service Facility</t>
  </si>
  <si>
    <t>Champaign Full Service Facility</t>
  </si>
  <si>
    <t>Clark Full Service Facility</t>
  </si>
  <si>
    <t>Darke Full Service Facility</t>
  </si>
  <si>
    <t>Logan Full Service Facility</t>
  </si>
  <si>
    <t>Mercer Full Service Facility</t>
  </si>
  <si>
    <t>Miami Full Service Facility</t>
  </si>
  <si>
    <t>Montgomery Full Service Facility</t>
  </si>
  <si>
    <t>Shelby Full Service Facility</t>
  </si>
  <si>
    <t>St. Marys Outpost</t>
  </si>
  <si>
    <t>802 E. Armstrong St.</t>
  </si>
  <si>
    <t>Saint Marys</t>
  </si>
  <si>
    <t>Mechanicsburg Outpost</t>
  </si>
  <si>
    <t>1544 State Route 559</t>
  </si>
  <si>
    <t>Woodstock</t>
  </si>
  <si>
    <t>St. Paris Outpost</t>
  </si>
  <si>
    <t>2030 N. State Route 235</t>
  </si>
  <si>
    <t>St. Paris</t>
  </si>
  <si>
    <t>Harmony Outpost</t>
  </si>
  <si>
    <t>Enon Outpost</t>
  </si>
  <si>
    <t>7875 E. National Rd (US 40)</t>
  </si>
  <si>
    <t>South Charleston</t>
  </si>
  <si>
    <t>2310 Enon Road</t>
  </si>
  <si>
    <t>Enon</t>
  </si>
  <si>
    <t>Dawn Outpost</t>
  </si>
  <si>
    <t>10382 Greenville-St Marys Rd</t>
  </si>
  <si>
    <t>Versailles</t>
  </si>
  <si>
    <t>Lakeview Outpost</t>
  </si>
  <si>
    <t>East Liberty Outpost</t>
  </si>
  <si>
    <t>9254 State Route 235 North</t>
  </si>
  <si>
    <t>Lakeview</t>
  </si>
  <si>
    <t>4315 State Route 292</t>
  </si>
  <si>
    <t>Zanesfield</t>
  </si>
  <si>
    <t>Mercer Outpost</t>
  </si>
  <si>
    <t>Cassella Outpost</t>
  </si>
  <si>
    <t>5729 Mercer Road</t>
  </si>
  <si>
    <t>5882 State Route 119</t>
  </si>
  <si>
    <t>St. Henry</t>
  </si>
  <si>
    <t>Mendon</t>
  </si>
  <si>
    <t>Piqua Outpost</t>
  </si>
  <si>
    <t>9015 Looney Rd</t>
  </si>
  <si>
    <t>Piqua</t>
  </si>
  <si>
    <t>Shull Road Outpost</t>
  </si>
  <si>
    <t>Lyons Road Outpost</t>
  </si>
  <si>
    <t>7130 Shull Road</t>
  </si>
  <si>
    <t>Huber Heights</t>
  </si>
  <si>
    <t>3100 Lyons Road</t>
  </si>
  <si>
    <t>Miamisburg</t>
  </si>
  <si>
    <t>Butler</t>
  </si>
  <si>
    <t>Clermont</t>
  </si>
  <si>
    <t>Clinton</t>
  </si>
  <si>
    <t>Greene</t>
  </si>
  <si>
    <t>Preble</t>
  </si>
  <si>
    <t>Warren</t>
  </si>
  <si>
    <t>Huffman Dam Outpost</t>
  </si>
  <si>
    <t>4557 Valley St</t>
  </si>
  <si>
    <t>Dayton</t>
  </si>
  <si>
    <t>3600 State Route 132</t>
  </si>
  <si>
    <t>Milford Full Service Facility</t>
  </si>
  <si>
    <t>Butler Full Service Facility</t>
  </si>
  <si>
    <t>Clermont Full Service Facility</t>
  </si>
  <si>
    <t>Clinton Full Service Facility</t>
  </si>
  <si>
    <t>Greene Full Service Facility</t>
  </si>
  <si>
    <t>Hamilton Full Service Facility</t>
  </si>
  <si>
    <t>Preble Full Service Facility</t>
  </si>
  <si>
    <t>Warren Full Service Facility</t>
  </si>
  <si>
    <t>939 Old US Route 52</t>
  </si>
  <si>
    <t>11564 Grooms Rd</t>
  </si>
  <si>
    <t>Blue Ash Full Service Facility</t>
  </si>
  <si>
    <t>Miamitown Full Service Facility</t>
  </si>
  <si>
    <t>District 8 HQ Garage</t>
  </si>
  <si>
    <t>3382 US 68 South</t>
  </si>
  <si>
    <t>5996 US 68 &amp; I-71</t>
  </si>
  <si>
    <t>622 State Route 380</t>
  </si>
  <si>
    <t>5903 State Route 128</t>
  </si>
  <si>
    <t>5996 US Route 127</t>
  </si>
  <si>
    <t>Eaton Full Service Facility</t>
  </si>
  <si>
    <t>State Route 732 @ State Route 177</t>
  </si>
  <si>
    <t>505 South State Route 741</t>
  </si>
  <si>
    <t>6101 State Route 63</t>
  </si>
  <si>
    <t>Adams</t>
  </si>
  <si>
    <t>Brown</t>
  </si>
  <si>
    <t>Highland</t>
  </si>
  <si>
    <t>Lawrence</t>
  </si>
  <si>
    <t>Pike</t>
  </si>
  <si>
    <t>Ross</t>
  </si>
  <si>
    <t>Scioto</t>
  </si>
  <si>
    <t>District 9 HQ Garage</t>
  </si>
  <si>
    <t>District 9 HQ Body Shop</t>
  </si>
  <si>
    <t>Adams Full Service Facility</t>
  </si>
  <si>
    <t>Brown Full Service Facility</t>
  </si>
  <si>
    <t>Highland Full Service Facility</t>
  </si>
  <si>
    <t>Jackson Full Service Facility</t>
  </si>
  <si>
    <t>Lawrence Full Service Facility</t>
  </si>
  <si>
    <t>Pike Full Service Facility</t>
  </si>
  <si>
    <t>Ross Full Service Facility</t>
  </si>
  <si>
    <t>Scioto Full Service Facility</t>
  </si>
  <si>
    <t>Peebles Outpost</t>
  </si>
  <si>
    <t>White Oak Outpost</t>
  </si>
  <si>
    <t>Proctorville Outpost</t>
  </si>
  <si>
    <t>Wheelersburg Outpost</t>
  </si>
  <si>
    <t>1305 Measlet Ridge Rd</t>
  </si>
  <si>
    <t>Peebles</t>
  </si>
  <si>
    <t>5033 Canyon Road</t>
  </si>
  <si>
    <t>Mount Orab</t>
  </si>
  <si>
    <t>1032 State Route 775</t>
  </si>
  <si>
    <t>Proctorville</t>
  </si>
  <si>
    <t>Wheelersburg</t>
  </si>
  <si>
    <t>US Route 52 and State Route 522</t>
  </si>
  <si>
    <t>Gallia</t>
  </si>
  <si>
    <t>Hocking</t>
  </si>
  <si>
    <t>Meigs</t>
  </si>
  <si>
    <t>Monroe</t>
  </si>
  <si>
    <t>Morgan</t>
  </si>
  <si>
    <t>Noble</t>
  </si>
  <si>
    <t>Vinton</t>
  </si>
  <si>
    <t>Washington</t>
  </si>
  <si>
    <t>District 10 HQ Traffic Garage</t>
  </si>
  <si>
    <t>Belpre Outpost</t>
  </si>
  <si>
    <t>Bartlett Outpost</t>
  </si>
  <si>
    <t>Macksburg Outpost</t>
  </si>
  <si>
    <t>Hollister Outpost</t>
  </si>
  <si>
    <t>Tuppers Plains Outpost</t>
  </si>
  <si>
    <t>Duffy Outpost</t>
  </si>
  <si>
    <t>Belle Valley Outpost</t>
  </si>
  <si>
    <t>8411 State Route 78</t>
  </si>
  <si>
    <t>Glouster</t>
  </si>
  <si>
    <t>Bidwell</t>
  </si>
  <si>
    <t>13176 State Route 664</t>
  </si>
  <si>
    <t>34449 State Route 7</t>
  </si>
  <si>
    <t>42875 State Route 7</t>
  </si>
  <si>
    <t>Tuppers Plains</t>
  </si>
  <si>
    <t>38986 State Route 7</t>
  </si>
  <si>
    <t>Sardis</t>
  </si>
  <si>
    <t>35269 State Route 93</t>
  </si>
  <si>
    <t>1317 Colgate Dr</t>
  </si>
  <si>
    <t>1401 Colgate Dr</t>
  </si>
  <si>
    <t>Belle Valley</t>
  </si>
  <si>
    <t>Township Highway 108</t>
  </si>
  <si>
    <t>2504 State Route 550</t>
  </si>
  <si>
    <t>Cutler</t>
  </si>
  <si>
    <t>399 State Route 618</t>
  </si>
  <si>
    <t>20255 State Route 821</t>
  </si>
  <si>
    <t>Dexter City</t>
  </si>
  <si>
    <t>Athens Full Service Facility</t>
  </si>
  <si>
    <t>Gallia Full Service Facility</t>
  </si>
  <si>
    <t>Hocking Full Service Facility</t>
  </si>
  <si>
    <t>Meigs Full Service Facility</t>
  </si>
  <si>
    <t>Monroe Full Service Facility</t>
  </si>
  <si>
    <t>Morgan Full Service Facility</t>
  </si>
  <si>
    <t>Noble Full Service Facility</t>
  </si>
  <si>
    <t>Vinton Full Service Facility</t>
  </si>
  <si>
    <t>Belmont Full Service Facility</t>
  </si>
  <si>
    <t>Carroll Full Service Facility</t>
  </si>
  <si>
    <t>Columbiana Full Service Facility</t>
  </si>
  <si>
    <t>Harrison Full Service Facility</t>
  </si>
  <si>
    <t>Holmes Full Service Facility</t>
  </si>
  <si>
    <t>Tuscarawas Full Service Facility</t>
  </si>
  <si>
    <t>Belmont</t>
  </si>
  <si>
    <t>Carroll</t>
  </si>
  <si>
    <t>Columbiana</t>
  </si>
  <si>
    <t>Harrison</t>
  </si>
  <si>
    <t>Holmes</t>
  </si>
  <si>
    <t>Jefferson</t>
  </si>
  <si>
    <t>Tuscarawas</t>
  </si>
  <si>
    <t>Nashville Outpost</t>
  </si>
  <si>
    <t>14785 State Route 39</t>
  </si>
  <si>
    <t>District 11 HQ Garage</t>
  </si>
  <si>
    <t>Newcomerstown Outpost</t>
  </si>
  <si>
    <t>Barnesville Outpost</t>
  </si>
  <si>
    <t>Saint Clairsville Outpost</t>
  </si>
  <si>
    <t>49226 Wabash Ave</t>
  </si>
  <si>
    <t>Saint Clairsville</t>
  </si>
  <si>
    <t>36340 W. Captina Highway</t>
  </si>
  <si>
    <t>Barnesville</t>
  </si>
  <si>
    <t>Apples Corner Outpost</t>
  </si>
  <si>
    <t>Unity Outpost</t>
  </si>
  <si>
    <t>East Liverpool</t>
  </si>
  <si>
    <t>2099 State Route 165</t>
  </si>
  <si>
    <t>East Palestine</t>
  </si>
  <si>
    <t>Jefferson Full Service Facility New</t>
  </si>
  <si>
    <t>575 County Road 43</t>
  </si>
  <si>
    <t>Steubenville</t>
  </si>
  <si>
    <t>Bergholz Outpost</t>
  </si>
  <si>
    <t>7876 State Route 164</t>
  </si>
  <si>
    <t>Bergholz</t>
  </si>
  <si>
    <t>Dillonvale Outpost</t>
  </si>
  <si>
    <t>4735 State Route 150</t>
  </si>
  <si>
    <t>Dillonvale</t>
  </si>
  <si>
    <t>Toronto Outpost</t>
  </si>
  <si>
    <t>940 Kingsdale Rd</t>
  </si>
  <si>
    <t>600 N College St</t>
  </si>
  <si>
    <t>Newcomerstown</t>
  </si>
  <si>
    <t>14745 Old Lincoln Highway</t>
  </si>
  <si>
    <t>Cuyahoga</t>
  </si>
  <si>
    <t>Euclid Full Service Facility</t>
  </si>
  <si>
    <t>Independence Full Service Facility</t>
  </si>
  <si>
    <t>Riveredge Full Service Facility</t>
  </si>
  <si>
    <t>Geauga Full Service Facility</t>
  </si>
  <si>
    <t>Geauga</t>
  </si>
  <si>
    <t>Cleveland Full Service Facility</t>
  </si>
  <si>
    <t>5430 Lake Court</t>
  </si>
  <si>
    <t>Lake</t>
  </si>
  <si>
    <t>10 Blackbrook Rd</t>
  </si>
  <si>
    <t>Lake Full Service Facility</t>
  </si>
  <si>
    <t>Unionville Outpost</t>
  </si>
  <si>
    <t>Vrooman Outpost</t>
  </si>
  <si>
    <t>3210 County Line Rd</t>
  </si>
  <si>
    <t>6073 Vrooman Road</t>
  </si>
  <si>
    <t>Montville</t>
  </si>
  <si>
    <t>Chardon</t>
  </si>
  <si>
    <t>Parkman</t>
  </si>
  <si>
    <t>Euclid</t>
  </si>
  <si>
    <t>809 US Route 50</t>
  </si>
  <si>
    <t>Lancaster</t>
  </si>
  <si>
    <t>Baltimore Outpost</t>
  </si>
  <si>
    <t>Baltimore</t>
  </si>
  <si>
    <t>1894 W. Market Street</t>
  </si>
  <si>
    <t>Etna Outpost</t>
  </si>
  <si>
    <t>Pataskala</t>
  </si>
  <si>
    <t>10250 Refugee Road SW</t>
  </si>
  <si>
    <t>Carey Outpost</t>
  </si>
  <si>
    <t>4020 County Road 97</t>
  </si>
  <si>
    <t>Carey</t>
  </si>
  <si>
    <t>Avon Outpost</t>
  </si>
  <si>
    <t>1749 Moore Rd</t>
  </si>
  <si>
    <t>Avon</t>
  </si>
  <si>
    <t>Vendor References</t>
  </si>
  <si>
    <t>Name</t>
  </si>
  <si>
    <t>Email Address</t>
  </si>
  <si>
    <t>Organization</t>
  </si>
  <si>
    <t>Telephone Number</t>
  </si>
  <si>
    <t>Vendor Owned Equipment</t>
  </si>
  <si>
    <t>Equipment</t>
  </si>
  <si>
    <t>Manufacturer</t>
  </si>
  <si>
    <t>Model</t>
  </si>
  <si>
    <t>Year</t>
  </si>
  <si>
    <t>Hourly Rate</t>
  </si>
  <si>
    <t>Tank Capacity/Details</t>
  </si>
  <si>
    <t>Vendor Contacts</t>
  </si>
  <si>
    <t>Vendor:</t>
  </si>
  <si>
    <t>Position/Function</t>
  </si>
  <si>
    <t>Alternate/Other Telephone Number</t>
  </si>
  <si>
    <t>Hourly Rates</t>
  </si>
  <si>
    <t>Item #1</t>
  </si>
  <si>
    <t>Item #2</t>
  </si>
  <si>
    <t>District</t>
  </si>
  <si>
    <t>CO</t>
  </si>
  <si>
    <t>Normal Service Hourly Rate for Technician</t>
  </si>
  <si>
    <t>Normal Service Hourly Rate for Laborer</t>
  </si>
  <si>
    <t>521 E Main St</t>
  </si>
  <si>
    <t>Years of Service</t>
  </si>
  <si>
    <t>Hicksville Outpost</t>
  </si>
  <si>
    <t>996 E High Street</t>
  </si>
  <si>
    <t>Hicksville</t>
  </si>
  <si>
    <t>Fremont</t>
  </si>
  <si>
    <t>Sandusky</t>
  </si>
  <si>
    <t>Wayne Full Service Facility</t>
  </si>
  <si>
    <t>Chesterville Outpost Garage</t>
  </si>
  <si>
    <t>3988 County Road 72</t>
  </si>
  <si>
    <t>220 CIC Blvd</t>
  </si>
  <si>
    <t>Lucas Full Service Facility</t>
  </si>
  <si>
    <t>Oil Water Separator ID</t>
  </si>
  <si>
    <t>OWS-D21-01</t>
  </si>
  <si>
    <t>OWS-D21-02</t>
  </si>
  <si>
    <t>OWS-D01-01</t>
  </si>
  <si>
    <t>OWS-D01-02</t>
  </si>
  <si>
    <t>OWS-D01-03</t>
  </si>
  <si>
    <t>OWS-D01-04</t>
  </si>
  <si>
    <t>OWS-D01-05</t>
  </si>
  <si>
    <t>OWS-D01-06</t>
  </si>
  <si>
    <t>OWS-D01-07</t>
  </si>
  <si>
    <t>OWS-D01-08</t>
  </si>
  <si>
    <t>OWS-D01-09</t>
  </si>
  <si>
    <t>Forest Outpost</t>
  </si>
  <si>
    <t>OWS-D01-10</t>
  </si>
  <si>
    <t>OWS-D01-11</t>
  </si>
  <si>
    <t>OWS-D01-12</t>
  </si>
  <si>
    <t>OWS-D01-13</t>
  </si>
  <si>
    <t>OWS-D01-14</t>
  </si>
  <si>
    <t>OWS-D02-01</t>
  </si>
  <si>
    <t>8878 SR 108</t>
  </si>
  <si>
    <t>OWS-D02-02</t>
  </si>
  <si>
    <t>OWS-D02-03</t>
  </si>
  <si>
    <t>4080 Technology Dr</t>
  </si>
  <si>
    <t>OWS-D02-04</t>
  </si>
  <si>
    <t>OWS-D02-05</t>
  </si>
  <si>
    <t>Sandusky Full Service</t>
  </si>
  <si>
    <t>1891 N SR 53</t>
  </si>
  <si>
    <t>OWS-D02-06</t>
  </si>
  <si>
    <t>OWS-D02-07</t>
  </si>
  <si>
    <t>OWS-D02-08</t>
  </si>
  <si>
    <t>OWS-D02-09</t>
  </si>
  <si>
    <t>OWS-D02-10</t>
  </si>
  <si>
    <t>North Baltimore Outpost</t>
  </si>
  <si>
    <t>1218 S Dixie Highway</t>
  </si>
  <si>
    <t>North Baltimore</t>
  </si>
  <si>
    <t>OWS-D03-01</t>
  </si>
  <si>
    <t>OWS-D03-02</t>
  </si>
  <si>
    <t>OWS-D03-03</t>
  </si>
  <si>
    <t>OWS-D03-04</t>
  </si>
  <si>
    <t>275 Crossroads Blvd</t>
  </si>
  <si>
    <t>OWS-D03-05</t>
  </si>
  <si>
    <t>OWS-D03-06</t>
  </si>
  <si>
    <t>OWS-D03-07</t>
  </si>
  <si>
    <t>OWS-D03-08</t>
  </si>
  <si>
    <t>OWS-D03-09</t>
  </si>
  <si>
    <t>OWS-D03-10</t>
  </si>
  <si>
    <t>OWS-D03-11</t>
  </si>
  <si>
    <t>Grafton Outpost</t>
  </si>
  <si>
    <t>1654 S Avon-Beldon Rd</t>
  </si>
  <si>
    <t>Grafton</t>
  </si>
  <si>
    <t>OWS-D03-12</t>
  </si>
  <si>
    <t>Medina Full Service Facility Old</t>
  </si>
  <si>
    <t>OWS-D03-13</t>
  </si>
  <si>
    <t>Medina-Seville Full Service Facility</t>
  </si>
  <si>
    <t>4943 Atlantic Dr</t>
  </si>
  <si>
    <t>Seville</t>
  </si>
  <si>
    <t>OWS-D03-14</t>
  </si>
  <si>
    <t>OWS-D03-15</t>
  </si>
  <si>
    <t>OWS-D03-16</t>
  </si>
  <si>
    <t>OWS-D03-17</t>
  </si>
  <si>
    <t>1661 Geyers Chapel Rd</t>
  </si>
  <si>
    <t>OWS-D04-01</t>
  </si>
  <si>
    <t>OWS-D04-02</t>
  </si>
  <si>
    <t>OWS-D04-03</t>
  </si>
  <si>
    <t>OWS-D04-04</t>
  </si>
  <si>
    <t>OWS-D04-05</t>
  </si>
  <si>
    <t>OWS-D04-06</t>
  </si>
  <si>
    <t>OWS-D04-07</t>
  </si>
  <si>
    <t>OWS-D04-08</t>
  </si>
  <si>
    <t>OWS-D04-09</t>
  </si>
  <si>
    <t>OWS-D04-10</t>
  </si>
  <si>
    <t>North Lima Outpost</t>
  </si>
  <si>
    <t>OWS-D04-11</t>
  </si>
  <si>
    <t>3946 Rootstown Industrial Parkway</t>
  </si>
  <si>
    <t>Ravenna</t>
  </si>
  <si>
    <t>OWS-D04-12</t>
  </si>
  <si>
    <t>OWS-D04-13</t>
  </si>
  <si>
    <t>OWS-D04-14</t>
  </si>
  <si>
    <t>OWS-D04-15</t>
  </si>
  <si>
    <t>Massillon Outpost</t>
  </si>
  <si>
    <t>3018 Richville Dr SW</t>
  </si>
  <si>
    <t>Massillon</t>
  </si>
  <si>
    <t>OWS-D04-16</t>
  </si>
  <si>
    <t>District 4 HQ Garage</t>
  </si>
  <si>
    <t>OWS-D04-17</t>
  </si>
  <si>
    <t>OWS-D04-18</t>
  </si>
  <si>
    <t>OWS-D04-19</t>
  </si>
  <si>
    <t>OWS-D04-20</t>
  </si>
  <si>
    <t>OWS-D04-21</t>
  </si>
  <si>
    <t>OWS-D04-22</t>
  </si>
  <si>
    <t>OWS-D04-23</t>
  </si>
  <si>
    <t>OWS-D04-24</t>
  </si>
  <si>
    <t>OWS-D04-25</t>
  </si>
  <si>
    <t>OWS-D05-01</t>
  </si>
  <si>
    <t>Coshocton Full Service Facility</t>
  </si>
  <si>
    <t>OWS-D05-02</t>
  </si>
  <si>
    <t>OWS-D05-03</t>
  </si>
  <si>
    <t>OWS-D05-04</t>
  </si>
  <si>
    <t>OWS-D05-05</t>
  </si>
  <si>
    <t>OWS-D05-06</t>
  </si>
  <si>
    <t>OWS-D05-07</t>
  </si>
  <si>
    <t>OWS-D05-08</t>
  </si>
  <si>
    <t>OWS-D05-09</t>
  </si>
  <si>
    <t>Dresden Outpost</t>
  </si>
  <si>
    <t>10040 Northpointe Dr</t>
  </si>
  <si>
    <t>Dresden</t>
  </si>
  <si>
    <t>OWS-D05-10</t>
  </si>
  <si>
    <t>2405 SR 13 NW</t>
  </si>
  <si>
    <t>OWS-D06-01</t>
  </si>
  <si>
    <t>District 6 HQ</t>
  </si>
  <si>
    <t>OWS-D06-02</t>
  </si>
  <si>
    <t>OWS-D06-03</t>
  </si>
  <si>
    <t>OWS-D06-04</t>
  </si>
  <si>
    <t>2331 US 22 SW</t>
  </si>
  <si>
    <t>OWS-D06-05</t>
  </si>
  <si>
    <t>OWS-D06-06</t>
  </si>
  <si>
    <t>OWS-D06-07</t>
  </si>
  <si>
    <t>OWS-D06-08</t>
  </si>
  <si>
    <t>Roberts Road Full Service Facility</t>
  </si>
  <si>
    <t>4400 Currency Dr</t>
  </si>
  <si>
    <t>OWS-D06-09</t>
  </si>
  <si>
    <t>OWS-D06-10</t>
  </si>
  <si>
    <t>6640 SR 29</t>
  </si>
  <si>
    <t>OWS-D06-11</t>
  </si>
  <si>
    <t>OWS-D06-12</t>
  </si>
  <si>
    <t>OWS-D06-13</t>
  </si>
  <si>
    <t>OWS-D06-14</t>
  </si>
  <si>
    <t>OWS-D06-15</t>
  </si>
  <si>
    <t>Union Full Service Facility Old</t>
  </si>
  <si>
    <t>OWS-D06-16</t>
  </si>
  <si>
    <t>1660 Collins Ave</t>
  </si>
  <si>
    <t>OWS-D06-17</t>
  </si>
  <si>
    <t>OWS-D07-01</t>
  </si>
  <si>
    <t>OWS-D07-02</t>
  </si>
  <si>
    <t>OWS-D07-03</t>
  </si>
  <si>
    <t>OWS-D07-04</t>
  </si>
  <si>
    <t>OWS-D07-05</t>
  </si>
  <si>
    <t>OWS-D07-06</t>
  </si>
  <si>
    <t>OWS-D07-07</t>
  </si>
  <si>
    <t>OWS-D07-08</t>
  </si>
  <si>
    <t>OWS-D07-09</t>
  </si>
  <si>
    <t>Darke Full Service Facility Old</t>
  </si>
  <si>
    <t>OWS-D07-10</t>
  </si>
  <si>
    <t>5240 SR 49</t>
  </si>
  <si>
    <t>OWS-D07-11</t>
  </si>
  <si>
    <t>OWS-D07-12</t>
  </si>
  <si>
    <t>OWS-D07-13</t>
  </si>
  <si>
    <t>OWS-D07-14</t>
  </si>
  <si>
    <t>OWS-D07-15</t>
  </si>
  <si>
    <t>OWS-D07-16</t>
  </si>
  <si>
    <t>OWS-D07-17</t>
  </si>
  <si>
    <t>OWS-D07-18</t>
  </si>
  <si>
    <t>OWS-D07-19</t>
  </si>
  <si>
    <t>OWS-D07-20</t>
  </si>
  <si>
    <t>OWS-D07-21</t>
  </si>
  <si>
    <t>Dryden Road Full Service</t>
  </si>
  <si>
    <t>3500 Dryden Rd</t>
  </si>
  <si>
    <t>OWS-D07-22</t>
  </si>
  <si>
    <t>OWS-D07-23</t>
  </si>
  <si>
    <t>OWS-D07-24</t>
  </si>
  <si>
    <t>OWS-D07-25</t>
  </si>
  <si>
    <t>OWS-D08-01</t>
  </si>
  <si>
    <t>OWS-D08-02</t>
  </si>
  <si>
    <t>OWS-D08-03</t>
  </si>
  <si>
    <t>OWS-D08-04</t>
  </si>
  <si>
    <t>OWS-D08-05</t>
  </si>
  <si>
    <t>OWS-D08-06</t>
  </si>
  <si>
    <t>OWS-D08-07</t>
  </si>
  <si>
    <t>Greene Full Service Facility Old</t>
  </si>
  <si>
    <t>OWS-D08-08</t>
  </si>
  <si>
    <t>81 Innovation Dr</t>
  </si>
  <si>
    <t>OWS-D08-09</t>
  </si>
  <si>
    <t>OWS-D08-10</t>
  </si>
  <si>
    <t>OWS-D08-11</t>
  </si>
  <si>
    <t>OWS-D08-12</t>
  </si>
  <si>
    <t>OWS-D08-13</t>
  </si>
  <si>
    <t>OWS-D08-14</t>
  </si>
  <si>
    <t>OWS-D08-15</t>
  </si>
  <si>
    <t>OWS-D08-16</t>
  </si>
  <si>
    <t>OWS-D08-17</t>
  </si>
  <si>
    <t>1790 Cornett Dr</t>
  </si>
  <si>
    <t>OWS-D08-18</t>
  </si>
  <si>
    <t>OWS-D08-19</t>
  </si>
  <si>
    <t>OWS-D08-20</t>
  </si>
  <si>
    <t>Wright State Shared Facility</t>
  </si>
  <si>
    <t>University Blvd</t>
  </si>
  <si>
    <t>Fairborn</t>
  </si>
  <si>
    <t>OWS-D09-01</t>
  </si>
  <si>
    <t>OWS-D09-02</t>
  </si>
  <si>
    <t>OWS-D09-03</t>
  </si>
  <si>
    <t>5124 SR 125</t>
  </si>
  <si>
    <t>OWS-D09-04</t>
  </si>
  <si>
    <t>OWS-D09-05</t>
  </si>
  <si>
    <t>OWS-D09-06</t>
  </si>
  <si>
    <t>OWS-D09-07</t>
  </si>
  <si>
    <t>OWS-D09-08</t>
  </si>
  <si>
    <t>OWS-D09-09</t>
  </si>
  <si>
    <t>OWS-D09-10</t>
  </si>
  <si>
    <t>OWS-D09-11</t>
  </si>
  <si>
    <t>OWS-D09-12</t>
  </si>
  <si>
    <t>225 Larrick Ln</t>
  </si>
  <si>
    <t>OWS-D09-13</t>
  </si>
  <si>
    <t>OWS-D09-14</t>
  </si>
  <si>
    <t>OWS-D10-01</t>
  </si>
  <si>
    <t>700 West Union St</t>
  </si>
  <si>
    <t>OWS-D10-02</t>
  </si>
  <si>
    <t>OWS-D10-03</t>
  </si>
  <si>
    <t>OWS-D10-04</t>
  </si>
  <si>
    <t>OWS-D10-05</t>
  </si>
  <si>
    <t>Laurelville Outpost</t>
  </si>
  <si>
    <t>16298 Pike St</t>
  </si>
  <si>
    <t>Laurelville</t>
  </si>
  <si>
    <t>OWS-D10-06</t>
  </si>
  <si>
    <t>OWS-D10-07</t>
  </si>
  <si>
    <t>OWS-D10-08</t>
  </si>
  <si>
    <t>47028 SR 26</t>
  </si>
  <si>
    <t>OWS-D10-09</t>
  </si>
  <si>
    <t>OWS-D10-10</t>
  </si>
  <si>
    <t>OWS-D10-11</t>
  </si>
  <si>
    <t>OWS-D10-12</t>
  </si>
  <si>
    <t>OWS-D10-13</t>
  </si>
  <si>
    <t>Vinton Full Service Facility Old</t>
  </si>
  <si>
    <t>OWS-D10-14</t>
  </si>
  <si>
    <t>30931 SR 93</t>
  </si>
  <si>
    <t>McArthur</t>
  </si>
  <si>
    <t>OWS-D10-15</t>
  </si>
  <si>
    <t>Wilkesville Outpost</t>
  </si>
  <si>
    <t>43140 SR 160</t>
  </si>
  <si>
    <t>Wilkesville</t>
  </si>
  <si>
    <t>OWS-D10-16</t>
  </si>
  <si>
    <t>OWS-D10-17</t>
  </si>
  <si>
    <t>OWS-D10-18</t>
  </si>
  <si>
    <t>Washington Full Service</t>
  </si>
  <si>
    <t>OWS-D10-19</t>
  </si>
  <si>
    <t>OWS-D10-20</t>
  </si>
  <si>
    <t>OWS-D10-21</t>
  </si>
  <si>
    <t>OWS-D11-01</t>
  </si>
  <si>
    <t>OWS-D11-02</t>
  </si>
  <si>
    <t>OWS-D11-03</t>
  </si>
  <si>
    <t>OWS-D11-04</t>
  </si>
  <si>
    <t>OWS-D11-05</t>
  </si>
  <si>
    <t>36606 US 30</t>
  </si>
  <si>
    <t>OWS-D11-06</t>
  </si>
  <si>
    <t>OWS-D11-07</t>
  </si>
  <si>
    <t>OWS-D11-08</t>
  </si>
  <si>
    <t>OWS-D11-09</t>
  </si>
  <si>
    <t>OWS-D11-10</t>
  </si>
  <si>
    <t>OWS-D11-11</t>
  </si>
  <si>
    <t>OWS-D11-12</t>
  </si>
  <si>
    <t>OWS-D11-13</t>
  </si>
  <si>
    <t>OWS-D11-14</t>
  </si>
  <si>
    <t>OWS-D11-15</t>
  </si>
  <si>
    <t>OWS-D11-16</t>
  </si>
  <si>
    <t>Tuscarawas Full Service Facility Old</t>
  </si>
  <si>
    <t>OWS-D11-17</t>
  </si>
  <si>
    <t>2201 Reiser Ave</t>
  </si>
  <si>
    <t>OWS-D11-18</t>
  </si>
  <si>
    <t>OWS-D12-01</t>
  </si>
  <si>
    <t>OWS-D12-02</t>
  </si>
  <si>
    <t>OWS-D12-03</t>
  </si>
  <si>
    <t>25550 St Clair Ave</t>
  </si>
  <si>
    <t>OWS-D12-04</t>
  </si>
  <si>
    <t>OWS-D12-05</t>
  </si>
  <si>
    <t>3263 East 44th St</t>
  </si>
  <si>
    <t>OWS-D12-06</t>
  </si>
  <si>
    <t>OWS-D12-07</t>
  </si>
  <si>
    <t>Cleveland Full Service Facility Old</t>
  </si>
  <si>
    <t>OWS-D12-08</t>
  </si>
  <si>
    <t>OWS-D12-09</t>
  </si>
  <si>
    <t>OWS-D12-10</t>
  </si>
  <si>
    <t>OWS-D12-11</t>
  </si>
  <si>
    <t>OWS-D12-12</t>
  </si>
  <si>
    <t>OWS-D12-13</t>
  </si>
  <si>
    <t>OWS-D12-14</t>
  </si>
  <si>
    <t>186-20 OIL/WATER INTERCEPTOR PUMPING AND CLEANING SERVICES  04/29/2019</t>
  </si>
  <si>
    <t>Submit below the the name, email address, organization name, address, telephone number and years of contract service for three (3) references whom they have performed oil/water separator pumping with for at least five (5) years (see Section 10 of the Specifications).</t>
  </si>
  <si>
    <t>Submit below a list of vendor contacts with position/function, name, email address, telephone number and alternate telephone number for the appropriate staff at each location that will service the sites listed in the specifications (see Section 11 of the Specifications)</t>
  </si>
  <si>
    <t>Mobilization Fee</t>
  </si>
  <si>
    <t>Submit below a list of owned equipment with tank capacities that will service the sites listed in these specifications (see Section 6.4.1 and 7.3 of the Specifications)</t>
  </si>
  <si>
    <t>STATE OF OHIO</t>
  </si>
  <si>
    <t>Director of Transportation</t>
  </si>
  <si>
    <t>Award Date</t>
  </si>
  <si>
    <t>Invitation</t>
  </si>
  <si>
    <t>Opened</t>
  </si>
  <si>
    <t>Location</t>
  </si>
  <si>
    <t>Commodity</t>
  </si>
  <si>
    <t>Threshold</t>
  </si>
  <si>
    <t>Vendor Information</t>
  </si>
  <si>
    <t>Remit to Address</t>
  </si>
  <si>
    <t>Link to Bid</t>
  </si>
  <si>
    <t>186-20</t>
  </si>
  <si>
    <t>Multiple</t>
  </si>
  <si>
    <t>Statewide</t>
  </si>
  <si>
    <t>OIL/WATER INTERCEPTOR PUMPING AND CLEANING SERVICES</t>
  </si>
  <si>
    <t>BBU Services</t>
  </si>
  <si>
    <t>2206 Horns Mill Rd.</t>
  </si>
  <si>
    <t>Lancaster, OH 43130</t>
  </si>
  <si>
    <t>Fred Binnegar</t>
  </si>
  <si>
    <t>800-837-8064</t>
  </si>
  <si>
    <t>bbu@rrohio.com</t>
  </si>
  <si>
    <t>Bluffton Aeration Service Inc</t>
  </si>
  <si>
    <t>9485 Shifferly Rd P O Box 209</t>
  </si>
  <si>
    <t>Bluffton, OH 45817-0209</t>
  </si>
  <si>
    <t>Rob Strahm</t>
  </si>
  <si>
    <t>419-358-1936</t>
  </si>
  <si>
    <t>OAKS ID: 0000073663</t>
  </si>
  <si>
    <t>basi_mm@yahoo.com</t>
  </si>
  <si>
    <t>FeeCorp Corporation</t>
  </si>
  <si>
    <t>P.O. Box 447</t>
  </si>
  <si>
    <t>Pickerington, OH 43147</t>
  </si>
  <si>
    <t>Aaron Messerly</t>
  </si>
  <si>
    <t>614-837-3010</t>
  </si>
  <si>
    <t>OAKS ID: 0000052606</t>
  </si>
  <si>
    <t>amesserly@feecorpinc.com</t>
  </si>
  <si>
    <t>Refuel Environmental Services LLC</t>
  </si>
  <si>
    <t>4280 Groves Road</t>
  </si>
  <si>
    <t>Columbus, OH 43232</t>
  </si>
  <si>
    <t>Ted J Green</t>
  </si>
  <si>
    <t>614-863-9724</t>
  </si>
  <si>
    <t>OAKS ID: 0000007627</t>
  </si>
  <si>
    <t>tgreen@refuel.com</t>
  </si>
  <si>
    <t xml:space="preserve">BBU Environmental Services Ltd &amp; Central States Environmental LLC (division of BBU Env) </t>
  </si>
  <si>
    <t>Randy Nichols</t>
  </si>
  <si>
    <t xml:space="preserve">RANDY.NICHOLS@energytransfer.com </t>
  </si>
  <si>
    <t>Energy Transfer Partners</t>
  </si>
  <si>
    <t>1520 Buckeye Road, Lima OH 45804</t>
  </si>
  <si>
    <t>(419) 619-0667</t>
  </si>
  <si>
    <t>Brandon Ruholt</t>
  </si>
  <si>
    <t>bruholt@marathonpetroleum.com</t>
  </si>
  <si>
    <t>Marathon Petroleum</t>
  </si>
  <si>
    <t>4125 Fisher Road, Columbus OH 43228</t>
  </si>
  <si>
    <t>(614) 852-8262</t>
  </si>
  <si>
    <t>Thomas Tobin</t>
  </si>
  <si>
    <t>Thomas_Tobin@transcanada.com</t>
  </si>
  <si>
    <t>Trans Canada</t>
  </si>
  <si>
    <t>61318 Mt. Zion Road, McArthur OH 45651</t>
  </si>
  <si>
    <t>740-357-2721</t>
  </si>
  <si>
    <t>Operation Manager</t>
  </si>
  <si>
    <t>Luke Schmelzer</t>
  </si>
  <si>
    <t>lukes@bbu-cse.com</t>
  </si>
  <si>
    <t>740-681-9902</t>
  </si>
  <si>
    <t>740-808-3692</t>
  </si>
  <si>
    <t xml:space="preserve">Sales &amp; Marketing Manager </t>
  </si>
  <si>
    <t>Jeff Conley</t>
  </si>
  <si>
    <t>jeffc@bbu-cse.com</t>
  </si>
  <si>
    <t>740-808-7545</t>
  </si>
  <si>
    <t>Health &amp; Safety Manager</t>
  </si>
  <si>
    <t>Jake Hardwick</t>
  </si>
  <si>
    <t>jakeh@bbu-cse.com</t>
  </si>
  <si>
    <t>740-243-0091</t>
  </si>
  <si>
    <t>Office Manager</t>
  </si>
  <si>
    <t>Leslie Morefield</t>
  </si>
  <si>
    <t>lesliem@bbu-cse.com</t>
  </si>
  <si>
    <t>740-243-0547</t>
  </si>
  <si>
    <t>Vice President</t>
  </si>
  <si>
    <t>Stephen Schmelzer</t>
  </si>
  <si>
    <t>steves@bbu-cse.com</t>
  </si>
  <si>
    <t>740-808-3688</t>
  </si>
  <si>
    <t>Mack</t>
  </si>
  <si>
    <t>Straight Vac Truck</t>
  </si>
  <si>
    <t>2800 Gallons</t>
  </si>
  <si>
    <t>Kenworth</t>
  </si>
  <si>
    <t>3200 Gallons</t>
  </si>
  <si>
    <t>Turbo Vac Truck</t>
  </si>
  <si>
    <t>2500 Gallons</t>
  </si>
  <si>
    <t>2013/1992</t>
  </si>
  <si>
    <t>Kenworth/Presvac</t>
  </si>
  <si>
    <t>Road Tractor/Tanker</t>
  </si>
  <si>
    <t>5000 Gallons</t>
  </si>
  <si>
    <t>2011/2015</t>
  </si>
  <si>
    <t>Kenworth/Keith Huber</t>
  </si>
  <si>
    <t>Bluffton Aeration Service, Inc.</t>
  </si>
  <si>
    <t>Regina Wilson</t>
  </si>
  <si>
    <t>regina.wilson3.mil@mail.mil</t>
  </si>
  <si>
    <t>179th AW</t>
  </si>
  <si>
    <t>1947 HARRINGTON MEMORIAL RD, MANSFIELD OHIO</t>
  </si>
  <si>
    <t>419-520-6588</t>
  </si>
  <si>
    <t>Patty Edwards</t>
  </si>
  <si>
    <t>patty.edwards@dot.ohio.gov</t>
  </si>
  <si>
    <t>O D O T - Dist 1</t>
  </si>
  <si>
    <t>1705 N MCCULLOUGH ST, LIMA OHIO</t>
  </si>
  <si>
    <t>419-999-6969</t>
  </si>
  <si>
    <t>18+</t>
  </si>
  <si>
    <t>Alan</t>
  </si>
  <si>
    <t>n/a</t>
  </si>
  <si>
    <t>Superior Forge and Steel</t>
  </si>
  <si>
    <t>SUPERIOR FORGE &amp; STEEL</t>
  </si>
  <si>
    <t>419-222-4412</t>
  </si>
  <si>
    <t>Owner</t>
  </si>
  <si>
    <t>Rick Ray</t>
  </si>
  <si>
    <t>Missy Ray</t>
  </si>
  <si>
    <t>Ford</t>
  </si>
  <si>
    <t>Tanker</t>
  </si>
  <si>
    <t>#37 - 2000 gallons</t>
  </si>
  <si>
    <t>Sterling</t>
  </si>
  <si>
    <t># 39 - 3000 gallons</t>
  </si>
  <si>
    <t xml:space="preserve">Freightlinger </t>
  </si>
  <si>
    <t>#42 - 4000 gallons</t>
  </si>
  <si>
    <t>#48 - 4000 gallons</t>
  </si>
  <si>
    <t>#43 - 2300 gallons</t>
  </si>
  <si>
    <t>Volvo</t>
  </si>
  <si>
    <t>Semi with Tanker</t>
  </si>
  <si>
    <t>#51 - 7000 gallons</t>
  </si>
  <si>
    <t>#47 - 3000 gallons</t>
  </si>
  <si>
    <t>Box Truck</t>
  </si>
  <si>
    <t>#44 - Confined Space Vehicle</t>
  </si>
  <si>
    <t>Environmental Manager</t>
  </si>
  <si>
    <t>Aaron F. Messerly</t>
  </si>
  <si>
    <t>(614) 837-3010</t>
  </si>
  <si>
    <t>(614) 348-2982</t>
  </si>
  <si>
    <t xml:space="preserve">Billing /Accounts Receivable </t>
  </si>
  <si>
    <t>Kim Harshbarger</t>
  </si>
  <si>
    <t>kim@feecorpinc.com</t>
  </si>
  <si>
    <t>(800) 828-9942</t>
  </si>
  <si>
    <t>Operations</t>
  </si>
  <si>
    <t>Ed Jones</t>
  </si>
  <si>
    <t>ejones@feecorpinc.com</t>
  </si>
  <si>
    <t>Dispatch</t>
  </si>
  <si>
    <t>Dan DelMatto</t>
  </si>
  <si>
    <t>dispatch@feecorpinc.com</t>
  </si>
  <si>
    <t>Rick Flora</t>
  </si>
  <si>
    <t>Flora Diesel Repair Services, Inc.</t>
  </si>
  <si>
    <t>8541 Johnstown-Utica Road, Johnstown, Ohio 43031</t>
  </si>
  <si>
    <t>(740) 967-1125</t>
  </si>
  <si>
    <t>Kim Myers</t>
  </si>
  <si>
    <t>kmyers@griffinwheel.com</t>
  </si>
  <si>
    <t>Amsted Rail</t>
  </si>
  <si>
    <t>3900 Bixby Road, Groveport, Ohio 43125</t>
  </si>
  <si>
    <t>(614) 836-2323</t>
  </si>
  <si>
    <t>Don Banker</t>
  </si>
  <si>
    <t>Hogan Motor Leasing</t>
  </si>
  <si>
    <t>2550 Westbelt Drive, Columbus, Ohio 43228</t>
  </si>
  <si>
    <t>(614) 529-1515</t>
  </si>
  <si>
    <t>ACRO</t>
  </si>
  <si>
    <t>6,000 Gallon SS Vacuum Tanker Trailer</t>
  </si>
  <si>
    <t>Dragon Products</t>
  </si>
  <si>
    <t>Dragon</t>
  </si>
  <si>
    <t>5,460 Gallon Vacuum Tanker Trailer</t>
  </si>
  <si>
    <t xml:space="preserve">International </t>
  </si>
  <si>
    <t>Cusco</t>
  </si>
  <si>
    <t>2,169 Gallon ST w/ Hydraulic Dump</t>
  </si>
  <si>
    <t>2,169 Gallon Vacuum Straight Truck</t>
  </si>
  <si>
    <t>Peterbilt</t>
  </si>
  <si>
    <t>High Pressure Water /Vacuum Unit</t>
  </si>
  <si>
    <t>Supersucker</t>
  </si>
  <si>
    <t>3,000 Gallon Vacuum Loader</t>
  </si>
  <si>
    <t>Menard</t>
  </si>
  <si>
    <t>VE Enterprises</t>
  </si>
  <si>
    <t xml:space="preserve">Kenworth </t>
  </si>
  <si>
    <t>Freightliner</t>
  </si>
  <si>
    <t>Vacall</t>
  </si>
  <si>
    <t>Refuel Envrionmental Services, LLC</t>
  </si>
  <si>
    <t>Jeff Wagner</t>
  </si>
  <si>
    <t>jeffw@kumler.com</t>
  </si>
  <si>
    <t>Kumler Collision</t>
  </si>
  <si>
    <t>2313 E. Main St, Lancaster, OH 43130</t>
  </si>
  <si>
    <t>740-681-2887</t>
  </si>
  <si>
    <t>John Knowlton</t>
  </si>
  <si>
    <t>jknowlton@ohiocat.com</t>
  </si>
  <si>
    <t>Ohio CAT</t>
  </si>
  <si>
    <t>1016 Market St, Cadiz, OH  43907</t>
  </si>
  <si>
    <t>740-942-6128</t>
  </si>
  <si>
    <t>Jeff Kinstle</t>
  </si>
  <si>
    <t>jkinstle@expresscontainersvc.com</t>
  </si>
  <si>
    <t>Express Container</t>
  </si>
  <si>
    <t>1795 Feddern Ave, Grove City, OH  43123</t>
  </si>
  <si>
    <t>614-317-7777</t>
  </si>
  <si>
    <t>Owner/Manager</t>
  </si>
  <si>
    <t>Dispatcher</t>
  </si>
  <si>
    <t>Ray Jacob</t>
  </si>
  <si>
    <t>rjacab@refueo.com</t>
  </si>
  <si>
    <t>Invoices</t>
  </si>
  <si>
    <t>Shannon Coconis</t>
  </si>
  <si>
    <t>scoconis@refuel.com</t>
  </si>
  <si>
    <t>A/P</t>
  </si>
  <si>
    <t>Ron Alford</t>
  </si>
  <si>
    <t>ralford@refuel.com</t>
  </si>
  <si>
    <t>Keith Huber</t>
  </si>
  <si>
    <t>Dominator</t>
  </si>
  <si>
    <t>Progress Tank</t>
  </si>
  <si>
    <t>Liquid Ring</t>
  </si>
  <si>
    <t>Rush Overland</t>
  </si>
  <si>
    <t>Talos</t>
  </si>
  <si>
    <t>Fruehauf</t>
  </si>
  <si>
    <t>One Hole Trailer</t>
  </si>
  <si>
    <t>Award CO, D5, D9 and D10</t>
  </si>
  <si>
    <t>Award D1, D2, D3 and D7</t>
  </si>
  <si>
    <t>Award CO and All Districts</t>
  </si>
  <si>
    <t>Award CO, D5, D6, D7 and D8</t>
  </si>
  <si>
    <t>OAKS ID: 0000263065</t>
  </si>
  <si>
    <t>BBU Environmental Services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</si>
</sst>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4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color indexed="10"/>
      <name val="Arial"/>
      <family val="2"/>
    </font>
    <font>
      <u val="single"/>
      <sz val="10"/>
      <color indexed="20"/>
      <name val="Arial"/>
      <family val="0"/>
    </font>
    <font>
      <sz val="16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ED1C24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12"/>
      <color rgb="FFFF0000"/>
      <name val="Arial"/>
      <family val="2"/>
    </font>
    <font>
      <sz val="16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2" borderId="7" applyNumberFormat="0" applyFont="0" applyAlignment="0" applyProtection="0"/>
    <xf numFmtId="0" fontId="36" fillId="32" borderId="7" applyNumberFormat="0" applyFont="0" applyAlignment="0" applyProtection="0"/>
    <xf numFmtId="0" fontId="36" fillId="32" borderId="7" applyNumberFormat="0" applyFont="0" applyAlignment="0" applyProtection="0"/>
    <xf numFmtId="0" fontId="36" fillId="32" borderId="7" applyNumberFormat="0" applyFont="0" applyAlignment="0" applyProtection="0"/>
    <xf numFmtId="0" fontId="36" fillId="32" borderId="7" applyNumberFormat="0" applyFont="0" applyAlignment="0" applyProtection="0"/>
    <xf numFmtId="0" fontId="36" fillId="32" borderId="7" applyNumberFormat="0" applyFont="0" applyAlignment="0" applyProtection="0"/>
    <xf numFmtId="0" fontId="36" fillId="32" borderId="7" applyNumberFormat="0" applyFont="0" applyAlignment="0" applyProtection="0"/>
    <xf numFmtId="0" fontId="36" fillId="32" borderId="7" applyNumberFormat="0" applyFont="0" applyAlignment="0" applyProtection="0"/>
    <xf numFmtId="0" fontId="36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106">
      <alignment/>
      <protection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0" xfId="0" applyFill="1" applyAlignment="1">
      <alignment vertical="center"/>
    </xf>
    <xf numFmtId="0" fontId="5" fillId="0" borderId="0" xfId="106" applyFont="1" applyFill="1" applyAlignment="1">
      <alignment vertical="center" wrapText="1"/>
      <protection/>
    </xf>
    <xf numFmtId="0" fontId="4" fillId="0" borderId="10" xfId="106" applyFont="1" applyFill="1" applyBorder="1" applyAlignment="1" applyProtection="1">
      <alignment horizontal="center" vertical="center"/>
      <protection/>
    </xf>
    <xf numFmtId="0" fontId="55" fillId="33" borderId="11" xfId="117" applyFont="1" applyFill="1" applyBorder="1" applyAlignment="1" applyProtection="1">
      <alignment horizontal="center" vertical="center"/>
      <protection/>
    </xf>
    <xf numFmtId="0" fontId="55" fillId="33" borderId="11" xfId="117" applyFont="1" applyFill="1" applyBorder="1" applyAlignment="1" applyProtection="1">
      <alignment horizontal="center" vertical="center" wrapText="1"/>
      <protection/>
    </xf>
    <xf numFmtId="49" fontId="3" fillId="0" borderId="11" xfId="106" applyNumberFormat="1" applyFont="1" applyFill="1" applyBorder="1" applyAlignment="1" applyProtection="1">
      <alignment horizontal="left" vertical="center" wrapText="1"/>
      <protection locked="0"/>
    </xf>
    <xf numFmtId="164" fontId="6" fillId="34" borderId="12" xfId="106" applyNumberFormat="1" applyFont="1" applyFill="1" applyBorder="1" applyAlignment="1" applyProtection="1">
      <alignment horizontal="center" vertical="center" wrapText="1"/>
      <protection locked="0"/>
    </xf>
    <xf numFmtId="164" fontId="8" fillId="0" borderId="13" xfId="106" applyNumberFormat="1" applyFont="1" applyBorder="1" applyAlignment="1" applyProtection="1">
      <alignment horizontal="center" vertical="center" wrapText="1"/>
      <protection locked="0"/>
    </xf>
    <xf numFmtId="44" fontId="0" fillId="35" borderId="11" xfId="0" applyNumberFormat="1" applyFont="1" applyFill="1" applyBorder="1" applyAlignment="1" applyProtection="1">
      <alignment horizontal="right" vertical="center" wrapText="1"/>
      <protection locked="0"/>
    </xf>
    <xf numFmtId="44" fontId="0" fillId="35" borderId="11" xfId="0" applyNumberFormat="1" applyFont="1" applyFill="1" applyBorder="1" applyAlignment="1" applyProtection="1">
      <alignment horizontal="right" vertical="center"/>
      <protection locked="0"/>
    </xf>
    <xf numFmtId="44" fontId="0" fillId="35" borderId="11" xfId="0" applyNumberFormat="1" applyFont="1" applyFill="1" applyBorder="1" applyAlignment="1" applyProtection="1">
      <alignment horizontal="center" vertical="center"/>
      <protection locked="0"/>
    </xf>
    <xf numFmtId="44" fontId="0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49" fontId="56" fillId="0" borderId="11" xfId="112" applyNumberFormat="1" applyFont="1" applyBorder="1" applyAlignment="1" applyProtection="1">
      <alignment horizontal="center" vertical="center" wrapText="1"/>
      <protection/>
    </xf>
    <xf numFmtId="0" fontId="56" fillId="0" borderId="11" xfId="112" applyFont="1" applyBorder="1" applyAlignment="1" applyProtection="1">
      <alignment vertical="center" wrapText="1"/>
      <protection/>
    </xf>
    <xf numFmtId="0" fontId="56" fillId="0" borderId="11" xfId="112" applyNumberFormat="1" applyFont="1" applyBorder="1" applyAlignment="1" applyProtection="1">
      <alignment horizontal="center" vertical="center" wrapText="1"/>
      <protection/>
    </xf>
    <xf numFmtId="3" fontId="56" fillId="0" borderId="11" xfId="112" applyNumberFormat="1" applyFont="1" applyBorder="1" applyAlignment="1" applyProtection="1">
      <alignment horizontal="center" vertical="center" wrapText="1"/>
      <protection/>
    </xf>
    <xf numFmtId="0" fontId="56" fillId="0" borderId="11" xfId="0" applyFont="1" applyBorder="1" applyAlignment="1" applyProtection="1">
      <alignment vertical="center"/>
      <protection/>
    </xf>
    <xf numFmtId="0" fontId="56" fillId="0" borderId="11" xfId="0" applyFont="1" applyBorder="1" applyAlignment="1" applyProtection="1">
      <alignment horizontal="left" vertical="center"/>
      <protection/>
    </xf>
    <xf numFmtId="0" fontId="56" fillId="0" borderId="11" xfId="0" applyFont="1" applyBorder="1" applyAlignment="1" applyProtection="1">
      <alignment horizontal="center" vertical="center"/>
      <protection/>
    </xf>
    <xf numFmtId="49" fontId="56" fillId="0" borderId="11" xfId="0" applyNumberFormat="1" applyFont="1" applyBorder="1" applyAlignment="1" applyProtection="1">
      <alignment horizontal="center" vertical="center"/>
      <protection/>
    </xf>
    <xf numFmtId="0" fontId="56" fillId="0" borderId="11" xfId="0" applyNumberFormat="1" applyFont="1" applyBorder="1" applyAlignment="1" applyProtection="1">
      <alignment horizontal="center" vertical="center"/>
      <protection/>
    </xf>
    <xf numFmtId="3" fontId="56" fillId="0" borderId="11" xfId="0" applyNumberFormat="1" applyFont="1" applyBorder="1" applyAlignment="1" applyProtection="1">
      <alignment horizontal="center" vertical="center"/>
      <protection/>
    </xf>
    <xf numFmtId="0" fontId="56" fillId="0" borderId="10" xfId="112" applyNumberFormat="1" applyFont="1" applyBorder="1" applyAlignment="1" applyProtection="1">
      <alignment horizontal="center" vertical="center" wrapText="1"/>
      <protection/>
    </xf>
    <xf numFmtId="3" fontId="56" fillId="0" borderId="10" xfId="112" applyNumberFormat="1" applyFont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56" fillId="0" borderId="11" xfId="112" applyFont="1" applyBorder="1" applyAlignment="1" applyProtection="1">
      <alignment horizontal="center" vertical="center" wrapText="1"/>
      <protection/>
    </xf>
    <xf numFmtId="0" fontId="0" fillId="0" borderId="11" xfId="112" applyFont="1" applyBorder="1" applyAlignment="1" applyProtection="1">
      <alignment vertical="center" wrapText="1"/>
      <protection/>
    </xf>
    <xf numFmtId="0" fontId="0" fillId="0" borderId="11" xfId="112" applyNumberFormat="1" applyFont="1" applyBorder="1" applyAlignment="1" applyProtection="1">
      <alignment horizontal="center" vertical="center" wrapText="1"/>
      <protection/>
    </xf>
    <xf numFmtId="3" fontId="0" fillId="0" borderId="11" xfId="112" applyNumberFormat="1" applyFont="1" applyBorder="1" applyAlignment="1" applyProtection="1">
      <alignment horizontal="center" vertical="center" wrapText="1"/>
      <protection/>
    </xf>
    <xf numFmtId="0" fontId="56" fillId="0" borderId="11" xfId="112" applyFont="1" applyBorder="1" applyAlignment="1" applyProtection="1">
      <alignment vertical="center"/>
      <protection/>
    </xf>
    <xf numFmtId="0" fontId="56" fillId="0" borderId="11" xfId="112" applyNumberFormat="1" applyFont="1" applyBorder="1" applyAlignment="1" applyProtection="1">
      <alignment horizontal="center" vertical="center"/>
      <protection/>
    </xf>
    <xf numFmtId="3" fontId="56" fillId="0" borderId="11" xfId="112" applyNumberFormat="1" applyFont="1" applyBorder="1" applyAlignment="1" applyProtection="1">
      <alignment horizontal="center" vertical="center"/>
      <protection/>
    </xf>
    <xf numFmtId="0" fontId="56" fillId="0" borderId="11" xfId="112" applyFont="1" applyFill="1" applyBorder="1" applyAlignment="1" applyProtection="1">
      <alignment vertical="center" wrapText="1"/>
      <protection/>
    </xf>
    <xf numFmtId="0" fontId="56" fillId="0" borderId="11" xfId="112" applyFont="1" applyFill="1" applyBorder="1" applyAlignment="1" applyProtection="1">
      <alignment vertical="center"/>
      <protection/>
    </xf>
    <xf numFmtId="0" fontId="56" fillId="0" borderId="11" xfId="112" applyNumberFormat="1" applyFont="1" applyFill="1" applyBorder="1" applyAlignment="1" applyProtection="1">
      <alignment horizontal="center" vertical="center"/>
      <protection/>
    </xf>
    <xf numFmtId="3" fontId="56" fillId="0" borderId="11" xfId="112" applyNumberFormat="1" applyFont="1" applyFill="1" applyBorder="1" applyAlignment="1" applyProtection="1">
      <alignment horizontal="center" vertical="center"/>
      <protection/>
    </xf>
    <xf numFmtId="49" fontId="56" fillId="0" borderId="11" xfId="131" applyNumberFormat="1" applyFont="1" applyBorder="1" applyAlignment="1" applyProtection="1">
      <alignment horizontal="center" vertical="center" wrapText="1"/>
      <protection/>
    </xf>
    <xf numFmtId="0" fontId="56" fillId="0" borderId="11" xfId="131" applyFont="1" applyBorder="1" applyAlignment="1" applyProtection="1">
      <alignment vertical="center" wrapText="1"/>
      <protection/>
    </xf>
    <xf numFmtId="0" fontId="56" fillId="0" borderId="11" xfId="131" applyNumberFormat="1" applyFont="1" applyBorder="1" applyAlignment="1" applyProtection="1">
      <alignment horizontal="center" vertical="center"/>
      <protection/>
    </xf>
    <xf numFmtId="3" fontId="56" fillId="0" borderId="11" xfId="131" applyNumberFormat="1" applyFont="1" applyBorder="1" applyAlignment="1" applyProtection="1">
      <alignment horizontal="center" vertical="center"/>
      <protection/>
    </xf>
    <xf numFmtId="0" fontId="56" fillId="0" borderId="11" xfId="131" applyFont="1" applyFill="1" applyBorder="1" applyAlignment="1" applyProtection="1">
      <alignment vertical="center" wrapText="1"/>
      <protection/>
    </xf>
    <xf numFmtId="0" fontId="56" fillId="0" borderId="11" xfId="131" applyNumberFormat="1" applyFont="1" applyFill="1" applyBorder="1" applyAlignment="1" applyProtection="1">
      <alignment horizontal="center" vertical="center"/>
      <protection/>
    </xf>
    <xf numFmtId="3" fontId="56" fillId="0" borderId="11" xfId="131" applyNumberFormat="1" applyFont="1" applyFill="1" applyBorder="1" applyAlignment="1" applyProtection="1">
      <alignment horizontal="center" vertical="center"/>
      <protection/>
    </xf>
    <xf numFmtId="0" fontId="56" fillId="0" borderId="11" xfId="131" applyFont="1" applyFill="1" applyBorder="1" applyAlignment="1" applyProtection="1">
      <alignment horizontal="center" vertical="center"/>
      <protection/>
    </xf>
    <xf numFmtId="0" fontId="56" fillId="0" borderId="11" xfId="131" applyFont="1" applyFill="1" applyBorder="1" applyAlignment="1" applyProtection="1">
      <alignment vertical="center"/>
      <protection/>
    </xf>
    <xf numFmtId="0" fontId="56" fillId="0" borderId="11" xfId="131" applyFont="1" applyBorder="1" applyAlignment="1" applyProtection="1">
      <alignment horizontal="center" vertical="center"/>
      <protection/>
    </xf>
    <xf numFmtId="0" fontId="56" fillId="0" borderId="11" xfId="0" applyFont="1" applyFill="1" applyBorder="1" applyAlignment="1" applyProtection="1">
      <alignment vertical="center"/>
      <protection/>
    </xf>
    <xf numFmtId="0" fontId="56" fillId="0" borderId="11" xfId="0" applyFont="1" applyFill="1" applyBorder="1" applyAlignment="1" applyProtection="1">
      <alignment horizontal="left" vertical="center"/>
      <protection/>
    </xf>
    <xf numFmtId="0" fontId="56" fillId="0" borderId="11" xfId="0" applyFont="1" applyFill="1" applyBorder="1" applyAlignment="1" applyProtection="1">
      <alignment horizontal="center" vertical="center"/>
      <protection/>
    </xf>
    <xf numFmtId="0" fontId="0" fillId="0" borderId="11" xfId="112" applyFont="1" applyBorder="1" applyAlignment="1" applyProtection="1">
      <alignment vertical="center"/>
      <protection/>
    </xf>
    <xf numFmtId="0" fontId="56" fillId="0" borderId="11" xfId="112" applyNumberFormat="1" applyFont="1" applyFill="1" applyBorder="1" applyAlignment="1" applyProtection="1">
      <alignment horizontal="center" vertical="center" wrapText="1"/>
      <protection/>
    </xf>
    <xf numFmtId="0" fontId="56" fillId="0" borderId="11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3" fontId="0" fillId="0" borderId="11" xfId="0" applyNumberFormat="1" applyFont="1" applyBorder="1" applyAlignment="1" applyProtection="1">
      <alignment horizontal="center" vertical="center"/>
      <protection/>
    </xf>
    <xf numFmtId="3" fontId="56" fillId="0" borderId="11" xfId="112" applyNumberFormat="1" applyFont="1" applyFill="1" applyBorder="1" applyAlignment="1" applyProtection="1">
      <alignment horizontal="center" vertical="center" wrapText="1"/>
      <protection/>
    </xf>
    <xf numFmtId="0" fontId="56" fillId="0" borderId="11" xfId="112" applyFont="1" applyBorder="1" applyAlignment="1" applyProtection="1">
      <alignment horizontal="center" vertical="center"/>
      <protection/>
    </xf>
    <xf numFmtId="49" fontId="5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112" applyFont="1" applyFill="1" applyBorder="1" applyAlignment="1" applyProtection="1">
      <alignment vertical="center" wrapText="1"/>
      <protection/>
    </xf>
    <xf numFmtId="0" fontId="56" fillId="0" borderId="11" xfId="0" applyFont="1" applyFill="1" applyBorder="1" applyAlignment="1" applyProtection="1">
      <alignment vertical="center" wrapText="1"/>
      <protection/>
    </xf>
    <xf numFmtId="0" fontId="56" fillId="0" borderId="11" xfId="0" applyNumberFormat="1" applyFont="1" applyFill="1" applyBorder="1" applyAlignment="1" applyProtection="1">
      <alignment horizontal="center" vertical="center"/>
      <protection/>
    </xf>
    <xf numFmtId="3" fontId="56" fillId="0" borderId="11" xfId="0" applyNumberFormat="1" applyFont="1" applyFill="1" applyBorder="1" applyAlignment="1" applyProtection="1">
      <alignment horizontal="center" vertical="center"/>
      <protection/>
    </xf>
    <xf numFmtId="49" fontId="56" fillId="0" borderId="11" xfId="128" applyNumberFormat="1" applyFont="1" applyBorder="1" applyAlignment="1" applyProtection="1">
      <alignment horizontal="center" vertical="center" wrapText="1"/>
      <protection/>
    </xf>
    <xf numFmtId="0" fontId="56" fillId="0" borderId="11" xfId="128" applyFont="1" applyBorder="1" applyAlignment="1" applyProtection="1">
      <alignment vertical="center" wrapText="1"/>
      <protection/>
    </xf>
    <xf numFmtId="0" fontId="56" fillId="0" borderId="11" xfId="128" applyNumberFormat="1" applyFont="1" applyBorder="1" applyAlignment="1" applyProtection="1">
      <alignment horizontal="center" vertical="center" wrapText="1"/>
      <protection/>
    </xf>
    <xf numFmtId="0" fontId="56" fillId="0" borderId="11" xfId="126" applyFont="1" applyBorder="1" applyAlignment="1" applyProtection="1">
      <alignment horizontal="center" vertical="center"/>
      <protection/>
    </xf>
    <xf numFmtId="3" fontId="56" fillId="0" borderId="11" xfId="128" applyNumberFormat="1" applyFont="1" applyBorder="1" applyAlignment="1" applyProtection="1">
      <alignment horizontal="center" vertical="center"/>
      <protection/>
    </xf>
    <xf numFmtId="0" fontId="0" fillId="0" borderId="11" xfId="128" applyFont="1" applyBorder="1" applyAlignment="1" applyProtection="1">
      <alignment vertical="center" wrapText="1"/>
      <protection/>
    </xf>
    <xf numFmtId="3" fontId="0" fillId="0" borderId="11" xfId="128" applyNumberFormat="1" applyFont="1" applyBorder="1" applyAlignment="1" applyProtection="1">
      <alignment horizontal="center" vertical="center"/>
      <protection/>
    </xf>
    <xf numFmtId="0" fontId="0" fillId="0" borderId="11" xfId="126" applyFont="1" applyBorder="1" applyAlignment="1" applyProtection="1">
      <alignment horizontal="center" vertical="center"/>
      <protection/>
    </xf>
    <xf numFmtId="0" fontId="56" fillId="0" borderId="11" xfId="128" applyFont="1" applyBorder="1" applyAlignment="1" applyProtection="1">
      <alignment horizontal="center" vertical="center" wrapText="1"/>
      <protection/>
    </xf>
    <xf numFmtId="0" fontId="56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106" applyFont="1" applyFill="1" applyBorder="1" applyAlignment="1" applyProtection="1">
      <alignment horizontal="center" vertical="center"/>
      <protection/>
    </xf>
    <xf numFmtId="0" fontId="7" fillId="33" borderId="11" xfId="106" applyFont="1" applyFill="1" applyBorder="1" applyAlignment="1" applyProtection="1">
      <alignment horizontal="center" vertical="center" wrapText="1"/>
      <protection/>
    </xf>
    <xf numFmtId="0" fontId="7" fillId="33" borderId="15" xfId="106" applyFont="1" applyFill="1" applyBorder="1" applyAlignment="1" applyProtection="1">
      <alignment horizontal="center" vertical="center" wrapText="1"/>
      <protection/>
    </xf>
    <xf numFmtId="0" fontId="3" fillId="34" borderId="15" xfId="106" applyFont="1" applyFill="1" applyBorder="1" applyAlignment="1" applyProtection="1">
      <alignment horizontal="center" vertical="center" wrapText="1"/>
      <protection/>
    </xf>
    <xf numFmtId="0" fontId="7" fillId="34" borderId="13" xfId="106" applyFont="1" applyFill="1" applyBorder="1" applyAlignment="1" applyProtection="1">
      <alignment horizontal="center" vertical="center" wrapText="1"/>
      <protection/>
    </xf>
    <xf numFmtId="0" fontId="7" fillId="34" borderId="16" xfId="106" applyFont="1" applyFill="1" applyBorder="1" applyAlignment="1" applyProtection="1">
      <alignment horizontal="center" vertical="center" wrapText="1"/>
      <protection/>
    </xf>
    <xf numFmtId="0" fontId="4" fillId="36" borderId="0" xfId="119" applyFont="1" applyFill="1" applyBorder="1" applyAlignment="1" applyProtection="1">
      <alignment horizontal="center" vertical="center" wrapText="1"/>
      <protection/>
    </xf>
    <xf numFmtId="0" fontId="4" fillId="36" borderId="17" xfId="119" applyFont="1" applyFill="1" applyBorder="1" applyAlignment="1" applyProtection="1">
      <alignment horizontal="center" vertical="center" wrapText="1"/>
      <protection/>
    </xf>
    <xf numFmtId="0" fontId="2" fillId="0" borderId="11" xfId="119" applyFont="1" applyBorder="1" applyAlignment="1" applyProtection="1">
      <alignment horizontal="center" vertical="center"/>
      <protection/>
    </xf>
    <xf numFmtId="0" fontId="0" fillId="0" borderId="11" xfId="119" applyNumberFormat="1" applyBorder="1" applyAlignment="1" applyProtection="1">
      <alignment horizontal="left" vertical="center" wrapText="1"/>
      <protection locked="0"/>
    </xf>
    <xf numFmtId="0" fontId="0" fillId="0" borderId="11" xfId="119" applyNumberFormat="1" applyBorder="1" applyAlignment="1" applyProtection="1">
      <alignment horizontal="center" vertical="center" wrapText="1"/>
      <protection locked="0"/>
    </xf>
    <xf numFmtId="164" fontId="0" fillId="0" borderId="11" xfId="119" applyNumberFormat="1" applyBorder="1" applyAlignment="1" applyProtection="1">
      <alignment horizontal="center" vertical="center" wrapText="1"/>
      <protection locked="0"/>
    </xf>
    <xf numFmtId="0" fontId="3" fillId="0" borderId="11" xfId="106" applyNumberFormat="1" applyFont="1" applyFill="1" applyBorder="1" applyAlignment="1" applyProtection="1">
      <alignment horizontal="left" vertical="center" wrapText="1"/>
      <protection hidden="1" locked="0"/>
    </xf>
    <xf numFmtId="0" fontId="3" fillId="0" borderId="11" xfId="106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106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106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1" xfId="106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1" xfId="106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121" applyFont="1" applyFill="1" applyBorder="1" applyAlignment="1" applyProtection="1">
      <alignment horizontal="right" vertical="center"/>
      <protection/>
    </xf>
    <xf numFmtId="0" fontId="4" fillId="36" borderId="11" xfId="121" applyFont="1" applyFill="1" applyBorder="1" applyAlignment="1" applyProtection="1">
      <alignment horizontal="center" vertical="center" wrapText="1"/>
      <protection/>
    </xf>
    <xf numFmtId="0" fontId="0" fillId="0" borderId="11" xfId="121" applyNumberFormat="1" applyBorder="1" applyAlignment="1" applyProtection="1">
      <alignment horizontal="left" vertical="center" wrapText="1"/>
      <protection locked="0"/>
    </xf>
    <xf numFmtId="0" fontId="0" fillId="0" borderId="11" xfId="121" applyNumberFormat="1" applyBorder="1" applyAlignment="1" applyProtection="1">
      <alignment horizontal="center" vertical="center" wrapText="1"/>
      <protection locked="0"/>
    </xf>
    <xf numFmtId="49" fontId="0" fillId="0" borderId="11" xfId="121" applyNumberFormat="1" applyBorder="1" applyAlignment="1" applyProtection="1">
      <alignment horizontal="left" vertical="center" wrapText="1"/>
      <protection locked="0"/>
    </xf>
    <xf numFmtId="0" fontId="2" fillId="37" borderId="11" xfId="106" applyFont="1" applyFill="1" applyBorder="1" applyAlignment="1">
      <alignment horizontal="center" vertical="center"/>
      <protection/>
    </xf>
    <xf numFmtId="164" fontId="0" fillId="0" borderId="11" xfId="106" applyNumberFormat="1" applyBorder="1" applyAlignment="1" applyProtection="1">
      <alignment horizontal="center" vertical="center"/>
      <protection locked="0"/>
    </xf>
    <xf numFmtId="0" fontId="9" fillId="0" borderId="11" xfId="106" applyFont="1" applyBorder="1">
      <alignment/>
      <protection/>
    </xf>
    <xf numFmtId="0" fontId="0" fillId="0" borderId="11" xfId="106" applyBorder="1">
      <alignment/>
      <protection/>
    </xf>
    <xf numFmtId="0" fontId="57" fillId="0" borderId="11" xfId="106" applyFont="1" applyBorder="1" applyAlignment="1">
      <alignment vertical="center"/>
      <protection/>
    </xf>
    <xf numFmtId="0" fontId="58" fillId="0" borderId="11" xfId="106" applyFont="1" applyBorder="1" applyAlignment="1">
      <alignment vertical="center"/>
      <protection/>
    </xf>
    <xf numFmtId="0" fontId="59" fillId="0" borderId="11" xfId="106" applyFont="1" applyBorder="1" applyAlignment="1">
      <alignment vertical="center"/>
      <protection/>
    </xf>
    <xf numFmtId="14" fontId="60" fillId="0" borderId="11" xfId="106" applyNumberFormat="1" applyFont="1" applyBorder="1" applyAlignment="1">
      <alignment vertical="center"/>
      <protection/>
    </xf>
    <xf numFmtId="0" fontId="60" fillId="0" borderId="11" xfId="106" applyFont="1" applyBorder="1" applyAlignment="1">
      <alignment vertical="center"/>
      <protection/>
    </xf>
    <xf numFmtId="0" fontId="61" fillId="0" borderId="11" xfId="106" applyFont="1" applyBorder="1" applyAlignment="1">
      <alignment vertical="center"/>
      <protection/>
    </xf>
    <xf numFmtId="0" fontId="62" fillId="0" borderId="11" xfId="106" applyFont="1" applyBorder="1" applyAlignment="1">
      <alignment vertical="center"/>
      <protection/>
    </xf>
    <xf numFmtId="0" fontId="63" fillId="0" borderId="11" xfId="106" applyFont="1" applyBorder="1" applyAlignment="1">
      <alignment vertical="center"/>
      <protection/>
    </xf>
    <xf numFmtId="0" fontId="47" fillId="0" borderId="11" xfId="102" applyBorder="1" applyAlignment="1" applyProtection="1">
      <alignment vertical="center"/>
      <protection/>
    </xf>
    <xf numFmtId="49" fontId="0" fillId="0" borderId="0" xfId="106" applyNumberFormat="1" applyAlignment="1">
      <alignment horizontal="left"/>
      <protection/>
    </xf>
    <xf numFmtId="49" fontId="0" fillId="0" borderId="11" xfId="106" applyNumberFormat="1" applyBorder="1" applyAlignment="1">
      <alignment horizontal="left"/>
      <protection/>
    </xf>
    <xf numFmtId="0" fontId="0" fillId="0" borderId="11" xfId="0" applyBorder="1" applyAlignment="1">
      <alignment/>
    </xf>
    <xf numFmtId="49" fontId="47" fillId="0" borderId="11" xfId="102" applyNumberFormat="1" applyBorder="1" applyAlignment="1" applyProtection="1">
      <alignment horizontal="left" vertical="center" wrapText="1"/>
      <protection locked="0"/>
    </xf>
    <xf numFmtId="49" fontId="47" fillId="0" borderId="11" xfId="102" applyNumberForma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0" fillId="0" borderId="11" xfId="119" applyBorder="1" applyAlignment="1" applyProtection="1">
      <alignment horizontal="left" vertical="center" wrapText="1"/>
      <protection locked="0"/>
    </xf>
    <xf numFmtId="164" fontId="0" fillId="0" borderId="11" xfId="106" applyNumberFormat="1" applyFont="1" applyFill="1" applyBorder="1" applyAlignment="1" applyProtection="1">
      <alignment horizontal="center" vertical="center" wrapText="1"/>
      <protection locked="0"/>
    </xf>
    <xf numFmtId="8" fontId="0" fillId="35" borderId="11" xfId="0" applyNumberFormat="1" applyFont="1" applyFill="1" applyBorder="1" applyAlignment="1" applyProtection="1">
      <alignment horizontal="right" vertical="center" wrapText="1"/>
      <protection locked="0"/>
    </xf>
    <xf numFmtId="8" fontId="0" fillId="35" borderId="11" xfId="0" applyNumberFormat="1" applyFont="1" applyFill="1" applyBorder="1" applyAlignment="1" applyProtection="1">
      <alignment horizontal="right" vertical="center"/>
      <protection locked="0"/>
    </xf>
    <xf numFmtId="8" fontId="0" fillId="35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106" applyBorder="1" applyAlignment="1" applyProtection="1">
      <alignment horizontal="left" vertical="center"/>
      <protection locked="0"/>
    </xf>
    <xf numFmtId="49" fontId="3" fillId="0" borderId="11" xfId="106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106" applyNumberFormat="1" applyFont="1" applyFill="1" applyBorder="1" applyAlignment="1" applyProtection="1">
      <alignment horizontal="center" vertical="center" wrapText="1"/>
      <protection locked="0"/>
    </xf>
    <xf numFmtId="0" fontId="64" fillId="0" borderId="11" xfId="0" applyFont="1" applyBorder="1" applyAlignment="1">
      <alignment/>
    </xf>
    <xf numFmtId="0" fontId="0" fillId="0" borderId="11" xfId="106" applyBorder="1" applyAlignment="1">
      <alignment horizontal="center"/>
      <protection/>
    </xf>
    <xf numFmtId="0" fontId="2" fillId="0" borderId="11" xfId="106" applyFont="1" applyBorder="1" applyAlignment="1">
      <alignment horizontal="center"/>
      <protection/>
    </xf>
    <xf numFmtId="0" fontId="9" fillId="0" borderId="11" xfId="106" applyFont="1" applyBorder="1" applyAlignment="1">
      <alignment horizontal="center" vertical="top"/>
      <protection/>
    </xf>
    <xf numFmtId="0" fontId="0" fillId="38" borderId="14" xfId="121" applyFill="1" applyBorder="1" applyAlignment="1" applyProtection="1">
      <alignment horizontal="center"/>
      <protection/>
    </xf>
    <xf numFmtId="0" fontId="0" fillId="38" borderId="18" xfId="121" applyFill="1" applyBorder="1" applyAlignment="1" applyProtection="1">
      <alignment horizontal="center"/>
      <protection/>
    </xf>
    <xf numFmtId="0" fontId="0" fillId="38" borderId="19" xfId="121" applyFill="1" applyBorder="1" applyAlignment="1" applyProtection="1">
      <alignment horizontal="center"/>
      <protection/>
    </xf>
    <xf numFmtId="0" fontId="65" fillId="0" borderId="14" xfId="121" applyNumberFormat="1" applyFont="1" applyBorder="1" applyAlignment="1" applyProtection="1">
      <alignment horizontal="left" vertical="center"/>
      <protection/>
    </xf>
    <xf numFmtId="0" fontId="65" fillId="0" borderId="18" xfId="121" applyNumberFormat="1" applyFont="1" applyBorder="1" applyAlignment="1" applyProtection="1">
      <alignment horizontal="left" vertical="center"/>
      <protection/>
    </xf>
    <xf numFmtId="0" fontId="65" fillId="0" borderId="19" xfId="121" applyNumberFormat="1" applyFont="1" applyBorder="1" applyAlignment="1" applyProtection="1">
      <alignment horizontal="left" vertical="center"/>
      <protection/>
    </xf>
    <xf numFmtId="0" fontId="4" fillId="36" borderId="14" xfId="121" applyFont="1" applyFill="1" applyBorder="1" applyAlignment="1" applyProtection="1">
      <alignment horizontal="center" vertical="center" wrapText="1"/>
      <protection/>
    </xf>
    <xf numFmtId="0" fontId="4" fillId="36" borderId="18" xfId="121" applyFont="1" applyFill="1" applyBorder="1" applyAlignment="1" applyProtection="1">
      <alignment horizontal="center" vertical="center" wrapText="1"/>
      <protection/>
    </xf>
    <xf numFmtId="0" fontId="4" fillId="36" borderId="19" xfId="121" applyFont="1" applyFill="1" applyBorder="1" applyAlignment="1" applyProtection="1">
      <alignment horizontal="center" vertical="center" wrapText="1"/>
      <protection/>
    </xf>
    <xf numFmtId="0" fontId="2" fillId="39" borderId="14" xfId="121" applyFont="1" applyFill="1" applyBorder="1" applyAlignment="1" applyProtection="1">
      <alignment horizontal="center" vertical="center"/>
      <protection/>
    </xf>
    <xf numFmtId="0" fontId="2" fillId="39" borderId="18" xfId="121" applyFont="1" applyFill="1" applyBorder="1" applyAlignment="1" applyProtection="1">
      <alignment horizontal="center" vertical="center"/>
      <protection/>
    </xf>
    <xf numFmtId="0" fontId="2" fillId="39" borderId="19" xfId="121" applyFont="1" applyFill="1" applyBorder="1" applyAlignment="1" applyProtection="1">
      <alignment horizontal="center" vertical="center"/>
      <protection/>
    </xf>
    <xf numFmtId="0" fontId="4" fillId="39" borderId="14" xfId="121" applyFont="1" applyFill="1" applyBorder="1" applyAlignment="1" applyProtection="1">
      <alignment horizontal="center" vertical="center"/>
      <protection/>
    </xf>
    <xf numFmtId="0" fontId="4" fillId="39" borderId="18" xfId="121" applyFont="1" applyFill="1" applyBorder="1" applyAlignment="1" applyProtection="1">
      <alignment horizontal="center" vertical="center"/>
      <protection/>
    </xf>
    <xf numFmtId="0" fontId="4" fillId="39" borderId="19" xfId="121" applyFont="1" applyFill="1" applyBorder="1" applyAlignment="1" applyProtection="1">
      <alignment horizontal="center" vertical="center"/>
      <protection/>
    </xf>
    <xf numFmtId="0" fontId="6" fillId="38" borderId="14" xfId="106" applyFont="1" applyFill="1" applyBorder="1" applyAlignment="1" applyProtection="1">
      <alignment horizontal="center" vertical="center" wrapText="1"/>
      <protection/>
    </xf>
    <xf numFmtId="0" fontId="6" fillId="38" borderId="18" xfId="106" applyFont="1" applyFill="1" applyBorder="1" applyAlignment="1" applyProtection="1">
      <alignment horizontal="center" vertical="center" wrapText="1"/>
      <protection/>
    </xf>
    <xf numFmtId="0" fontId="6" fillId="38" borderId="19" xfId="106" applyFont="1" applyFill="1" applyBorder="1" applyAlignment="1" applyProtection="1">
      <alignment horizontal="center" vertical="center" wrapText="1"/>
      <protection/>
    </xf>
    <xf numFmtId="0" fontId="65" fillId="0" borderId="14" xfId="106" applyFont="1" applyFill="1" applyBorder="1" applyAlignment="1" applyProtection="1">
      <alignment horizontal="left" vertical="center"/>
      <protection/>
    </xf>
    <xf numFmtId="0" fontId="65" fillId="0" borderId="18" xfId="106" applyFont="1" applyFill="1" applyBorder="1" applyAlignment="1" applyProtection="1">
      <alignment horizontal="left" vertical="center"/>
      <protection/>
    </xf>
    <xf numFmtId="0" fontId="65" fillId="0" borderId="19" xfId="106" applyFont="1" applyFill="1" applyBorder="1" applyAlignment="1" applyProtection="1">
      <alignment horizontal="left" vertical="center"/>
      <protection/>
    </xf>
    <xf numFmtId="0" fontId="4" fillId="33" borderId="14" xfId="106" applyFont="1" applyFill="1" applyBorder="1" applyAlignment="1" applyProtection="1">
      <alignment horizontal="center" vertical="center" wrapText="1"/>
      <protection/>
    </xf>
    <xf numFmtId="0" fontId="4" fillId="33" borderId="18" xfId="106" applyFont="1" applyFill="1" applyBorder="1" applyAlignment="1" applyProtection="1">
      <alignment horizontal="center" vertical="center" wrapText="1"/>
      <protection/>
    </xf>
    <xf numFmtId="0" fontId="4" fillId="33" borderId="19" xfId="106" applyFont="1" applyFill="1" applyBorder="1" applyAlignment="1" applyProtection="1">
      <alignment horizontal="center" vertical="center" wrapText="1"/>
      <protection/>
    </xf>
    <xf numFmtId="0" fontId="4" fillId="39" borderId="14" xfId="106" applyFont="1" applyFill="1" applyBorder="1" applyAlignment="1" applyProtection="1">
      <alignment horizontal="center" vertical="center"/>
      <protection/>
    </xf>
    <xf numFmtId="0" fontId="4" fillId="39" borderId="18" xfId="106" applyFont="1" applyFill="1" applyBorder="1" applyAlignment="1" applyProtection="1">
      <alignment horizontal="center" vertical="center"/>
      <protection/>
    </xf>
    <xf numFmtId="0" fontId="4" fillId="39" borderId="19" xfId="106" applyFont="1" applyFill="1" applyBorder="1" applyAlignment="1" applyProtection="1">
      <alignment horizontal="center" vertical="center"/>
      <protection/>
    </xf>
    <xf numFmtId="0" fontId="4" fillId="36" borderId="11" xfId="119" applyFont="1" applyFill="1" applyBorder="1" applyAlignment="1" applyProtection="1">
      <alignment horizontal="center" vertical="center" wrapText="1"/>
      <protection/>
    </xf>
    <xf numFmtId="0" fontId="0" fillId="38" borderId="11" xfId="119" applyFill="1" applyBorder="1" applyAlignment="1" applyProtection="1">
      <alignment horizontal="center"/>
      <protection/>
    </xf>
    <xf numFmtId="0" fontId="2" fillId="0" borderId="20" xfId="106" applyFont="1" applyFill="1" applyBorder="1" applyAlignment="1" applyProtection="1">
      <alignment horizontal="right" vertical="center" wrapText="1"/>
      <protection/>
    </xf>
    <xf numFmtId="0" fontId="2" fillId="0" borderId="21" xfId="106" applyFont="1" applyFill="1" applyBorder="1" applyAlignment="1" applyProtection="1">
      <alignment horizontal="right" vertical="center" wrapText="1"/>
      <protection/>
    </xf>
    <xf numFmtId="0" fontId="65" fillId="0" borderId="11" xfId="106" applyFont="1" applyBorder="1" applyAlignment="1" applyProtection="1">
      <alignment horizontal="left" vertical="center" wrapText="1"/>
      <protection/>
    </xf>
    <xf numFmtId="0" fontId="4" fillId="40" borderId="11" xfId="119" applyFont="1" applyFill="1" applyBorder="1" applyAlignment="1" applyProtection="1">
      <alignment horizontal="center" vertical="center"/>
      <protection/>
    </xf>
    <xf numFmtId="0" fontId="7" fillId="33" borderId="10" xfId="106" applyFont="1" applyFill="1" applyBorder="1" applyAlignment="1" applyProtection="1">
      <alignment horizontal="center" vertical="center" wrapText="1"/>
      <protection/>
    </xf>
    <xf numFmtId="0" fontId="7" fillId="33" borderId="22" xfId="106" applyFont="1" applyFill="1" applyBorder="1" applyAlignment="1" applyProtection="1">
      <alignment horizontal="center" vertical="center" wrapText="1"/>
      <protection/>
    </xf>
    <xf numFmtId="0" fontId="7" fillId="33" borderId="14" xfId="106" applyFont="1" applyFill="1" applyBorder="1" applyAlignment="1" applyProtection="1">
      <alignment horizontal="center" vertical="center" wrapText="1"/>
      <protection/>
    </xf>
    <xf numFmtId="0" fontId="7" fillId="33" borderId="19" xfId="106" applyFont="1" applyFill="1" applyBorder="1" applyAlignment="1" applyProtection="1">
      <alignment horizontal="center" vertical="center" wrapText="1"/>
      <protection/>
    </xf>
    <xf numFmtId="0" fontId="65" fillId="0" borderId="14" xfId="106" applyFont="1" applyFill="1" applyBorder="1" applyAlignment="1" applyProtection="1">
      <alignment horizontal="left" vertical="center" wrapText="1"/>
      <protection/>
    </xf>
    <xf numFmtId="0" fontId="65" fillId="0" borderId="19" xfId="106" applyFont="1" applyFill="1" applyBorder="1" applyAlignment="1" applyProtection="1">
      <alignment horizontal="left" vertical="center" wrapText="1"/>
      <protection/>
    </xf>
    <xf numFmtId="0" fontId="0" fillId="41" borderId="14" xfId="0" applyFont="1" applyFill="1" applyBorder="1" applyAlignment="1" applyProtection="1">
      <alignment horizontal="center" wrapText="1"/>
      <protection/>
    </xf>
    <xf numFmtId="0" fontId="0" fillId="41" borderId="18" xfId="0" applyFont="1" applyFill="1" applyBorder="1" applyAlignment="1" applyProtection="1">
      <alignment horizontal="center" wrapText="1"/>
      <protection/>
    </xf>
    <xf numFmtId="0" fontId="0" fillId="41" borderId="19" xfId="0" applyFont="1" applyFill="1" applyBorder="1" applyAlignment="1" applyProtection="1">
      <alignment horizontal="center" wrapText="1"/>
      <protection/>
    </xf>
    <xf numFmtId="0" fontId="65" fillId="0" borderId="14" xfId="0" applyFont="1" applyFill="1" applyBorder="1" applyAlignment="1" applyProtection="1">
      <alignment horizontal="left" vertical="center" wrapText="1"/>
      <protection/>
    </xf>
    <xf numFmtId="0" fontId="65" fillId="0" borderId="18" xfId="0" applyFont="1" applyFill="1" applyBorder="1" applyAlignment="1" applyProtection="1">
      <alignment horizontal="left" vertical="center" wrapText="1"/>
      <protection/>
    </xf>
    <xf numFmtId="0" fontId="65" fillId="0" borderId="19" xfId="0" applyFont="1" applyFill="1" applyBorder="1" applyAlignment="1" applyProtection="1">
      <alignment horizontal="left" vertical="center" wrapText="1"/>
      <protection/>
    </xf>
    <xf numFmtId="0" fontId="0" fillId="41" borderId="11" xfId="0" applyFont="1" applyFill="1" applyBorder="1" applyAlignment="1" applyProtection="1">
      <alignment horizontal="center" wrapText="1"/>
      <protection/>
    </xf>
    <xf numFmtId="0" fontId="2" fillId="40" borderId="11" xfId="0" applyFont="1" applyFill="1" applyBorder="1" applyAlignment="1" applyProtection="1">
      <alignment horizontal="center" vertical="center" wrapText="1"/>
      <protection/>
    </xf>
  </cellXfs>
  <cellStyles count="133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2" xfId="20"/>
    <cellStyle name="20% - Accent2 2" xfId="21"/>
    <cellStyle name="20% - Accent2 2 2" xfId="22"/>
    <cellStyle name="20% - Accent2 3" xfId="23"/>
    <cellStyle name="20% - Accent2 3 2" xfId="24"/>
    <cellStyle name="20% - Accent3" xfId="25"/>
    <cellStyle name="20% - Accent3 2" xfId="26"/>
    <cellStyle name="20% - Accent3 2 2" xfId="27"/>
    <cellStyle name="20% - Accent3 3" xfId="28"/>
    <cellStyle name="20% - Accent3 3 2" xfId="29"/>
    <cellStyle name="20% - Accent4" xfId="30"/>
    <cellStyle name="20% - Accent4 2" xfId="31"/>
    <cellStyle name="20% - Accent4 2 2" xfId="32"/>
    <cellStyle name="20% - Accent4 3" xfId="33"/>
    <cellStyle name="20% - Accent4 3 2" xfId="34"/>
    <cellStyle name="20% - Accent5" xfId="35"/>
    <cellStyle name="20% - Accent5 2" xfId="36"/>
    <cellStyle name="20% - Accent5 2 2" xfId="37"/>
    <cellStyle name="20% - Accent5 3" xfId="38"/>
    <cellStyle name="20% - Accent5 3 2" xfId="39"/>
    <cellStyle name="20% - Accent6" xfId="40"/>
    <cellStyle name="20% - Accent6 2" xfId="41"/>
    <cellStyle name="20% - Accent6 2 2" xfId="42"/>
    <cellStyle name="20% - Accent6 3" xfId="43"/>
    <cellStyle name="20% - Accent6 3 2" xfId="44"/>
    <cellStyle name="40% - Accent1" xfId="45"/>
    <cellStyle name="40% - Accent1 2" xfId="46"/>
    <cellStyle name="40% - Accent1 2 2" xfId="47"/>
    <cellStyle name="40% - Accent1 3" xfId="48"/>
    <cellStyle name="40% - Accent1 3 2" xfId="49"/>
    <cellStyle name="40% - Accent2" xfId="50"/>
    <cellStyle name="40% - Accent2 2" xfId="51"/>
    <cellStyle name="40% - Accent2 2 2" xfId="52"/>
    <cellStyle name="40% - Accent2 3" xfId="53"/>
    <cellStyle name="40% - Accent2 3 2" xfId="54"/>
    <cellStyle name="40% - Accent3" xfId="55"/>
    <cellStyle name="40% - Accent3 2" xfId="56"/>
    <cellStyle name="40% - Accent3 2 2" xfId="57"/>
    <cellStyle name="40% - Accent3 3" xfId="58"/>
    <cellStyle name="40% - Accent3 3 2" xfId="59"/>
    <cellStyle name="40% - Accent4" xfId="60"/>
    <cellStyle name="40% - Accent4 2" xfId="61"/>
    <cellStyle name="40% - Accent4 2 2" xfId="62"/>
    <cellStyle name="40% - Accent4 3" xfId="63"/>
    <cellStyle name="40% - Accent4 3 2" xfId="64"/>
    <cellStyle name="40% - Accent5" xfId="65"/>
    <cellStyle name="40% - Accent5 2" xfId="66"/>
    <cellStyle name="40% - Accent5 2 2" xfId="67"/>
    <cellStyle name="40% - Accent5 3" xfId="68"/>
    <cellStyle name="40% - Accent5 3 2" xfId="69"/>
    <cellStyle name="40% - Accent6" xfId="70"/>
    <cellStyle name="40% - Accent6 2" xfId="71"/>
    <cellStyle name="40% - Accent6 2 2" xfId="72"/>
    <cellStyle name="40% - Accent6 3" xfId="73"/>
    <cellStyle name="40% - Accent6 3 2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Bad" xfId="87"/>
    <cellStyle name="Calculation" xfId="88"/>
    <cellStyle name="Check Cell" xfId="89"/>
    <cellStyle name="Comma" xfId="90"/>
    <cellStyle name="Comma [0]" xfId="91"/>
    <cellStyle name="Comma 2" xfId="92"/>
    <cellStyle name="Currency" xfId="93"/>
    <cellStyle name="Currency [0]" xfId="94"/>
    <cellStyle name="Explanatory Text" xfId="95"/>
    <cellStyle name="Followed Hyperlink" xfId="96"/>
    <cellStyle name="Good" xfId="97"/>
    <cellStyle name="Heading 1" xfId="98"/>
    <cellStyle name="Heading 2" xfId="99"/>
    <cellStyle name="Heading 3" xfId="100"/>
    <cellStyle name="Heading 4" xfId="101"/>
    <cellStyle name="Hyperlink" xfId="102"/>
    <cellStyle name="Input" xfId="103"/>
    <cellStyle name="Linked Cell" xfId="104"/>
    <cellStyle name="Neutral" xfId="105"/>
    <cellStyle name="Normal 2" xfId="106"/>
    <cellStyle name="Normal 3" xfId="107"/>
    <cellStyle name="Normal 3 2" xfId="108"/>
    <cellStyle name="Normal 3 3" xfId="109"/>
    <cellStyle name="Normal 3 3 2" xfId="110"/>
    <cellStyle name="Normal 3 3 2 2" xfId="111"/>
    <cellStyle name="Normal 3 3 2 2 2 2" xfId="112"/>
    <cellStyle name="Normal 3 3 3" xfId="113"/>
    <cellStyle name="Normal 3 4" xfId="114"/>
    <cellStyle name="Normal 3 4 2" xfId="115"/>
    <cellStyle name="Normal 3 5" xfId="116"/>
    <cellStyle name="Normal 3 9" xfId="117"/>
    <cellStyle name="Normal 4" xfId="118"/>
    <cellStyle name="Normal 5" xfId="119"/>
    <cellStyle name="Normal 5 2" xfId="120"/>
    <cellStyle name="Normal 6" xfId="121"/>
    <cellStyle name="Normal 7" xfId="122"/>
    <cellStyle name="Normal 7 2" xfId="123"/>
    <cellStyle name="Normal 7 2 2" xfId="124"/>
    <cellStyle name="Normal 7 3" xfId="125"/>
    <cellStyle name="Normal 8" xfId="126"/>
    <cellStyle name="Normal 8 2" xfId="127"/>
    <cellStyle name="Normal 8 2 2 2" xfId="128"/>
    <cellStyle name="Normal 9" xfId="129"/>
    <cellStyle name="Normal 9 2" xfId="130"/>
    <cellStyle name="Normal 9 4 2" xfId="131"/>
    <cellStyle name="Note" xfId="132"/>
    <cellStyle name="Note 2" xfId="133"/>
    <cellStyle name="Note 2 2" xfId="134"/>
    <cellStyle name="Note 2 2 2" xfId="135"/>
    <cellStyle name="Note 2 3" xfId="136"/>
    <cellStyle name="Note 3" xfId="137"/>
    <cellStyle name="Note 3 2" xfId="138"/>
    <cellStyle name="Note 4" xfId="139"/>
    <cellStyle name="Note 4 2" xfId="140"/>
    <cellStyle name="Output" xfId="141"/>
    <cellStyle name="Percent" xfId="142"/>
    <cellStyle name="Percent 2" xfId="143"/>
    <cellStyle name="Title" xfId="144"/>
    <cellStyle name="Total" xfId="145"/>
    <cellStyle name="Warning Text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t.state.oh.us/Divisions/ContractAdmin/Contracts/PurchDocs/186-20/BBUServ01/" TargetMode="External" /><Relationship Id="rId2" Type="http://schemas.openxmlformats.org/officeDocument/2006/relationships/hyperlink" Target="http://www.dot.state.oh.us/Divisions/ContractAdmin/Contracts/PurchDocs/186-20/BlufAeraServ03/" TargetMode="External" /><Relationship Id="rId3" Type="http://schemas.openxmlformats.org/officeDocument/2006/relationships/hyperlink" Target="http://www.dot.state.oh.us/Divisions/ContractAdmin/Contracts/PurchDocs/186-20/FeeCCorp01/" TargetMode="External" /><Relationship Id="rId4" Type="http://schemas.openxmlformats.org/officeDocument/2006/relationships/hyperlink" Target="http://www.dot.state.oh.us/Divisions/ContractAdmin/Contracts/PurchDocs/186-20/RefuEnviServ02/" TargetMode="Externa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ANDY.NICHOLS@energytransfer.com" TargetMode="External" /><Relationship Id="rId2" Type="http://schemas.openxmlformats.org/officeDocument/2006/relationships/hyperlink" Target="mailto:Thomas_Tobin@transcanada.com" TargetMode="External" /><Relationship Id="rId3" Type="http://schemas.openxmlformats.org/officeDocument/2006/relationships/hyperlink" Target="mailto:kmyers@griffinwheel.com" TargetMode="External" /><Relationship Id="rId4" Type="http://schemas.openxmlformats.org/officeDocument/2006/relationships/hyperlink" Target="mailto:jknowlton@ohiocat.com" TargetMode="External" /><Relationship Id="rId5" Type="http://schemas.openxmlformats.org/officeDocument/2006/relationships/hyperlink" Target="mailto:jkinstle@expresscontainersvc.com" TargetMode="External" /><Relationship Id="rId6" Type="http://schemas.openxmlformats.org/officeDocument/2006/relationships/hyperlink" Target="mailto:jeffw@kumler.com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ukes@bbu-cse.com" TargetMode="External" /><Relationship Id="rId2" Type="http://schemas.openxmlformats.org/officeDocument/2006/relationships/hyperlink" Target="mailto:jeffc@bbu-cse.com" TargetMode="External" /><Relationship Id="rId3" Type="http://schemas.openxmlformats.org/officeDocument/2006/relationships/hyperlink" Target="mailto:jakeh@bbu-cse.com" TargetMode="External" /><Relationship Id="rId4" Type="http://schemas.openxmlformats.org/officeDocument/2006/relationships/hyperlink" Target="mailto:lesliem@bbu-cse.com" TargetMode="External" /><Relationship Id="rId5" Type="http://schemas.openxmlformats.org/officeDocument/2006/relationships/hyperlink" Target="mailto:steves@bbu-cse.com" TargetMode="External" /><Relationship Id="rId6" Type="http://schemas.openxmlformats.org/officeDocument/2006/relationships/hyperlink" Target="mailto:amesserly@feecorpinc.com" TargetMode="External" /><Relationship Id="rId7" Type="http://schemas.openxmlformats.org/officeDocument/2006/relationships/hyperlink" Target="mailto:kim@feecorpinc.com" TargetMode="External" /><Relationship Id="rId8" Type="http://schemas.openxmlformats.org/officeDocument/2006/relationships/hyperlink" Target="mailto:ejones@feecorpinc.com" TargetMode="External" /><Relationship Id="rId9" Type="http://schemas.openxmlformats.org/officeDocument/2006/relationships/hyperlink" Target="mailto:dispatch@feecorpinc.com" TargetMode="External" /><Relationship Id="rId10" Type="http://schemas.openxmlformats.org/officeDocument/2006/relationships/hyperlink" Target="mailto:tgreen@refuel.com" TargetMode="External" /><Relationship Id="rId11" Type="http://schemas.openxmlformats.org/officeDocument/2006/relationships/hyperlink" Target="mailto:rjacab@refueo.com" TargetMode="External" /><Relationship Id="rId12" Type="http://schemas.openxmlformats.org/officeDocument/2006/relationships/hyperlink" Target="mailto:scoconis@refuel.com" TargetMode="External" /><Relationship Id="rId13" Type="http://schemas.openxmlformats.org/officeDocument/2006/relationships/hyperlink" Target="mailto:ralford@refuel.com" TargetMode="External" /><Relationship Id="rId1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SheetLayoutView="100" zoomScalePageLayoutView="0" workbookViewId="0" topLeftCell="A1">
      <selection activeCell="C15" sqref="C15"/>
    </sheetView>
  </sheetViews>
  <sheetFormatPr defaultColWidth="9.140625" defaultRowHeight="12.75"/>
  <cols>
    <col min="1" max="1" width="28.140625" style="120" bestFit="1" customWidth="1"/>
    <col min="2" max="3" width="28.140625" style="1" customWidth="1"/>
    <col min="4" max="4" width="10.00390625" style="1" customWidth="1"/>
    <col min="5" max="5" width="9.8515625" style="1" customWidth="1"/>
    <col min="6" max="7" width="10.00390625" style="1" bestFit="1" customWidth="1"/>
    <col min="8" max="16384" width="9.140625" style="1" customWidth="1"/>
  </cols>
  <sheetData>
    <row r="1" spans="1:6" ht="12.75">
      <c r="A1" s="135"/>
      <c r="B1" s="135"/>
      <c r="C1" s="136" t="s">
        <v>922</v>
      </c>
      <c r="D1" s="136"/>
      <c r="E1" s="136"/>
      <c r="F1" s="136"/>
    </row>
    <row r="2" spans="1:6" ht="12.75">
      <c r="A2" s="135"/>
      <c r="B2" s="135"/>
      <c r="C2" s="135"/>
      <c r="D2" s="135"/>
      <c r="E2" s="135"/>
      <c r="F2" s="135"/>
    </row>
    <row r="3" spans="1:6" ht="12.75">
      <c r="A3" s="135"/>
      <c r="B3" s="135"/>
      <c r="C3" s="135"/>
      <c r="D3" s="135"/>
      <c r="E3" s="135"/>
      <c r="F3" s="135"/>
    </row>
    <row r="4" spans="1:6" ht="12.75">
      <c r="A4" s="135"/>
      <c r="B4" s="135"/>
      <c r="C4" s="135"/>
      <c r="D4" s="135"/>
      <c r="E4" s="135"/>
      <c r="F4" s="135"/>
    </row>
    <row r="5" spans="1:6" ht="12.75">
      <c r="A5" s="135"/>
      <c r="B5" s="135"/>
      <c r="C5" s="137" t="s">
        <v>923</v>
      </c>
      <c r="D5" s="137"/>
      <c r="E5" s="137"/>
      <c r="F5" s="137"/>
    </row>
    <row r="6" spans="1:6" ht="12.75">
      <c r="A6" s="135"/>
      <c r="B6" s="135"/>
      <c r="C6" s="135"/>
      <c r="D6" s="135"/>
      <c r="E6" s="135"/>
      <c r="F6" s="109" t="s">
        <v>924</v>
      </c>
    </row>
    <row r="7" spans="1:6" ht="12.75">
      <c r="A7" s="110"/>
      <c r="B7" s="111" t="s">
        <v>925</v>
      </c>
      <c r="C7" s="112" t="s">
        <v>933</v>
      </c>
      <c r="D7" s="112" t="s">
        <v>934</v>
      </c>
      <c r="E7" s="110"/>
      <c r="F7" s="110"/>
    </row>
    <row r="8" spans="1:6" ht="12.75">
      <c r="A8" s="110"/>
      <c r="B8" s="113" t="s">
        <v>926</v>
      </c>
      <c r="C8" s="114">
        <v>43601</v>
      </c>
      <c r="D8" s="110"/>
      <c r="E8" s="110"/>
      <c r="F8" s="110"/>
    </row>
    <row r="9" spans="1:6" ht="12.75">
      <c r="A9" s="110"/>
      <c r="B9" s="113" t="s">
        <v>927</v>
      </c>
      <c r="C9" s="115" t="s">
        <v>935</v>
      </c>
      <c r="D9" s="110"/>
      <c r="E9" s="110"/>
      <c r="F9" s="110"/>
    </row>
    <row r="10" spans="1:6" ht="12.75">
      <c r="A10" s="110"/>
      <c r="B10" s="113" t="s">
        <v>928</v>
      </c>
      <c r="C10" s="115" t="s">
        <v>936</v>
      </c>
      <c r="D10" s="110"/>
      <c r="E10" s="110"/>
      <c r="F10" s="110"/>
    </row>
    <row r="11" spans="1:6" ht="12.75">
      <c r="A11" s="110"/>
      <c r="B11" s="116" t="s">
        <v>929</v>
      </c>
      <c r="C11" s="110"/>
      <c r="D11" s="110"/>
      <c r="E11" s="110"/>
      <c r="F11" s="110"/>
    </row>
    <row r="12" spans="1:6" ht="12.75">
      <c r="A12" s="117"/>
      <c r="B12" s="110" t="s">
        <v>933</v>
      </c>
      <c r="C12" s="110"/>
      <c r="D12" s="110"/>
      <c r="E12" s="110"/>
      <c r="F12" s="110"/>
    </row>
    <row r="13" spans="1:6" ht="12.75">
      <c r="A13" s="110"/>
      <c r="B13" s="113" t="s">
        <v>930</v>
      </c>
      <c r="C13" s="113" t="s">
        <v>931</v>
      </c>
      <c r="D13" s="113" t="s">
        <v>932</v>
      </c>
      <c r="E13" s="110"/>
      <c r="F13" s="110"/>
    </row>
    <row r="14" spans="1:6" ht="12.75">
      <c r="A14" s="115" t="s">
        <v>937</v>
      </c>
      <c r="B14" s="118" t="s">
        <v>937</v>
      </c>
      <c r="C14" s="119" t="s">
        <v>1133</v>
      </c>
      <c r="D14" s="110"/>
      <c r="E14" s="110"/>
      <c r="F14" s="110"/>
    </row>
    <row r="15" spans="1:6" ht="12.75">
      <c r="A15" s="115" t="s">
        <v>938</v>
      </c>
      <c r="B15" s="115" t="s">
        <v>938</v>
      </c>
      <c r="C15" s="122"/>
      <c r="D15" s="110"/>
      <c r="E15" s="110"/>
      <c r="F15" s="110"/>
    </row>
    <row r="16" spans="1:6" ht="15">
      <c r="A16" s="115" t="s">
        <v>939</v>
      </c>
      <c r="B16" s="115" t="s">
        <v>939</v>
      </c>
      <c r="C16" s="134" t="s">
        <v>1128</v>
      </c>
      <c r="D16" s="110"/>
      <c r="E16" s="110"/>
      <c r="F16" s="110"/>
    </row>
    <row r="17" spans="1:6" ht="12.75">
      <c r="A17" s="115" t="s">
        <v>940</v>
      </c>
      <c r="B17" s="115" t="s">
        <v>940</v>
      </c>
      <c r="C17" s="122"/>
      <c r="D17" s="110"/>
      <c r="E17" s="110"/>
      <c r="F17" s="110"/>
    </row>
    <row r="18" spans="1:6" ht="12.75">
      <c r="A18" s="115" t="s">
        <v>941</v>
      </c>
      <c r="B18" s="115" t="s">
        <v>941</v>
      </c>
      <c r="C18" s="122"/>
      <c r="D18" s="110"/>
      <c r="E18" s="110"/>
      <c r="F18" s="110"/>
    </row>
    <row r="19" spans="1:6" ht="12.75">
      <c r="A19" s="115" t="s">
        <v>1132</v>
      </c>
      <c r="B19" s="110"/>
      <c r="C19" s="122"/>
      <c r="D19" s="110"/>
      <c r="E19" s="110"/>
      <c r="F19" s="110"/>
    </row>
    <row r="20" spans="1:6" ht="12.75">
      <c r="A20" s="115" t="s">
        <v>942</v>
      </c>
      <c r="B20" s="110"/>
      <c r="C20" s="122"/>
      <c r="D20" s="110"/>
      <c r="E20" s="110"/>
      <c r="F20" s="110"/>
    </row>
    <row r="21" spans="1:6" ht="12.75">
      <c r="A21" s="110"/>
      <c r="B21" s="118" t="s">
        <v>937</v>
      </c>
      <c r="C21" s="122"/>
      <c r="D21" s="110"/>
      <c r="E21" s="110"/>
      <c r="F21" s="110"/>
    </row>
    <row r="22" spans="1:6" ht="12.75">
      <c r="A22" s="115" t="s">
        <v>943</v>
      </c>
      <c r="B22" s="118" t="s">
        <v>943</v>
      </c>
      <c r="C22" s="119" t="s">
        <v>943</v>
      </c>
      <c r="D22" s="110"/>
      <c r="E22" s="110"/>
      <c r="F22" s="110"/>
    </row>
    <row r="23" spans="1:6" ht="12.75">
      <c r="A23" s="115" t="s">
        <v>944</v>
      </c>
      <c r="B23" s="115" t="s">
        <v>944</v>
      </c>
      <c r="C23" s="122"/>
      <c r="D23" s="110"/>
      <c r="E23" s="110"/>
      <c r="F23" s="110"/>
    </row>
    <row r="24" spans="1:6" ht="15">
      <c r="A24" s="115" t="s">
        <v>945</v>
      </c>
      <c r="B24" s="115" t="s">
        <v>945</v>
      </c>
      <c r="C24" s="134" t="s">
        <v>1129</v>
      </c>
      <c r="D24" s="110"/>
      <c r="E24" s="110"/>
      <c r="F24" s="110"/>
    </row>
    <row r="25" spans="1:6" ht="12.75">
      <c r="A25" s="115" t="s">
        <v>946</v>
      </c>
      <c r="B25" s="115" t="s">
        <v>946</v>
      </c>
      <c r="C25" s="122"/>
      <c r="D25" s="110"/>
      <c r="E25" s="110"/>
      <c r="F25" s="110"/>
    </row>
    <row r="26" spans="1:6" ht="12.75">
      <c r="A26" s="115" t="s">
        <v>947</v>
      </c>
      <c r="B26" s="115" t="s">
        <v>947</v>
      </c>
      <c r="C26" s="122"/>
      <c r="D26" s="110"/>
      <c r="E26" s="110"/>
      <c r="F26" s="110"/>
    </row>
    <row r="27" spans="1:6" ht="12.75">
      <c r="A27" s="115" t="s">
        <v>948</v>
      </c>
      <c r="B27" s="110"/>
      <c r="C27" s="122"/>
      <c r="D27" s="110"/>
      <c r="E27" s="110"/>
      <c r="F27" s="110"/>
    </row>
    <row r="28" spans="1:6" ht="12.75">
      <c r="A28" s="115" t="s">
        <v>949</v>
      </c>
      <c r="B28" s="110"/>
      <c r="C28" s="122"/>
      <c r="D28" s="110"/>
      <c r="E28" s="110"/>
      <c r="F28" s="110"/>
    </row>
    <row r="29" spans="1:6" ht="12.75">
      <c r="A29" s="110"/>
      <c r="B29" s="118" t="s">
        <v>943</v>
      </c>
      <c r="C29" s="122"/>
      <c r="D29" s="110"/>
      <c r="E29" s="110"/>
      <c r="F29" s="110"/>
    </row>
    <row r="30" spans="1:6" ht="12.75">
      <c r="A30" s="115" t="s">
        <v>950</v>
      </c>
      <c r="B30" s="118" t="s">
        <v>950</v>
      </c>
      <c r="C30" s="119" t="s">
        <v>950</v>
      </c>
      <c r="D30" s="110"/>
      <c r="E30" s="110"/>
      <c r="F30" s="110"/>
    </row>
    <row r="31" spans="1:6" ht="12.75">
      <c r="A31" s="115" t="s">
        <v>951</v>
      </c>
      <c r="B31" s="115" t="s">
        <v>951</v>
      </c>
      <c r="C31" s="122"/>
      <c r="D31" s="110"/>
      <c r="E31" s="110"/>
      <c r="F31" s="110"/>
    </row>
    <row r="32" spans="1:6" ht="15">
      <c r="A32" s="115" t="s">
        <v>952</v>
      </c>
      <c r="B32" s="115" t="s">
        <v>952</v>
      </c>
      <c r="C32" s="134" t="s">
        <v>1130</v>
      </c>
      <c r="D32" s="110"/>
      <c r="E32" s="110"/>
      <c r="F32" s="110"/>
    </row>
    <row r="33" spans="1:6" ht="12.75">
      <c r="A33" s="115" t="s">
        <v>953</v>
      </c>
      <c r="B33" s="115" t="s">
        <v>953</v>
      </c>
      <c r="C33" s="122"/>
      <c r="D33" s="110"/>
      <c r="E33" s="110"/>
      <c r="F33" s="110"/>
    </row>
    <row r="34" spans="1:6" ht="12.75">
      <c r="A34" s="115" t="s">
        <v>954</v>
      </c>
      <c r="B34" s="115" t="s">
        <v>954</v>
      </c>
      <c r="C34" s="122"/>
      <c r="D34" s="110"/>
      <c r="E34" s="110"/>
      <c r="F34" s="110"/>
    </row>
    <row r="35" spans="1:6" ht="12.75">
      <c r="A35" s="115" t="s">
        <v>955</v>
      </c>
      <c r="B35" s="110"/>
      <c r="C35" s="122"/>
      <c r="D35" s="110"/>
      <c r="E35" s="110"/>
      <c r="F35" s="110"/>
    </row>
    <row r="36" spans="1:6" ht="12.75">
      <c r="A36" s="115" t="s">
        <v>956</v>
      </c>
      <c r="B36" s="110"/>
      <c r="C36" s="122"/>
      <c r="D36" s="110"/>
      <c r="E36" s="110"/>
      <c r="F36" s="110"/>
    </row>
    <row r="37" spans="1:6" ht="12.75">
      <c r="A37" s="115"/>
      <c r="B37" s="118" t="s">
        <v>950</v>
      </c>
      <c r="C37" s="122"/>
      <c r="D37" s="110"/>
      <c r="E37" s="110"/>
      <c r="F37" s="110"/>
    </row>
    <row r="38" spans="1:6" ht="12.75">
      <c r="A38" s="115" t="s">
        <v>957</v>
      </c>
      <c r="B38" s="118" t="s">
        <v>957</v>
      </c>
      <c r="C38" s="119" t="s">
        <v>957</v>
      </c>
      <c r="D38" s="110"/>
      <c r="E38" s="110"/>
      <c r="F38" s="110"/>
    </row>
    <row r="39" spans="1:6" ht="12.75">
      <c r="A39" s="121" t="s">
        <v>958</v>
      </c>
      <c r="B39" s="110" t="s">
        <v>958</v>
      </c>
      <c r="C39" s="122"/>
      <c r="D39" s="110"/>
      <c r="E39" s="110"/>
      <c r="F39" s="110"/>
    </row>
    <row r="40" spans="1:6" ht="15">
      <c r="A40" s="121" t="s">
        <v>959</v>
      </c>
      <c r="B40" s="110" t="s">
        <v>959</v>
      </c>
      <c r="C40" s="134" t="s">
        <v>1131</v>
      </c>
      <c r="D40" s="110"/>
      <c r="E40" s="110"/>
      <c r="F40" s="110"/>
    </row>
    <row r="41" spans="1:6" ht="12.75">
      <c r="A41" s="121" t="s">
        <v>960</v>
      </c>
      <c r="B41" s="110" t="s">
        <v>960</v>
      </c>
      <c r="C41" s="110"/>
      <c r="D41" s="110"/>
      <c r="E41" s="110"/>
      <c r="F41" s="110"/>
    </row>
    <row r="42" spans="1:6" ht="12.75">
      <c r="A42" s="121" t="s">
        <v>961</v>
      </c>
      <c r="B42" s="110" t="s">
        <v>961</v>
      </c>
      <c r="C42" s="110"/>
      <c r="D42" s="110"/>
      <c r="E42" s="110"/>
      <c r="F42" s="110"/>
    </row>
    <row r="43" spans="1:6" ht="12.75">
      <c r="A43" s="121" t="s">
        <v>962</v>
      </c>
      <c r="B43" s="110"/>
      <c r="C43" s="110"/>
      <c r="D43" s="110"/>
      <c r="E43" s="110"/>
      <c r="F43" s="110"/>
    </row>
    <row r="44" spans="1:6" ht="12.75">
      <c r="A44" s="121" t="s">
        <v>963</v>
      </c>
      <c r="B44" s="110"/>
      <c r="C44" s="110"/>
      <c r="D44" s="110"/>
      <c r="E44" s="110"/>
      <c r="F44" s="110"/>
    </row>
    <row r="45" spans="1:6" ht="12.75">
      <c r="A45" s="121"/>
      <c r="B45" s="110"/>
      <c r="C45" s="110"/>
      <c r="D45" s="110"/>
      <c r="E45" s="110"/>
      <c r="F45" s="110"/>
    </row>
  </sheetData>
  <sheetProtection/>
  <mergeCells count="5">
    <mergeCell ref="A1:B6"/>
    <mergeCell ref="C1:F1"/>
    <mergeCell ref="C2:F4"/>
    <mergeCell ref="C5:F5"/>
    <mergeCell ref="C6:E6"/>
  </mergeCells>
  <hyperlinks>
    <hyperlink ref="C14" r:id="rId1" display="http://www.dot.state.oh.us/Divisions/ContractAdmin/Contracts/PurchDocs/186-20/BBUServ01/"/>
    <hyperlink ref="C22" r:id="rId2" display="http://www.dot.state.oh.us/Divisions/ContractAdmin/Contracts/PurchDocs/186-20/BlufAeraServ03/"/>
    <hyperlink ref="C30" r:id="rId3" display="http://www.dot.state.oh.us/Divisions/ContractAdmin/Contracts/PurchDocs/186-20/FeeCCorp01/"/>
    <hyperlink ref="C38" r:id="rId4" display="http://www.dot.state.oh.us/Divisions/ContractAdmin/Contracts/PurchDocs/186-20/RefuEnviServ02/"/>
  </hyperlinks>
  <printOptions/>
  <pageMargins left="0.25" right="0.25" top="1" bottom="1" header="0.5" footer="0.5"/>
  <pageSetup horizontalDpi="600" verticalDpi="600" orientation="portrait" scale="89" r:id="rId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C12" sqref="C12"/>
    </sheetView>
  </sheetViews>
  <sheetFormatPr defaultColWidth="9.140625" defaultRowHeight="12.75"/>
  <cols>
    <col min="1" max="1" width="13.7109375" style="2" customWidth="1"/>
    <col min="2" max="3" width="30.7109375" style="2" customWidth="1"/>
    <col min="4" max="4" width="20.7109375" style="2" customWidth="1"/>
    <col min="5" max="5" width="6.7109375" style="2" customWidth="1"/>
    <col min="6" max="6" width="11.7109375" style="2" customWidth="1"/>
    <col min="7" max="7" width="9.7109375" style="2" customWidth="1"/>
    <col min="8" max="8" width="8.7109375" style="2" customWidth="1"/>
    <col min="9" max="9" width="12.7109375" style="2" customWidth="1"/>
    <col min="10" max="16384" width="9.140625" style="2" customWidth="1"/>
  </cols>
  <sheetData>
    <row r="1" spans="1:9" ht="19.5" customHeight="1">
      <c r="A1" s="184" t="str">
        <f>References!A1</f>
        <v>186-20 OIL/WATER INTERCEPTOR PUMPING AND CLEANING SERVICES  04/29/2019</v>
      </c>
      <c r="B1" s="184"/>
      <c r="C1" s="184"/>
      <c r="D1" s="184"/>
      <c r="E1" s="184"/>
      <c r="F1" s="184"/>
      <c r="G1" s="184"/>
      <c r="H1" s="184"/>
      <c r="I1" s="184"/>
    </row>
    <row r="2" spans="1:9" ht="19.5" customHeight="1">
      <c r="A2" s="184" t="s">
        <v>58</v>
      </c>
      <c r="B2" s="184"/>
      <c r="C2" s="184"/>
      <c r="D2" s="184"/>
      <c r="E2" s="184"/>
      <c r="F2" s="184"/>
      <c r="G2" s="184"/>
      <c r="H2" s="184"/>
      <c r="I2" s="184"/>
    </row>
    <row r="3" spans="1:9" ht="19.5" customHeight="1">
      <c r="A3" s="17" t="s">
        <v>1</v>
      </c>
      <c r="B3" s="180" t="str">
        <f>IF(References!B17="","",References!B17)</f>
        <v>FeeCorp Corporation</v>
      </c>
      <c r="C3" s="181"/>
      <c r="D3" s="181"/>
      <c r="E3" s="181"/>
      <c r="F3" s="181"/>
      <c r="G3" s="181"/>
      <c r="H3" s="181"/>
      <c r="I3" s="182"/>
    </row>
    <row r="4" spans="1:9" s="3" customFormat="1" ht="25.5">
      <c r="A4" s="18" t="s">
        <v>643</v>
      </c>
      <c r="B4" s="18" t="s">
        <v>2</v>
      </c>
      <c r="C4" s="19" t="s">
        <v>3</v>
      </c>
      <c r="D4" s="19" t="s">
        <v>4</v>
      </c>
      <c r="E4" s="19" t="s">
        <v>5</v>
      </c>
      <c r="F4" s="19" t="s">
        <v>259</v>
      </c>
      <c r="G4" s="19" t="s">
        <v>216</v>
      </c>
      <c r="H4" s="19" t="s">
        <v>215</v>
      </c>
      <c r="I4" s="32" t="s">
        <v>212</v>
      </c>
    </row>
    <row r="5" spans="1:9" ht="19.5" customHeight="1">
      <c r="A5" s="20" t="s">
        <v>704</v>
      </c>
      <c r="B5" s="21" t="s">
        <v>279</v>
      </c>
      <c r="C5" s="21" t="s">
        <v>59</v>
      </c>
      <c r="D5" s="37" t="s">
        <v>60</v>
      </c>
      <c r="E5" s="38">
        <v>44004</v>
      </c>
      <c r="F5" s="38" t="s">
        <v>60</v>
      </c>
      <c r="G5" s="38">
        <v>9</v>
      </c>
      <c r="H5" s="39">
        <v>7300</v>
      </c>
      <c r="I5" s="15">
        <v>320</v>
      </c>
    </row>
    <row r="6" spans="1:9" ht="19.5" customHeight="1">
      <c r="A6" s="20" t="s">
        <v>705</v>
      </c>
      <c r="B6" s="21" t="s">
        <v>290</v>
      </c>
      <c r="C6" s="21" t="s">
        <v>295</v>
      </c>
      <c r="D6" s="37" t="s">
        <v>296</v>
      </c>
      <c r="E6" s="38">
        <v>44030</v>
      </c>
      <c r="F6" s="38" t="s">
        <v>60</v>
      </c>
      <c r="G6" s="38">
        <v>3</v>
      </c>
      <c r="H6" s="39">
        <v>600</v>
      </c>
      <c r="I6" s="15">
        <v>320</v>
      </c>
    </row>
    <row r="7" spans="1:9" ht="19.5" customHeight="1">
      <c r="A7" s="20" t="s">
        <v>706</v>
      </c>
      <c r="B7" s="21" t="s">
        <v>291</v>
      </c>
      <c r="C7" s="21" t="s">
        <v>297</v>
      </c>
      <c r="D7" s="37" t="s">
        <v>298</v>
      </c>
      <c r="E7" s="38">
        <v>44041</v>
      </c>
      <c r="F7" s="38" t="s">
        <v>60</v>
      </c>
      <c r="G7" s="38">
        <v>3</v>
      </c>
      <c r="H7" s="39">
        <v>600</v>
      </c>
      <c r="I7" s="15">
        <v>320</v>
      </c>
    </row>
    <row r="8" spans="1:9" ht="19.5" customHeight="1">
      <c r="A8" s="20" t="s">
        <v>707</v>
      </c>
      <c r="B8" s="21" t="s">
        <v>288</v>
      </c>
      <c r="C8" s="21" t="s">
        <v>61</v>
      </c>
      <c r="D8" s="37" t="s">
        <v>62</v>
      </c>
      <c r="E8" s="38">
        <v>44093</v>
      </c>
      <c r="F8" s="38" t="s">
        <v>60</v>
      </c>
      <c r="G8" s="38">
        <v>6</v>
      </c>
      <c r="H8" s="39">
        <v>3700</v>
      </c>
      <c r="I8" s="15">
        <v>320</v>
      </c>
    </row>
    <row r="9" spans="1:9" ht="19.5" customHeight="1">
      <c r="A9" s="20" t="s">
        <v>708</v>
      </c>
      <c r="B9" s="21" t="s">
        <v>289</v>
      </c>
      <c r="C9" s="21" t="s">
        <v>293</v>
      </c>
      <c r="D9" s="37" t="s">
        <v>294</v>
      </c>
      <c r="E9" s="38">
        <v>44032</v>
      </c>
      <c r="F9" s="38" t="s">
        <v>60</v>
      </c>
      <c r="G9" s="38">
        <v>4</v>
      </c>
      <c r="H9" s="39">
        <v>3600</v>
      </c>
      <c r="I9" s="15">
        <v>320</v>
      </c>
    </row>
    <row r="10" spans="1:9" ht="19.5" customHeight="1">
      <c r="A10" s="20" t="s">
        <v>709</v>
      </c>
      <c r="B10" s="21" t="s">
        <v>292</v>
      </c>
      <c r="C10" s="21" t="s">
        <v>299</v>
      </c>
      <c r="D10" s="37" t="s">
        <v>300</v>
      </c>
      <c r="E10" s="38">
        <v>44085</v>
      </c>
      <c r="F10" s="38" t="s">
        <v>60</v>
      </c>
      <c r="G10" s="38">
        <v>4</v>
      </c>
      <c r="H10" s="39">
        <v>6600</v>
      </c>
      <c r="I10" s="15">
        <v>320</v>
      </c>
    </row>
    <row r="11" spans="1:9" ht="19.5" customHeight="1">
      <c r="A11" s="20" t="s">
        <v>710</v>
      </c>
      <c r="B11" s="21" t="s">
        <v>282</v>
      </c>
      <c r="C11" s="21" t="s">
        <v>63</v>
      </c>
      <c r="D11" s="37" t="s">
        <v>64</v>
      </c>
      <c r="E11" s="38">
        <v>44406</v>
      </c>
      <c r="F11" s="38" t="s">
        <v>301</v>
      </c>
      <c r="G11" s="38">
        <v>5</v>
      </c>
      <c r="H11" s="39">
        <v>3600</v>
      </c>
      <c r="I11" s="15">
        <v>320</v>
      </c>
    </row>
    <row r="12" spans="1:9" ht="19.5" customHeight="1">
      <c r="A12" s="20" t="s">
        <v>711</v>
      </c>
      <c r="B12" s="21" t="s">
        <v>307</v>
      </c>
      <c r="C12" s="21" t="s">
        <v>309</v>
      </c>
      <c r="D12" s="37" t="s">
        <v>308</v>
      </c>
      <c r="E12" s="38">
        <v>44609</v>
      </c>
      <c r="F12" s="38" t="s">
        <v>301</v>
      </c>
      <c r="G12" s="38">
        <v>3</v>
      </c>
      <c r="H12" s="39">
        <v>7500</v>
      </c>
      <c r="I12" s="15">
        <v>320</v>
      </c>
    </row>
    <row r="13" spans="1:9" ht="19.5" customHeight="1">
      <c r="A13" s="20" t="s">
        <v>712</v>
      </c>
      <c r="B13" s="21" t="s">
        <v>302</v>
      </c>
      <c r="C13" s="21" t="s">
        <v>303</v>
      </c>
      <c r="D13" s="37" t="s">
        <v>304</v>
      </c>
      <c r="E13" s="38">
        <v>44451</v>
      </c>
      <c r="F13" s="38" t="s">
        <v>301</v>
      </c>
      <c r="G13" s="38">
        <v>2</v>
      </c>
      <c r="H13" s="39">
        <v>1500</v>
      </c>
      <c r="I13" s="15">
        <v>320</v>
      </c>
    </row>
    <row r="14" spans="1:9" ht="19.5" customHeight="1">
      <c r="A14" s="20" t="s">
        <v>713</v>
      </c>
      <c r="B14" s="24" t="s">
        <v>714</v>
      </c>
      <c r="C14" s="24" t="s">
        <v>305</v>
      </c>
      <c r="D14" s="25" t="s">
        <v>306</v>
      </c>
      <c r="E14" s="26">
        <v>44452</v>
      </c>
      <c r="F14" s="27" t="s">
        <v>301</v>
      </c>
      <c r="G14" s="28">
        <v>2</v>
      </c>
      <c r="H14" s="29">
        <v>1500</v>
      </c>
      <c r="I14" s="15">
        <v>320</v>
      </c>
    </row>
    <row r="15" spans="1:9" ht="19.5" customHeight="1">
      <c r="A15" s="20" t="s">
        <v>715</v>
      </c>
      <c r="B15" s="24" t="s">
        <v>280</v>
      </c>
      <c r="C15" s="24" t="s">
        <v>716</v>
      </c>
      <c r="D15" s="25" t="s">
        <v>717</v>
      </c>
      <c r="E15" s="26">
        <v>44266</v>
      </c>
      <c r="F15" s="27" t="s">
        <v>310</v>
      </c>
      <c r="G15" s="28">
        <v>3</v>
      </c>
      <c r="H15" s="29">
        <v>3500</v>
      </c>
      <c r="I15" s="15">
        <v>320</v>
      </c>
    </row>
    <row r="16" spans="1:9" ht="19.5" customHeight="1">
      <c r="A16" s="20" t="s">
        <v>718</v>
      </c>
      <c r="B16" s="21" t="s">
        <v>287</v>
      </c>
      <c r="C16" s="21" t="s">
        <v>65</v>
      </c>
      <c r="D16" s="37" t="s">
        <v>66</v>
      </c>
      <c r="E16" s="38">
        <v>44411</v>
      </c>
      <c r="F16" s="38" t="s">
        <v>310</v>
      </c>
      <c r="G16" s="38">
        <v>4</v>
      </c>
      <c r="H16" s="39">
        <v>3600</v>
      </c>
      <c r="I16" s="15">
        <v>320</v>
      </c>
    </row>
    <row r="17" spans="1:9" ht="19.5" customHeight="1">
      <c r="A17" s="20" t="s">
        <v>719</v>
      </c>
      <c r="B17" s="21" t="s">
        <v>314</v>
      </c>
      <c r="C17" s="21" t="s">
        <v>315</v>
      </c>
      <c r="D17" s="37" t="s">
        <v>316</v>
      </c>
      <c r="E17" s="38">
        <v>44288</v>
      </c>
      <c r="F17" s="38" t="s">
        <v>310</v>
      </c>
      <c r="G17" s="38">
        <v>3</v>
      </c>
      <c r="H17" s="39">
        <v>3550</v>
      </c>
      <c r="I17" s="15">
        <v>320</v>
      </c>
    </row>
    <row r="18" spans="1:9" ht="19.5" customHeight="1">
      <c r="A18" s="20" t="s">
        <v>720</v>
      </c>
      <c r="B18" s="21" t="s">
        <v>281</v>
      </c>
      <c r="C18" s="21" t="s">
        <v>67</v>
      </c>
      <c r="D18" s="37" t="s">
        <v>68</v>
      </c>
      <c r="E18" s="38">
        <v>44705</v>
      </c>
      <c r="F18" s="38" t="s">
        <v>312</v>
      </c>
      <c r="G18" s="38">
        <v>9</v>
      </c>
      <c r="H18" s="39">
        <v>1900</v>
      </c>
      <c r="I18" s="15">
        <v>320</v>
      </c>
    </row>
    <row r="19" spans="1:9" ht="19.5" customHeight="1">
      <c r="A19" s="20" t="s">
        <v>721</v>
      </c>
      <c r="B19" s="24" t="s">
        <v>722</v>
      </c>
      <c r="C19" s="54" t="s">
        <v>723</v>
      </c>
      <c r="D19" s="55" t="s">
        <v>724</v>
      </c>
      <c r="E19" s="56">
        <v>44647</v>
      </c>
      <c r="F19" s="27" t="s">
        <v>312</v>
      </c>
      <c r="G19" s="28">
        <v>2</v>
      </c>
      <c r="H19" s="29">
        <v>3500</v>
      </c>
      <c r="I19" s="15">
        <v>320</v>
      </c>
    </row>
    <row r="20" spans="1:9" ht="19.5" customHeight="1">
      <c r="A20" s="20" t="s">
        <v>725</v>
      </c>
      <c r="B20" s="40" t="s">
        <v>726</v>
      </c>
      <c r="C20" s="21" t="s">
        <v>71</v>
      </c>
      <c r="D20" s="37" t="s">
        <v>72</v>
      </c>
      <c r="E20" s="38">
        <v>44306</v>
      </c>
      <c r="F20" s="38" t="s">
        <v>311</v>
      </c>
      <c r="G20" s="38">
        <v>6</v>
      </c>
      <c r="H20" s="39">
        <v>3250</v>
      </c>
      <c r="I20" s="15">
        <v>320</v>
      </c>
    </row>
    <row r="21" spans="1:9" ht="19.5" customHeight="1">
      <c r="A21" s="20" t="s">
        <v>727</v>
      </c>
      <c r="B21" s="21" t="s">
        <v>283</v>
      </c>
      <c r="C21" s="21" t="s">
        <v>69</v>
      </c>
      <c r="D21" s="37" t="s">
        <v>70</v>
      </c>
      <c r="E21" s="38">
        <v>44236</v>
      </c>
      <c r="F21" s="38" t="s">
        <v>311</v>
      </c>
      <c r="G21" s="38">
        <v>3</v>
      </c>
      <c r="H21" s="39">
        <v>2500</v>
      </c>
      <c r="I21" s="15">
        <v>320</v>
      </c>
    </row>
    <row r="22" spans="1:9" ht="19.5" customHeight="1">
      <c r="A22" s="20" t="s">
        <v>728</v>
      </c>
      <c r="B22" s="40" t="s">
        <v>286</v>
      </c>
      <c r="C22" s="21" t="s">
        <v>322</v>
      </c>
      <c r="D22" s="37" t="s">
        <v>73</v>
      </c>
      <c r="E22" s="38">
        <v>44203</v>
      </c>
      <c r="F22" s="38" t="s">
        <v>311</v>
      </c>
      <c r="G22" s="38">
        <v>5</v>
      </c>
      <c r="H22" s="39">
        <v>4600</v>
      </c>
      <c r="I22" s="15">
        <v>320</v>
      </c>
    </row>
    <row r="23" spans="1:9" ht="19.5" customHeight="1">
      <c r="A23" s="20" t="s">
        <v>729</v>
      </c>
      <c r="B23" s="40" t="s">
        <v>320</v>
      </c>
      <c r="C23" s="40" t="s">
        <v>321</v>
      </c>
      <c r="D23" s="41" t="s">
        <v>72</v>
      </c>
      <c r="E23" s="42">
        <v>44308</v>
      </c>
      <c r="F23" s="42" t="s">
        <v>311</v>
      </c>
      <c r="G23" s="42">
        <v>3</v>
      </c>
      <c r="H23" s="43">
        <v>600</v>
      </c>
      <c r="I23" s="15">
        <v>320</v>
      </c>
    </row>
    <row r="24" spans="1:9" ht="19.5" customHeight="1">
      <c r="A24" s="20" t="s">
        <v>730</v>
      </c>
      <c r="B24" s="40" t="s">
        <v>323</v>
      </c>
      <c r="C24" s="40" t="s">
        <v>324</v>
      </c>
      <c r="D24" s="41" t="s">
        <v>325</v>
      </c>
      <c r="E24" s="42">
        <v>44087</v>
      </c>
      <c r="F24" s="42" t="s">
        <v>311</v>
      </c>
      <c r="G24" s="42">
        <v>3</v>
      </c>
      <c r="H24" s="43">
        <v>600</v>
      </c>
      <c r="I24" s="15">
        <v>320</v>
      </c>
    </row>
    <row r="25" spans="1:9" ht="19.5" customHeight="1">
      <c r="A25" s="20" t="s">
        <v>731</v>
      </c>
      <c r="B25" s="40" t="s">
        <v>317</v>
      </c>
      <c r="C25" s="21" t="s">
        <v>318</v>
      </c>
      <c r="D25" s="37" t="s">
        <v>319</v>
      </c>
      <c r="E25" s="38">
        <v>44270</v>
      </c>
      <c r="F25" s="38" t="s">
        <v>311</v>
      </c>
      <c r="G25" s="38">
        <v>2</v>
      </c>
      <c r="H25" s="39">
        <v>1000</v>
      </c>
      <c r="I25" s="15">
        <v>320</v>
      </c>
    </row>
    <row r="26" spans="1:9" ht="19.5" customHeight="1">
      <c r="A26" s="20" t="s">
        <v>732</v>
      </c>
      <c r="B26" s="21" t="s">
        <v>284</v>
      </c>
      <c r="C26" s="21" t="s">
        <v>74</v>
      </c>
      <c r="D26" s="37" t="s">
        <v>75</v>
      </c>
      <c r="E26" s="38">
        <v>44410</v>
      </c>
      <c r="F26" s="38" t="s">
        <v>313</v>
      </c>
      <c r="G26" s="38">
        <v>7</v>
      </c>
      <c r="H26" s="39">
        <v>1800</v>
      </c>
      <c r="I26" s="15">
        <v>320</v>
      </c>
    </row>
    <row r="27" spans="1:9" ht="19.5" customHeight="1">
      <c r="A27" s="20" t="s">
        <v>733</v>
      </c>
      <c r="B27" s="21" t="s">
        <v>326</v>
      </c>
      <c r="C27" s="21" t="s">
        <v>327</v>
      </c>
      <c r="D27" s="21" t="s">
        <v>328</v>
      </c>
      <c r="E27" s="38">
        <v>44425</v>
      </c>
      <c r="F27" s="38" t="s">
        <v>313</v>
      </c>
      <c r="G27" s="38">
        <v>4</v>
      </c>
      <c r="H27" s="39">
        <v>3600</v>
      </c>
      <c r="I27" s="15">
        <v>320</v>
      </c>
    </row>
    <row r="28" spans="1:9" ht="19.5" customHeight="1">
      <c r="A28" s="20" t="s">
        <v>734</v>
      </c>
      <c r="B28" s="21" t="s">
        <v>285</v>
      </c>
      <c r="C28" s="21" t="s">
        <v>76</v>
      </c>
      <c r="D28" s="21" t="s">
        <v>77</v>
      </c>
      <c r="E28" s="38">
        <v>44491</v>
      </c>
      <c r="F28" s="38" t="s">
        <v>313</v>
      </c>
      <c r="G28" s="38">
        <v>5</v>
      </c>
      <c r="H28" s="39">
        <v>4100</v>
      </c>
      <c r="I28" s="15">
        <v>320</v>
      </c>
    </row>
    <row r="29" spans="1:9" ht="19.5" customHeight="1">
      <c r="A29" s="20" t="s">
        <v>735</v>
      </c>
      <c r="B29" s="21" t="s">
        <v>329</v>
      </c>
      <c r="C29" s="21" t="s">
        <v>330</v>
      </c>
      <c r="D29" s="21" t="s">
        <v>331</v>
      </c>
      <c r="E29" s="38">
        <v>44450</v>
      </c>
      <c r="F29" s="38" t="s">
        <v>313</v>
      </c>
      <c r="G29" s="38">
        <v>4</v>
      </c>
      <c r="H29" s="39">
        <v>3600</v>
      </c>
      <c r="I29" s="15">
        <v>320</v>
      </c>
    </row>
    <row r="30" spans="1:9" ht="19.5" customHeight="1">
      <c r="A30" s="183"/>
      <c r="B30" s="183"/>
      <c r="C30" s="183"/>
      <c r="D30" s="183"/>
      <c r="E30" s="183"/>
      <c r="F30" s="183"/>
      <c r="G30" s="183"/>
      <c r="H30" s="183"/>
      <c r="I30" s="183"/>
    </row>
    <row r="31" ht="31.5" customHeight="1"/>
    <row r="32" ht="15.75" customHeight="1"/>
    <row r="33" ht="19.5" customHeight="1"/>
    <row r="34" ht="19.5" customHeight="1"/>
    <row r="35" ht="19.5" customHeight="1"/>
    <row r="36" ht="19.5" customHeight="1"/>
    <row r="37" ht="19.5" customHeight="1"/>
  </sheetData>
  <sheetProtection selectLockedCells="1"/>
  <mergeCells count="4">
    <mergeCell ref="A1:I1"/>
    <mergeCell ref="A2:I2"/>
    <mergeCell ref="A30:I30"/>
    <mergeCell ref="B3:I3"/>
  </mergeCells>
  <printOptions/>
  <pageMargins left="0.25" right="0.25" top="0.5" bottom="0.5" header="0.5" footer="0.5"/>
  <pageSetup fitToHeight="1" fitToWidth="1" horizontalDpi="600" verticalDpi="600" orientation="landscape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K23" sqref="K23"/>
    </sheetView>
  </sheetViews>
  <sheetFormatPr defaultColWidth="9.140625" defaultRowHeight="12.75"/>
  <cols>
    <col min="1" max="1" width="13.7109375" style="2" customWidth="1"/>
    <col min="2" max="3" width="30.7109375" style="2" customWidth="1"/>
    <col min="4" max="4" width="20.7109375" style="2" customWidth="1"/>
    <col min="5" max="5" width="6.7109375" style="2" customWidth="1"/>
    <col min="6" max="6" width="11.7109375" style="2" customWidth="1"/>
    <col min="7" max="7" width="9.7109375" style="2" customWidth="1"/>
    <col min="8" max="8" width="8.7109375" style="2" customWidth="1"/>
    <col min="9" max="9" width="12.7109375" style="2" customWidth="1"/>
    <col min="10" max="16384" width="9.140625" style="2" customWidth="1"/>
  </cols>
  <sheetData>
    <row r="1" spans="1:9" ht="19.5" customHeight="1">
      <c r="A1" s="184" t="str">
        <f>References!A1</f>
        <v>186-20 OIL/WATER INTERCEPTOR PUMPING AND CLEANING SERVICES  04/29/2019</v>
      </c>
      <c r="B1" s="184"/>
      <c r="C1" s="184"/>
      <c r="D1" s="184"/>
      <c r="E1" s="184"/>
      <c r="F1" s="184"/>
      <c r="G1" s="184"/>
      <c r="H1" s="184"/>
      <c r="I1" s="184"/>
    </row>
    <row r="2" spans="1:9" ht="19.5" customHeight="1">
      <c r="A2" s="184" t="s">
        <v>78</v>
      </c>
      <c r="B2" s="184"/>
      <c r="C2" s="184"/>
      <c r="D2" s="184"/>
      <c r="E2" s="184"/>
      <c r="F2" s="184"/>
      <c r="G2" s="184"/>
      <c r="H2" s="184"/>
      <c r="I2" s="184"/>
    </row>
    <row r="3" spans="1:9" ht="19.5" customHeight="1">
      <c r="A3" s="17" t="s">
        <v>1</v>
      </c>
      <c r="B3" s="180" t="str">
        <f>IF(References!B3="","",References!B3)</f>
        <v>BBU Environmental Services Ltd &amp; Central States Environmental LLC (division of BBU Env) </v>
      </c>
      <c r="C3" s="181"/>
      <c r="D3" s="181"/>
      <c r="E3" s="181"/>
      <c r="F3" s="181"/>
      <c r="G3" s="181"/>
      <c r="H3" s="181"/>
      <c r="I3" s="182"/>
    </row>
    <row r="4" spans="1:9" s="3" customFormat="1" ht="25.5">
      <c r="A4" s="18" t="s">
        <v>643</v>
      </c>
      <c r="B4" s="18" t="s">
        <v>2</v>
      </c>
      <c r="C4" s="19" t="s">
        <v>3</v>
      </c>
      <c r="D4" s="19" t="s">
        <v>4</v>
      </c>
      <c r="E4" s="19" t="s">
        <v>5</v>
      </c>
      <c r="F4" s="19" t="s">
        <v>259</v>
      </c>
      <c r="G4" s="19" t="s">
        <v>216</v>
      </c>
      <c r="H4" s="19" t="s">
        <v>215</v>
      </c>
      <c r="I4" s="32" t="s">
        <v>212</v>
      </c>
    </row>
    <row r="5" spans="1:9" ht="19.5" customHeight="1">
      <c r="A5" s="27" t="s">
        <v>736</v>
      </c>
      <c r="B5" s="24" t="s">
        <v>737</v>
      </c>
      <c r="C5" s="24" t="s">
        <v>341</v>
      </c>
      <c r="D5" s="25" t="s">
        <v>79</v>
      </c>
      <c r="E5" s="26">
        <v>43812</v>
      </c>
      <c r="F5" s="27" t="s">
        <v>79</v>
      </c>
      <c r="G5" s="28">
        <v>3</v>
      </c>
      <c r="H5" s="29">
        <v>5500</v>
      </c>
      <c r="I5" s="15">
        <v>574.65</v>
      </c>
    </row>
    <row r="6" spans="1:9" ht="19.5" customHeight="1">
      <c r="A6" s="27" t="s">
        <v>738</v>
      </c>
      <c r="B6" s="21" t="s">
        <v>336</v>
      </c>
      <c r="C6" s="21" t="s">
        <v>80</v>
      </c>
      <c r="D6" s="37" t="s">
        <v>595</v>
      </c>
      <c r="E6" s="38">
        <v>43130</v>
      </c>
      <c r="F6" s="38" t="s">
        <v>332</v>
      </c>
      <c r="G6" s="38">
        <v>2</v>
      </c>
      <c r="H6" s="39">
        <v>2500</v>
      </c>
      <c r="I6" s="15">
        <v>539.76</v>
      </c>
    </row>
    <row r="7" spans="1:9" ht="19.5" customHeight="1">
      <c r="A7" s="27" t="s">
        <v>739</v>
      </c>
      <c r="B7" s="21" t="s">
        <v>596</v>
      </c>
      <c r="C7" s="21" t="s">
        <v>598</v>
      </c>
      <c r="D7" s="37" t="s">
        <v>597</v>
      </c>
      <c r="E7" s="38">
        <v>43105</v>
      </c>
      <c r="F7" s="38" t="s">
        <v>332</v>
      </c>
      <c r="G7" s="38">
        <v>1</v>
      </c>
      <c r="H7" s="39">
        <v>500</v>
      </c>
      <c r="I7" s="15">
        <v>858</v>
      </c>
    </row>
    <row r="8" spans="1:9" ht="19.5" customHeight="1">
      <c r="A8" s="27" t="s">
        <v>740</v>
      </c>
      <c r="B8" s="40" t="s">
        <v>337</v>
      </c>
      <c r="C8" s="40" t="s">
        <v>81</v>
      </c>
      <c r="D8" s="41" t="s">
        <v>82</v>
      </c>
      <c r="E8" s="42">
        <v>43725</v>
      </c>
      <c r="F8" s="42" t="s">
        <v>333</v>
      </c>
      <c r="G8" s="42">
        <v>1</v>
      </c>
      <c r="H8" s="43">
        <v>1500</v>
      </c>
      <c r="I8" s="15">
        <v>663.52</v>
      </c>
    </row>
    <row r="9" spans="1:9" ht="19.5" customHeight="1">
      <c r="A9" s="27" t="s">
        <v>741</v>
      </c>
      <c r="B9" s="21" t="s">
        <v>338</v>
      </c>
      <c r="C9" s="21" t="s">
        <v>83</v>
      </c>
      <c r="D9" s="21" t="s">
        <v>84</v>
      </c>
      <c r="E9" s="67">
        <v>43050</v>
      </c>
      <c r="F9" s="67" t="s">
        <v>334</v>
      </c>
      <c r="G9" s="38">
        <v>1</v>
      </c>
      <c r="H9" s="39">
        <v>1000</v>
      </c>
      <c r="I9" s="15">
        <v>761.28</v>
      </c>
    </row>
    <row r="10" spans="1:9" ht="19.5" customHeight="1">
      <c r="A10" s="27" t="s">
        <v>742</v>
      </c>
      <c r="B10" s="21" t="s">
        <v>335</v>
      </c>
      <c r="C10" s="21" t="s">
        <v>85</v>
      </c>
      <c r="D10" s="37" t="s">
        <v>86</v>
      </c>
      <c r="E10" s="38">
        <v>43030</v>
      </c>
      <c r="F10" s="38" t="s">
        <v>343</v>
      </c>
      <c r="G10" s="38">
        <v>3</v>
      </c>
      <c r="H10" s="39">
        <v>5000</v>
      </c>
      <c r="I10" s="15">
        <v>512.51</v>
      </c>
    </row>
    <row r="11" spans="1:9" ht="19.5" customHeight="1">
      <c r="A11" s="27" t="s">
        <v>743</v>
      </c>
      <c r="B11" s="21" t="s">
        <v>599</v>
      </c>
      <c r="C11" s="21" t="s">
        <v>601</v>
      </c>
      <c r="D11" s="37" t="s">
        <v>600</v>
      </c>
      <c r="E11" s="38">
        <v>43062</v>
      </c>
      <c r="F11" s="38" t="s">
        <v>343</v>
      </c>
      <c r="G11" s="38">
        <v>1</v>
      </c>
      <c r="H11" s="39">
        <v>1000</v>
      </c>
      <c r="I11" s="15">
        <v>647.4</v>
      </c>
    </row>
    <row r="12" spans="1:9" ht="19.5" customHeight="1">
      <c r="A12" s="27" t="s">
        <v>744</v>
      </c>
      <c r="B12" s="21" t="s">
        <v>339</v>
      </c>
      <c r="C12" s="21" t="s">
        <v>87</v>
      </c>
      <c r="D12" s="37" t="s">
        <v>88</v>
      </c>
      <c r="E12" s="67">
        <v>43701</v>
      </c>
      <c r="F12" s="67" t="s">
        <v>344</v>
      </c>
      <c r="G12" s="38">
        <v>3</v>
      </c>
      <c r="H12" s="39">
        <v>3000</v>
      </c>
      <c r="I12" s="15">
        <v>551.55</v>
      </c>
    </row>
    <row r="13" spans="1:9" ht="19.5" customHeight="1">
      <c r="A13" s="27" t="s">
        <v>745</v>
      </c>
      <c r="B13" s="24" t="s">
        <v>746</v>
      </c>
      <c r="C13" s="24" t="s">
        <v>747</v>
      </c>
      <c r="D13" s="25" t="s">
        <v>748</v>
      </c>
      <c r="E13" s="26">
        <v>43821</v>
      </c>
      <c r="F13" s="27" t="s">
        <v>344</v>
      </c>
      <c r="G13" s="28">
        <v>2</v>
      </c>
      <c r="H13" s="29">
        <v>1500</v>
      </c>
      <c r="I13" s="15">
        <v>620.88</v>
      </c>
    </row>
    <row r="14" spans="1:9" ht="19.5" customHeight="1">
      <c r="A14" s="27" t="s">
        <v>749</v>
      </c>
      <c r="B14" s="21" t="s">
        <v>340</v>
      </c>
      <c r="C14" s="24" t="s">
        <v>750</v>
      </c>
      <c r="D14" s="25" t="s">
        <v>89</v>
      </c>
      <c r="E14" s="26">
        <v>43764</v>
      </c>
      <c r="F14" s="27" t="s">
        <v>342</v>
      </c>
      <c r="G14" s="28">
        <v>3</v>
      </c>
      <c r="H14" s="29">
        <v>5000</v>
      </c>
      <c r="I14" s="15">
        <v>521.56</v>
      </c>
    </row>
    <row r="15" spans="1:9" ht="19.5" customHeight="1">
      <c r="A15" s="183"/>
      <c r="B15" s="183"/>
      <c r="C15" s="183"/>
      <c r="D15" s="183"/>
      <c r="E15" s="183"/>
      <c r="F15" s="183"/>
      <c r="G15" s="183"/>
      <c r="H15" s="183"/>
      <c r="I15" s="183"/>
    </row>
    <row r="16" spans="1:9" ht="19.5" customHeight="1">
      <c r="A16" s="17" t="s">
        <v>1</v>
      </c>
      <c r="B16" s="180" t="str">
        <f>IF(References!B17="","",References!B17)</f>
        <v>FeeCorp Corporation</v>
      </c>
      <c r="C16" s="181"/>
      <c r="D16" s="181"/>
      <c r="E16" s="181"/>
      <c r="F16" s="181"/>
      <c r="G16" s="181"/>
      <c r="H16" s="181"/>
      <c r="I16" s="182"/>
    </row>
    <row r="17" spans="1:9" s="3" customFormat="1" ht="25.5">
      <c r="A17" s="18" t="s">
        <v>643</v>
      </c>
      <c r="B17" s="18" t="s">
        <v>2</v>
      </c>
      <c r="C17" s="19" t="s">
        <v>3</v>
      </c>
      <c r="D17" s="19" t="s">
        <v>4</v>
      </c>
      <c r="E17" s="19" t="s">
        <v>5</v>
      </c>
      <c r="F17" s="19" t="s">
        <v>259</v>
      </c>
      <c r="G17" s="19" t="s">
        <v>216</v>
      </c>
      <c r="H17" s="19" t="s">
        <v>215</v>
      </c>
      <c r="I17" s="32" t="s">
        <v>212</v>
      </c>
    </row>
    <row r="18" spans="1:9" ht="19.5" customHeight="1">
      <c r="A18" s="27" t="s">
        <v>736</v>
      </c>
      <c r="B18" s="24" t="s">
        <v>737</v>
      </c>
      <c r="C18" s="24" t="s">
        <v>341</v>
      </c>
      <c r="D18" s="25" t="s">
        <v>79</v>
      </c>
      <c r="E18" s="26">
        <v>43812</v>
      </c>
      <c r="F18" s="27" t="s">
        <v>79</v>
      </c>
      <c r="G18" s="28">
        <v>3</v>
      </c>
      <c r="H18" s="29">
        <v>5500</v>
      </c>
      <c r="I18" s="15">
        <v>250</v>
      </c>
    </row>
    <row r="19" spans="1:9" ht="19.5" customHeight="1">
      <c r="A19" s="27" t="s">
        <v>738</v>
      </c>
      <c r="B19" s="21" t="s">
        <v>336</v>
      </c>
      <c r="C19" s="21" t="s">
        <v>80</v>
      </c>
      <c r="D19" s="37" t="s">
        <v>595</v>
      </c>
      <c r="E19" s="38">
        <v>43130</v>
      </c>
      <c r="F19" s="38" t="s">
        <v>332</v>
      </c>
      <c r="G19" s="38">
        <v>2</v>
      </c>
      <c r="H19" s="39">
        <v>2500</v>
      </c>
      <c r="I19" s="15">
        <v>225</v>
      </c>
    </row>
    <row r="20" spans="1:9" ht="19.5" customHeight="1">
      <c r="A20" s="27" t="s">
        <v>739</v>
      </c>
      <c r="B20" s="21" t="s">
        <v>596</v>
      </c>
      <c r="C20" s="21" t="s">
        <v>598</v>
      </c>
      <c r="D20" s="37" t="s">
        <v>597</v>
      </c>
      <c r="E20" s="38">
        <v>43105</v>
      </c>
      <c r="F20" s="38" t="s">
        <v>332</v>
      </c>
      <c r="G20" s="38">
        <v>1</v>
      </c>
      <c r="H20" s="39">
        <v>500</v>
      </c>
      <c r="I20" s="15">
        <v>225</v>
      </c>
    </row>
    <row r="21" spans="1:9" ht="19.5" customHeight="1">
      <c r="A21" s="27" t="s">
        <v>740</v>
      </c>
      <c r="B21" s="40" t="s">
        <v>337</v>
      </c>
      <c r="C21" s="40" t="s">
        <v>81</v>
      </c>
      <c r="D21" s="41" t="s">
        <v>82</v>
      </c>
      <c r="E21" s="42">
        <v>43725</v>
      </c>
      <c r="F21" s="42" t="s">
        <v>333</v>
      </c>
      <c r="G21" s="42">
        <v>1</v>
      </c>
      <c r="H21" s="43">
        <v>1500</v>
      </c>
      <c r="I21" s="15">
        <v>250</v>
      </c>
    </row>
    <row r="22" spans="1:9" ht="19.5" customHeight="1">
      <c r="A22" s="27" t="s">
        <v>741</v>
      </c>
      <c r="B22" s="21" t="s">
        <v>338</v>
      </c>
      <c r="C22" s="21" t="s">
        <v>83</v>
      </c>
      <c r="D22" s="21" t="s">
        <v>84</v>
      </c>
      <c r="E22" s="67">
        <v>43050</v>
      </c>
      <c r="F22" s="67" t="s">
        <v>334</v>
      </c>
      <c r="G22" s="38">
        <v>1</v>
      </c>
      <c r="H22" s="39">
        <v>1000</v>
      </c>
      <c r="I22" s="15">
        <v>265</v>
      </c>
    </row>
    <row r="23" spans="1:9" ht="19.5" customHeight="1">
      <c r="A23" s="27" t="s">
        <v>742</v>
      </c>
      <c r="B23" s="21" t="s">
        <v>335</v>
      </c>
      <c r="C23" s="21" t="s">
        <v>85</v>
      </c>
      <c r="D23" s="37" t="s">
        <v>86</v>
      </c>
      <c r="E23" s="38">
        <v>43030</v>
      </c>
      <c r="F23" s="38" t="s">
        <v>343</v>
      </c>
      <c r="G23" s="38">
        <v>3</v>
      </c>
      <c r="H23" s="39">
        <v>5000</v>
      </c>
      <c r="I23" s="15">
        <v>250</v>
      </c>
    </row>
    <row r="24" spans="1:9" ht="19.5" customHeight="1">
      <c r="A24" s="27" t="s">
        <v>743</v>
      </c>
      <c r="B24" s="21" t="s">
        <v>599</v>
      </c>
      <c r="C24" s="21" t="s">
        <v>601</v>
      </c>
      <c r="D24" s="37" t="s">
        <v>600</v>
      </c>
      <c r="E24" s="38">
        <v>43062</v>
      </c>
      <c r="F24" s="38" t="s">
        <v>343</v>
      </c>
      <c r="G24" s="38">
        <v>1</v>
      </c>
      <c r="H24" s="39">
        <v>1000</v>
      </c>
      <c r="I24" s="15">
        <v>250</v>
      </c>
    </row>
    <row r="25" spans="1:9" ht="19.5" customHeight="1">
      <c r="A25" s="27" t="s">
        <v>744</v>
      </c>
      <c r="B25" s="21" t="s">
        <v>339</v>
      </c>
      <c r="C25" s="21" t="s">
        <v>87</v>
      </c>
      <c r="D25" s="37" t="s">
        <v>88</v>
      </c>
      <c r="E25" s="67">
        <v>43701</v>
      </c>
      <c r="F25" s="67" t="s">
        <v>344</v>
      </c>
      <c r="G25" s="38">
        <v>3</v>
      </c>
      <c r="H25" s="39">
        <v>3000</v>
      </c>
      <c r="I25" s="15">
        <v>250</v>
      </c>
    </row>
    <row r="26" spans="1:9" ht="19.5" customHeight="1">
      <c r="A26" s="27" t="s">
        <v>745</v>
      </c>
      <c r="B26" s="24" t="s">
        <v>746</v>
      </c>
      <c r="C26" s="24" t="s">
        <v>747</v>
      </c>
      <c r="D26" s="25" t="s">
        <v>748</v>
      </c>
      <c r="E26" s="26">
        <v>43821</v>
      </c>
      <c r="F26" s="27" t="s">
        <v>344</v>
      </c>
      <c r="G26" s="28">
        <v>2</v>
      </c>
      <c r="H26" s="29">
        <v>1500</v>
      </c>
      <c r="I26" s="15">
        <v>250</v>
      </c>
    </row>
    <row r="27" spans="1:9" ht="19.5" customHeight="1">
      <c r="A27" s="27" t="s">
        <v>749</v>
      </c>
      <c r="B27" s="21" t="s">
        <v>340</v>
      </c>
      <c r="C27" s="24" t="s">
        <v>750</v>
      </c>
      <c r="D27" s="25" t="s">
        <v>89</v>
      </c>
      <c r="E27" s="26">
        <v>43764</v>
      </c>
      <c r="F27" s="27" t="s">
        <v>342</v>
      </c>
      <c r="G27" s="28">
        <v>3</v>
      </c>
      <c r="H27" s="29">
        <v>5000</v>
      </c>
      <c r="I27" s="15">
        <v>250</v>
      </c>
    </row>
    <row r="28" spans="1:9" ht="19.5" customHeight="1">
      <c r="A28" s="183"/>
      <c r="B28" s="183"/>
      <c r="C28" s="183"/>
      <c r="D28" s="183"/>
      <c r="E28" s="183"/>
      <c r="F28" s="183"/>
      <c r="G28" s="183"/>
      <c r="H28" s="183"/>
      <c r="I28" s="183"/>
    </row>
    <row r="29" spans="1:9" ht="19.5" customHeight="1">
      <c r="A29" s="17" t="s">
        <v>1</v>
      </c>
      <c r="B29" s="180" t="str">
        <f>IF(References!B24="","",References!B24)</f>
        <v>Refuel Envrionmental Services, LLC</v>
      </c>
      <c r="C29" s="181"/>
      <c r="D29" s="181"/>
      <c r="E29" s="181"/>
      <c r="F29" s="181"/>
      <c r="G29" s="181"/>
      <c r="H29" s="181"/>
      <c r="I29" s="182"/>
    </row>
    <row r="30" spans="1:9" s="3" customFormat="1" ht="25.5">
      <c r="A30" s="18" t="s">
        <v>643</v>
      </c>
      <c r="B30" s="18" t="s">
        <v>2</v>
      </c>
      <c r="C30" s="19" t="s">
        <v>3</v>
      </c>
      <c r="D30" s="19" t="s">
        <v>4</v>
      </c>
      <c r="E30" s="19" t="s">
        <v>5</v>
      </c>
      <c r="F30" s="19" t="s">
        <v>259</v>
      </c>
      <c r="G30" s="19" t="s">
        <v>216</v>
      </c>
      <c r="H30" s="19" t="s">
        <v>215</v>
      </c>
      <c r="I30" s="32" t="s">
        <v>212</v>
      </c>
    </row>
    <row r="31" spans="1:9" ht="19.5" customHeight="1">
      <c r="A31" s="27" t="s">
        <v>736</v>
      </c>
      <c r="B31" s="24" t="s">
        <v>737</v>
      </c>
      <c r="C31" s="24" t="s">
        <v>341</v>
      </c>
      <c r="D31" s="25" t="s">
        <v>79</v>
      </c>
      <c r="E31" s="26">
        <v>43812</v>
      </c>
      <c r="F31" s="27" t="s">
        <v>79</v>
      </c>
      <c r="G31" s="28">
        <v>3</v>
      </c>
      <c r="H31" s="29">
        <v>5500</v>
      </c>
      <c r="I31" s="15">
        <v>500</v>
      </c>
    </row>
    <row r="32" spans="1:9" ht="19.5" customHeight="1">
      <c r="A32" s="27" t="s">
        <v>738</v>
      </c>
      <c r="B32" s="21" t="s">
        <v>336</v>
      </c>
      <c r="C32" s="21" t="s">
        <v>80</v>
      </c>
      <c r="D32" s="37" t="s">
        <v>595</v>
      </c>
      <c r="E32" s="38">
        <v>43130</v>
      </c>
      <c r="F32" s="38" t="s">
        <v>332</v>
      </c>
      <c r="G32" s="38">
        <v>2</v>
      </c>
      <c r="H32" s="39">
        <v>2500</v>
      </c>
      <c r="I32" s="15">
        <v>500</v>
      </c>
    </row>
    <row r="33" spans="1:9" ht="19.5" customHeight="1">
      <c r="A33" s="27" t="s">
        <v>739</v>
      </c>
      <c r="B33" s="21" t="s">
        <v>596</v>
      </c>
      <c r="C33" s="21" t="s">
        <v>598</v>
      </c>
      <c r="D33" s="37" t="s">
        <v>597</v>
      </c>
      <c r="E33" s="38">
        <v>43105</v>
      </c>
      <c r="F33" s="38" t="s">
        <v>332</v>
      </c>
      <c r="G33" s="38">
        <v>1</v>
      </c>
      <c r="H33" s="39">
        <v>500</v>
      </c>
      <c r="I33" s="15">
        <v>500</v>
      </c>
    </row>
    <row r="34" spans="1:9" ht="19.5" customHeight="1">
      <c r="A34" s="27" t="s">
        <v>740</v>
      </c>
      <c r="B34" s="40" t="s">
        <v>337</v>
      </c>
      <c r="C34" s="40" t="s">
        <v>81</v>
      </c>
      <c r="D34" s="41" t="s">
        <v>82</v>
      </c>
      <c r="E34" s="42">
        <v>43725</v>
      </c>
      <c r="F34" s="42" t="s">
        <v>333</v>
      </c>
      <c r="G34" s="42">
        <v>1</v>
      </c>
      <c r="H34" s="43">
        <v>1500</v>
      </c>
      <c r="I34" s="15">
        <v>500</v>
      </c>
    </row>
    <row r="35" spans="1:9" ht="19.5" customHeight="1">
      <c r="A35" s="27" t="s">
        <v>741</v>
      </c>
      <c r="B35" s="21" t="s">
        <v>338</v>
      </c>
      <c r="C35" s="21" t="s">
        <v>83</v>
      </c>
      <c r="D35" s="21" t="s">
        <v>84</v>
      </c>
      <c r="E35" s="67">
        <v>43050</v>
      </c>
      <c r="F35" s="67" t="s">
        <v>334</v>
      </c>
      <c r="G35" s="38">
        <v>1</v>
      </c>
      <c r="H35" s="39">
        <v>1000</v>
      </c>
      <c r="I35" s="15">
        <v>500</v>
      </c>
    </row>
    <row r="36" spans="1:9" ht="19.5" customHeight="1">
      <c r="A36" s="27" t="s">
        <v>742</v>
      </c>
      <c r="B36" s="21" t="s">
        <v>335</v>
      </c>
      <c r="C36" s="21" t="s">
        <v>85</v>
      </c>
      <c r="D36" s="37" t="s">
        <v>86</v>
      </c>
      <c r="E36" s="38">
        <v>43030</v>
      </c>
      <c r="F36" s="38" t="s">
        <v>343</v>
      </c>
      <c r="G36" s="38">
        <v>3</v>
      </c>
      <c r="H36" s="39">
        <v>5000</v>
      </c>
      <c r="I36" s="15">
        <v>500</v>
      </c>
    </row>
    <row r="37" spans="1:9" ht="19.5" customHeight="1">
      <c r="A37" s="27" t="s">
        <v>743</v>
      </c>
      <c r="B37" s="21" t="s">
        <v>599</v>
      </c>
      <c r="C37" s="21" t="s">
        <v>601</v>
      </c>
      <c r="D37" s="37" t="s">
        <v>600</v>
      </c>
      <c r="E37" s="38">
        <v>43062</v>
      </c>
      <c r="F37" s="38" t="s">
        <v>343</v>
      </c>
      <c r="G37" s="38">
        <v>1</v>
      </c>
      <c r="H37" s="39">
        <v>1000</v>
      </c>
      <c r="I37" s="15">
        <v>500</v>
      </c>
    </row>
    <row r="38" spans="1:9" ht="19.5" customHeight="1">
      <c r="A38" s="27" t="s">
        <v>744</v>
      </c>
      <c r="B38" s="21" t="s">
        <v>339</v>
      </c>
      <c r="C38" s="21" t="s">
        <v>87</v>
      </c>
      <c r="D38" s="37" t="s">
        <v>88</v>
      </c>
      <c r="E38" s="67">
        <v>43701</v>
      </c>
      <c r="F38" s="67" t="s">
        <v>344</v>
      </c>
      <c r="G38" s="38">
        <v>3</v>
      </c>
      <c r="H38" s="39">
        <v>3000</v>
      </c>
      <c r="I38" s="15">
        <v>500</v>
      </c>
    </row>
    <row r="39" spans="1:9" ht="19.5" customHeight="1">
      <c r="A39" s="27" t="s">
        <v>745</v>
      </c>
      <c r="B39" s="24" t="s">
        <v>746</v>
      </c>
      <c r="C39" s="24" t="s">
        <v>747</v>
      </c>
      <c r="D39" s="25" t="s">
        <v>748</v>
      </c>
      <c r="E39" s="26">
        <v>43821</v>
      </c>
      <c r="F39" s="27" t="s">
        <v>344</v>
      </c>
      <c r="G39" s="28">
        <v>2</v>
      </c>
      <c r="H39" s="29">
        <v>1500</v>
      </c>
      <c r="I39" s="15">
        <v>500</v>
      </c>
    </row>
    <row r="40" spans="1:9" ht="19.5" customHeight="1">
      <c r="A40" s="27" t="s">
        <v>749</v>
      </c>
      <c r="B40" s="21" t="s">
        <v>340</v>
      </c>
      <c r="C40" s="24" t="s">
        <v>750</v>
      </c>
      <c r="D40" s="25" t="s">
        <v>89</v>
      </c>
      <c r="E40" s="26">
        <v>43764</v>
      </c>
      <c r="F40" s="27" t="s">
        <v>342</v>
      </c>
      <c r="G40" s="28">
        <v>3</v>
      </c>
      <c r="H40" s="29">
        <v>5000</v>
      </c>
      <c r="I40" s="15">
        <v>500</v>
      </c>
    </row>
    <row r="41" spans="1:9" ht="19.5" customHeight="1">
      <c r="A41" s="183"/>
      <c r="B41" s="183"/>
      <c r="C41" s="183"/>
      <c r="D41" s="183"/>
      <c r="E41" s="183"/>
      <c r="F41" s="183"/>
      <c r="G41" s="183"/>
      <c r="H41" s="183"/>
      <c r="I41" s="183"/>
    </row>
  </sheetData>
  <sheetProtection selectLockedCells="1"/>
  <mergeCells count="8">
    <mergeCell ref="A28:I28"/>
    <mergeCell ref="B29:I29"/>
    <mergeCell ref="A41:I41"/>
    <mergeCell ref="A1:I1"/>
    <mergeCell ref="A2:I2"/>
    <mergeCell ref="A15:I15"/>
    <mergeCell ref="B3:I3"/>
    <mergeCell ref="B16:I16"/>
  </mergeCells>
  <printOptions/>
  <pageMargins left="0.25" right="0.25" top="0.5" bottom="0.5" header="0.5" footer="0.5"/>
  <pageSetup fitToHeight="0" fitToWidth="1" horizontalDpi="600" verticalDpi="600" orientation="landscape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3" sqref="A3:IV3"/>
    </sheetView>
  </sheetViews>
  <sheetFormatPr defaultColWidth="9.140625" defaultRowHeight="12.75"/>
  <cols>
    <col min="1" max="1" width="13.7109375" style="2" customWidth="1"/>
    <col min="2" max="3" width="30.7109375" style="2" customWidth="1"/>
    <col min="4" max="4" width="20.7109375" style="2" customWidth="1"/>
    <col min="5" max="5" width="6.7109375" style="2" customWidth="1"/>
    <col min="6" max="6" width="11.7109375" style="2" customWidth="1"/>
    <col min="7" max="7" width="9.7109375" style="2" customWidth="1"/>
    <col min="8" max="8" width="8.7109375" style="2" customWidth="1"/>
    <col min="9" max="9" width="12.7109375" style="2" customWidth="1"/>
    <col min="10" max="16384" width="9.140625" style="2" customWidth="1"/>
  </cols>
  <sheetData>
    <row r="1" spans="1:9" ht="19.5" customHeight="1">
      <c r="A1" s="184" t="str">
        <f>References!A1</f>
        <v>186-20 OIL/WATER INTERCEPTOR PUMPING AND CLEANING SERVICES  04/29/2019</v>
      </c>
      <c r="B1" s="184"/>
      <c r="C1" s="184"/>
      <c r="D1" s="184"/>
      <c r="E1" s="184"/>
      <c r="F1" s="184"/>
      <c r="G1" s="184"/>
      <c r="H1" s="184"/>
      <c r="I1" s="184"/>
    </row>
    <row r="2" spans="1:9" ht="19.5" customHeight="1">
      <c r="A2" s="184" t="s">
        <v>90</v>
      </c>
      <c r="B2" s="184"/>
      <c r="C2" s="184"/>
      <c r="D2" s="184"/>
      <c r="E2" s="184"/>
      <c r="F2" s="184"/>
      <c r="G2" s="184"/>
      <c r="H2" s="184"/>
      <c r="I2" s="184"/>
    </row>
    <row r="3" spans="1:9" ht="19.5" customHeight="1">
      <c r="A3" s="17" t="s">
        <v>1</v>
      </c>
      <c r="B3" s="180" t="str">
        <f>IF(References!B17="","",References!B17)</f>
        <v>FeeCorp Corporation</v>
      </c>
      <c r="C3" s="181"/>
      <c r="D3" s="181"/>
      <c r="E3" s="181"/>
      <c r="F3" s="181"/>
      <c r="G3" s="181"/>
      <c r="H3" s="181"/>
      <c r="I3" s="182"/>
    </row>
    <row r="4" spans="1:9" s="3" customFormat="1" ht="25.5">
      <c r="A4" s="18" t="s">
        <v>643</v>
      </c>
      <c r="B4" s="18" t="s">
        <v>2</v>
      </c>
      <c r="C4" s="19" t="s">
        <v>3</v>
      </c>
      <c r="D4" s="19" t="s">
        <v>4</v>
      </c>
      <c r="E4" s="19" t="s">
        <v>5</v>
      </c>
      <c r="F4" s="19" t="s">
        <v>259</v>
      </c>
      <c r="G4" s="19" t="s">
        <v>216</v>
      </c>
      <c r="H4" s="19" t="s">
        <v>215</v>
      </c>
      <c r="I4" s="32" t="s">
        <v>212</v>
      </c>
    </row>
    <row r="5" spans="1:9" s="4" customFormat="1" ht="19.5" customHeight="1">
      <c r="A5" s="20" t="s">
        <v>751</v>
      </c>
      <c r="B5" s="21" t="s">
        <v>752</v>
      </c>
      <c r="C5" s="21" t="s">
        <v>93</v>
      </c>
      <c r="D5" s="21" t="s">
        <v>92</v>
      </c>
      <c r="E5" s="22">
        <v>43015</v>
      </c>
      <c r="F5" s="22" t="s">
        <v>92</v>
      </c>
      <c r="G5" s="22">
        <v>13</v>
      </c>
      <c r="H5" s="23">
        <v>4800</v>
      </c>
      <c r="I5" s="16">
        <v>250</v>
      </c>
    </row>
    <row r="6" spans="1:9" s="4" customFormat="1" ht="19.5" customHeight="1">
      <c r="A6" s="20" t="s">
        <v>753</v>
      </c>
      <c r="B6" s="21" t="s">
        <v>363</v>
      </c>
      <c r="C6" s="21" t="s">
        <v>91</v>
      </c>
      <c r="D6" s="21" t="s">
        <v>92</v>
      </c>
      <c r="E6" s="22">
        <v>43015</v>
      </c>
      <c r="F6" s="22" t="s">
        <v>92</v>
      </c>
      <c r="G6" s="22">
        <v>4</v>
      </c>
      <c r="H6" s="23">
        <v>4400</v>
      </c>
      <c r="I6" s="16">
        <v>250</v>
      </c>
    </row>
    <row r="7" spans="1:9" s="4" customFormat="1" ht="19.5" customHeight="1">
      <c r="A7" s="20" t="s">
        <v>754</v>
      </c>
      <c r="B7" s="21" t="s">
        <v>348</v>
      </c>
      <c r="C7" s="21" t="s">
        <v>349</v>
      </c>
      <c r="D7" s="21" t="s">
        <v>350</v>
      </c>
      <c r="E7" s="22">
        <v>43074</v>
      </c>
      <c r="F7" s="22" t="s">
        <v>92</v>
      </c>
      <c r="G7" s="22">
        <v>1</v>
      </c>
      <c r="H7" s="23">
        <v>500</v>
      </c>
      <c r="I7" s="16">
        <v>315</v>
      </c>
    </row>
    <row r="8" spans="1:9" s="4" customFormat="1" ht="19.5" customHeight="1">
      <c r="A8" s="20" t="s">
        <v>755</v>
      </c>
      <c r="B8" s="21" t="s">
        <v>364</v>
      </c>
      <c r="C8" s="24" t="s">
        <v>756</v>
      </c>
      <c r="D8" s="59" t="s">
        <v>94</v>
      </c>
      <c r="E8" s="26">
        <v>43160</v>
      </c>
      <c r="F8" s="27" t="s">
        <v>351</v>
      </c>
      <c r="G8" s="28">
        <v>1</v>
      </c>
      <c r="H8" s="29">
        <v>1500</v>
      </c>
      <c r="I8" s="16">
        <v>250</v>
      </c>
    </row>
    <row r="9" spans="1:9" s="4" customFormat="1" ht="19.5" customHeight="1">
      <c r="A9" s="20" t="s">
        <v>757</v>
      </c>
      <c r="B9" s="21" t="s">
        <v>352</v>
      </c>
      <c r="C9" s="21" t="s">
        <v>353</v>
      </c>
      <c r="D9" s="21" t="s">
        <v>354</v>
      </c>
      <c r="E9" s="22">
        <v>43128</v>
      </c>
      <c r="F9" s="22" t="s">
        <v>351</v>
      </c>
      <c r="G9" s="22">
        <v>1</v>
      </c>
      <c r="H9" s="23">
        <v>100</v>
      </c>
      <c r="I9" s="16">
        <v>315</v>
      </c>
    </row>
    <row r="10" spans="1:9" s="4" customFormat="1" ht="19.5" customHeight="1">
      <c r="A10" s="20" t="s">
        <v>758</v>
      </c>
      <c r="B10" s="21" t="s">
        <v>366</v>
      </c>
      <c r="C10" s="21" t="s">
        <v>97</v>
      </c>
      <c r="D10" s="21" t="s">
        <v>9</v>
      </c>
      <c r="E10" s="22">
        <v>43219</v>
      </c>
      <c r="F10" s="22" t="s">
        <v>260</v>
      </c>
      <c r="G10" s="22">
        <v>3</v>
      </c>
      <c r="H10" s="23">
        <v>3000</v>
      </c>
      <c r="I10" s="16">
        <v>250</v>
      </c>
    </row>
    <row r="11" spans="1:9" s="4" customFormat="1" ht="19.5" customHeight="1">
      <c r="A11" s="20" t="s">
        <v>759</v>
      </c>
      <c r="B11" s="21" t="s">
        <v>365</v>
      </c>
      <c r="C11" s="21" t="s">
        <v>95</v>
      </c>
      <c r="D11" s="21" t="s">
        <v>96</v>
      </c>
      <c r="E11" s="22">
        <v>43081</v>
      </c>
      <c r="F11" s="22" t="s">
        <v>260</v>
      </c>
      <c r="G11" s="22">
        <v>5</v>
      </c>
      <c r="H11" s="23">
        <v>1750</v>
      </c>
      <c r="I11" s="16">
        <v>250</v>
      </c>
    </row>
    <row r="12" spans="1:9" s="4" customFormat="1" ht="19.5" customHeight="1">
      <c r="A12" s="20" t="s">
        <v>760</v>
      </c>
      <c r="B12" s="60" t="s">
        <v>761</v>
      </c>
      <c r="C12" s="60" t="s">
        <v>762</v>
      </c>
      <c r="D12" s="61" t="s">
        <v>9</v>
      </c>
      <c r="E12" s="62">
        <v>43228</v>
      </c>
      <c r="F12" s="63" t="s">
        <v>260</v>
      </c>
      <c r="G12" s="64">
        <v>2</v>
      </c>
      <c r="H12" s="65">
        <v>3000</v>
      </c>
      <c r="I12" s="16">
        <v>250</v>
      </c>
    </row>
    <row r="13" spans="1:9" s="4" customFormat="1" ht="19.5" customHeight="1">
      <c r="A13" s="20" t="s">
        <v>763</v>
      </c>
      <c r="B13" s="40" t="s">
        <v>367</v>
      </c>
      <c r="C13" s="40" t="s">
        <v>98</v>
      </c>
      <c r="D13" s="40" t="s">
        <v>99</v>
      </c>
      <c r="E13" s="58">
        <v>43123</v>
      </c>
      <c r="F13" s="58" t="s">
        <v>260</v>
      </c>
      <c r="G13" s="58">
        <v>2</v>
      </c>
      <c r="H13" s="66">
        <v>2700</v>
      </c>
      <c r="I13" s="16">
        <v>250</v>
      </c>
    </row>
    <row r="14" spans="1:9" s="4" customFormat="1" ht="19.5" customHeight="1">
      <c r="A14" s="20" t="s">
        <v>764</v>
      </c>
      <c r="B14" s="40" t="s">
        <v>368</v>
      </c>
      <c r="C14" s="24" t="s">
        <v>765</v>
      </c>
      <c r="D14" s="25" t="s">
        <v>356</v>
      </c>
      <c r="E14" s="26">
        <v>43162</v>
      </c>
      <c r="F14" s="27" t="s">
        <v>355</v>
      </c>
      <c r="G14" s="28">
        <v>2</v>
      </c>
      <c r="H14" s="29">
        <v>2000</v>
      </c>
      <c r="I14" s="16">
        <v>250</v>
      </c>
    </row>
    <row r="15" spans="1:9" s="4" customFormat="1" ht="19.5" customHeight="1">
      <c r="A15" s="20" t="s">
        <v>766</v>
      </c>
      <c r="B15" s="40" t="s">
        <v>369</v>
      </c>
      <c r="C15" s="40" t="s">
        <v>100</v>
      </c>
      <c r="D15" s="40" t="s">
        <v>101</v>
      </c>
      <c r="E15" s="58">
        <v>43302</v>
      </c>
      <c r="F15" s="58" t="s">
        <v>101</v>
      </c>
      <c r="G15" s="58">
        <v>8</v>
      </c>
      <c r="H15" s="66">
        <v>3360</v>
      </c>
      <c r="I15" s="16">
        <v>250</v>
      </c>
    </row>
    <row r="16" spans="1:9" s="4" customFormat="1" ht="19.5" customHeight="1">
      <c r="A16" s="20" t="s">
        <v>767</v>
      </c>
      <c r="B16" s="40" t="s">
        <v>370</v>
      </c>
      <c r="C16" s="40" t="s">
        <v>24</v>
      </c>
      <c r="D16" s="40" t="s">
        <v>102</v>
      </c>
      <c r="E16" s="58">
        <v>43338</v>
      </c>
      <c r="F16" s="58" t="s">
        <v>357</v>
      </c>
      <c r="G16" s="58">
        <v>1</v>
      </c>
      <c r="H16" s="66">
        <v>3900</v>
      </c>
      <c r="I16" s="16">
        <v>250</v>
      </c>
    </row>
    <row r="17" spans="1:9" s="4" customFormat="1" ht="19.5" customHeight="1">
      <c r="A17" s="20" t="s">
        <v>768</v>
      </c>
      <c r="B17" s="40" t="s">
        <v>639</v>
      </c>
      <c r="C17" s="40" t="s">
        <v>640</v>
      </c>
      <c r="D17" s="40" t="s">
        <v>102</v>
      </c>
      <c r="E17" s="58">
        <v>43338</v>
      </c>
      <c r="F17" s="58" t="s">
        <v>357</v>
      </c>
      <c r="G17" s="58">
        <v>1</v>
      </c>
      <c r="H17" s="66">
        <v>1000</v>
      </c>
      <c r="I17" s="16">
        <v>250</v>
      </c>
    </row>
    <row r="18" spans="1:9" s="4" customFormat="1" ht="19.5" customHeight="1">
      <c r="A18" s="20" t="s">
        <v>769</v>
      </c>
      <c r="B18" s="40" t="s">
        <v>371</v>
      </c>
      <c r="C18" s="40" t="s">
        <v>103</v>
      </c>
      <c r="D18" s="40" t="s">
        <v>27</v>
      </c>
      <c r="E18" s="58">
        <v>43113</v>
      </c>
      <c r="F18" s="58" t="s">
        <v>358</v>
      </c>
      <c r="G18" s="58">
        <v>1</v>
      </c>
      <c r="H18" s="66">
        <v>1360</v>
      </c>
      <c r="I18" s="16">
        <v>250</v>
      </c>
    </row>
    <row r="19" spans="1:9" s="4" customFormat="1" ht="19.5" customHeight="1">
      <c r="A19" s="20" t="s">
        <v>770</v>
      </c>
      <c r="B19" s="40" t="s">
        <v>771</v>
      </c>
      <c r="C19" s="40" t="s">
        <v>104</v>
      </c>
      <c r="D19" s="40" t="s">
        <v>105</v>
      </c>
      <c r="E19" s="58">
        <v>43040</v>
      </c>
      <c r="F19" s="58" t="s">
        <v>359</v>
      </c>
      <c r="G19" s="58">
        <v>1</v>
      </c>
      <c r="H19" s="66">
        <v>1360</v>
      </c>
      <c r="I19" s="16">
        <v>250</v>
      </c>
    </row>
    <row r="20" spans="1:9" s="4" customFormat="1" ht="19.5" customHeight="1">
      <c r="A20" s="20" t="s">
        <v>772</v>
      </c>
      <c r="B20" s="24" t="s">
        <v>372</v>
      </c>
      <c r="C20" s="24" t="s">
        <v>773</v>
      </c>
      <c r="D20" s="25" t="s">
        <v>105</v>
      </c>
      <c r="E20" s="26">
        <v>43040</v>
      </c>
      <c r="F20" s="27" t="s">
        <v>359</v>
      </c>
      <c r="G20" s="64">
        <v>2</v>
      </c>
      <c r="H20" s="65">
        <v>3000</v>
      </c>
      <c r="I20" s="16">
        <v>250</v>
      </c>
    </row>
    <row r="21" spans="1:9" s="4" customFormat="1" ht="19.5" customHeight="1">
      <c r="A21" s="20" t="s">
        <v>774</v>
      </c>
      <c r="B21" s="40" t="s">
        <v>360</v>
      </c>
      <c r="C21" s="40" t="s">
        <v>361</v>
      </c>
      <c r="D21" s="40" t="s">
        <v>362</v>
      </c>
      <c r="E21" s="58">
        <v>43344</v>
      </c>
      <c r="F21" s="58" t="s">
        <v>359</v>
      </c>
      <c r="G21" s="58">
        <v>1</v>
      </c>
      <c r="H21" s="66">
        <v>1000</v>
      </c>
      <c r="I21" s="16">
        <v>250</v>
      </c>
    </row>
    <row r="22" spans="1:9" ht="19.5" customHeight="1">
      <c r="A22" s="183"/>
      <c r="B22" s="183"/>
      <c r="C22" s="183"/>
      <c r="D22" s="183"/>
      <c r="E22" s="183"/>
      <c r="F22" s="183"/>
      <c r="G22" s="183"/>
      <c r="H22" s="183"/>
      <c r="I22" s="183"/>
    </row>
    <row r="23" spans="1:9" ht="19.5" customHeight="1">
      <c r="A23" s="17" t="s">
        <v>1</v>
      </c>
      <c r="B23" s="180" t="str">
        <f>IF(References!B24="","",References!B24)</f>
        <v>Refuel Envrionmental Services, LLC</v>
      </c>
      <c r="C23" s="181"/>
      <c r="D23" s="181"/>
      <c r="E23" s="181"/>
      <c r="F23" s="181"/>
      <c r="G23" s="181"/>
      <c r="H23" s="181"/>
      <c r="I23" s="182"/>
    </row>
    <row r="24" spans="1:9" s="3" customFormat="1" ht="25.5">
      <c r="A24" s="18" t="s">
        <v>643</v>
      </c>
      <c r="B24" s="18" t="s">
        <v>2</v>
      </c>
      <c r="C24" s="19" t="s">
        <v>3</v>
      </c>
      <c r="D24" s="19" t="s">
        <v>4</v>
      </c>
      <c r="E24" s="19" t="s">
        <v>5</v>
      </c>
      <c r="F24" s="19" t="s">
        <v>259</v>
      </c>
      <c r="G24" s="19" t="s">
        <v>216</v>
      </c>
      <c r="H24" s="19" t="s">
        <v>215</v>
      </c>
      <c r="I24" s="32" t="s">
        <v>212</v>
      </c>
    </row>
    <row r="25" spans="1:9" s="4" customFormat="1" ht="19.5" customHeight="1">
      <c r="A25" s="20" t="s">
        <v>751</v>
      </c>
      <c r="B25" s="21" t="s">
        <v>752</v>
      </c>
      <c r="C25" s="21" t="s">
        <v>93</v>
      </c>
      <c r="D25" s="21" t="s">
        <v>92</v>
      </c>
      <c r="E25" s="22">
        <v>43015</v>
      </c>
      <c r="F25" s="22" t="s">
        <v>92</v>
      </c>
      <c r="G25" s="22">
        <v>13</v>
      </c>
      <c r="H25" s="23">
        <v>4800</v>
      </c>
      <c r="I25" s="16">
        <v>500</v>
      </c>
    </row>
    <row r="26" spans="1:9" s="4" customFormat="1" ht="19.5" customHeight="1">
      <c r="A26" s="20" t="s">
        <v>753</v>
      </c>
      <c r="B26" s="21" t="s">
        <v>363</v>
      </c>
      <c r="C26" s="21" t="s">
        <v>91</v>
      </c>
      <c r="D26" s="21" t="s">
        <v>92</v>
      </c>
      <c r="E26" s="22">
        <v>43015</v>
      </c>
      <c r="F26" s="22" t="s">
        <v>92</v>
      </c>
      <c r="G26" s="22">
        <v>4</v>
      </c>
      <c r="H26" s="23">
        <v>4400</v>
      </c>
      <c r="I26" s="16">
        <v>500</v>
      </c>
    </row>
    <row r="27" spans="1:9" s="4" customFormat="1" ht="19.5" customHeight="1">
      <c r="A27" s="20" t="s">
        <v>754</v>
      </c>
      <c r="B27" s="21" t="s">
        <v>348</v>
      </c>
      <c r="C27" s="21" t="s">
        <v>349</v>
      </c>
      <c r="D27" s="21" t="s">
        <v>350</v>
      </c>
      <c r="E27" s="22">
        <v>43074</v>
      </c>
      <c r="F27" s="22" t="s">
        <v>92</v>
      </c>
      <c r="G27" s="22">
        <v>1</v>
      </c>
      <c r="H27" s="23">
        <v>500</v>
      </c>
      <c r="I27" s="16">
        <v>500</v>
      </c>
    </row>
    <row r="28" spans="1:9" s="4" customFormat="1" ht="19.5" customHeight="1">
      <c r="A28" s="20" t="s">
        <v>755</v>
      </c>
      <c r="B28" s="21" t="s">
        <v>364</v>
      </c>
      <c r="C28" s="24" t="s">
        <v>756</v>
      </c>
      <c r="D28" s="59" t="s">
        <v>94</v>
      </c>
      <c r="E28" s="26">
        <v>43160</v>
      </c>
      <c r="F28" s="27" t="s">
        <v>351</v>
      </c>
      <c r="G28" s="28">
        <v>1</v>
      </c>
      <c r="H28" s="29">
        <v>1500</v>
      </c>
      <c r="I28" s="16">
        <v>500</v>
      </c>
    </row>
    <row r="29" spans="1:9" s="4" customFormat="1" ht="19.5" customHeight="1">
      <c r="A29" s="20" t="s">
        <v>757</v>
      </c>
      <c r="B29" s="21" t="s">
        <v>352</v>
      </c>
      <c r="C29" s="21" t="s">
        <v>353</v>
      </c>
      <c r="D29" s="21" t="s">
        <v>354</v>
      </c>
      <c r="E29" s="22">
        <v>43128</v>
      </c>
      <c r="F29" s="22" t="s">
        <v>351</v>
      </c>
      <c r="G29" s="22">
        <v>1</v>
      </c>
      <c r="H29" s="23">
        <v>100</v>
      </c>
      <c r="I29" s="16">
        <v>500</v>
      </c>
    </row>
    <row r="30" spans="1:9" s="4" customFormat="1" ht="19.5" customHeight="1">
      <c r="A30" s="20" t="s">
        <v>758</v>
      </c>
      <c r="B30" s="21" t="s">
        <v>366</v>
      </c>
      <c r="C30" s="21" t="s">
        <v>97</v>
      </c>
      <c r="D30" s="21" t="s">
        <v>9</v>
      </c>
      <c r="E30" s="22">
        <v>43219</v>
      </c>
      <c r="F30" s="22" t="s">
        <v>260</v>
      </c>
      <c r="G30" s="22">
        <v>3</v>
      </c>
      <c r="H30" s="23">
        <v>3000</v>
      </c>
      <c r="I30" s="16">
        <v>500</v>
      </c>
    </row>
    <row r="31" spans="1:9" s="4" customFormat="1" ht="19.5" customHeight="1">
      <c r="A31" s="20" t="s">
        <v>759</v>
      </c>
      <c r="B31" s="21" t="s">
        <v>365</v>
      </c>
      <c r="C31" s="21" t="s">
        <v>95</v>
      </c>
      <c r="D31" s="21" t="s">
        <v>96</v>
      </c>
      <c r="E31" s="22">
        <v>43081</v>
      </c>
      <c r="F31" s="22" t="s">
        <v>260</v>
      </c>
      <c r="G31" s="22">
        <v>5</v>
      </c>
      <c r="H31" s="23">
        <v>1750</v>
      </c>
      <c r="I31" s="16">
        <v>500</v>
      </c>
    </row>
    <row r="32" spans="1:9" s="4" customFormat="1" ht="19.5" customHeight="1">
      <c r="A32" s="20" t="s">
        <v>760</v>
      </c>
      <c r="B32" s="60" t="s">
        <v>761</v>
      </c>
      <c r="C32" s="60" t="s">
        <v>762</v>
      </c>
      <c r="D32" s="61" t="s">
        <v>9</v>
      </c>
      <c r="E32" s="62">
        <v>43228</v>
      </c>
      <c r="F32" s="63" t="s">
        <v>260</v>
      </c>
      <c r="G32" s="64">
        <v>2</v>
      </c>
      <c r="H32" s="65">
        <v>3000</v>
      </c>
      <c r="I32" s="16">
        <v>500</v>
      </c>
    </row>
    <row r="33" spans="1:9" s="4" customFormat="1" ht="19.5" customHeight="1">
      <c r="A33" s="20" t="s">
        <v>763</v>
      </c>
      <c r="B33" s="40" t="s">
        <v>367</v>
      </c>
      <c r="C33" s="40" t="s">
        <v>98</v>
      </c>
      <c r="D33" s="40" t="s">
        <v>99</v>
      </c>
      <c r="E33" s="58">
        <v>43123</v>
      </c>
      <c r="F33" s="58" t="s">
        <v>260</v>
      </c>
      <c r="G33" s="58">
        <v>2</v>
      </c>
      <c r="H33" s="66">
        <v>2700</v>
      </c>
      <c r="I33" s="16">
        <v>500</v>
      </c>
    </row>
    <row r="34" spans="1:9" s="4" customFormat="1" ht="19.5" customHeight="1">
      <c r="A34" s="20" t="s">
        <v>764</v>
      </c>
      <c r="B34" s="40" t="s">
        <v>368</v>
      </c>
      <c r="C34" s="24" t="s">
        <v>765</v>
      </c>
      <c r="D34" s="25" t="s">
        <v>356</v>
      </c>
      <c r="E34" s="26">
        <v>43162</v>
      </c>
      <c r="F34" s="27" t="s">
        <v>355</v>
      </c>
      <c r="G34" s="28">
        <v>2</v>
      </c>
      <c r="H34" s="29">
        <v>2000</v>
      </c>
      <c r="I34" s="16">
        <v>500</v>
      </c>
    </row>
    <row r="35" spans="1:9" s="4" customFormat="1" ht="19.5" customHeight="1">
      <c r="A35" s="20" t="s">
        <v>766</v>
      </c>
      <c r="B35" s="40" t="s">
        <v>369</v>
      </c>
      <c r="C35" s="40" t="s">
        <v>100</v>
      </c>
      <c r="D35" s="40" t="s">
        <v>101</v>
      </c>
      <c r="E35" s="58">
        <v>43302</v>
      </c>
      <c r="F35" s="58" t="s">
        <v>101</v>
      </c>
      <c r="G35" s="58">
        <v>8</v>
      </c>
      <c r="H35" s="66">
        <v>3360</v>
      </c>
      <c r="I35" s="16">
        <v>500</v>
      </c>
    </row>
    <row r="36" spans="1:9" s="4" customFormat="1" ht="19.5" customHeight="1">
      <c r="A36" s="20" t="s">
        <v>767</v>
      </c>
      <c r="B36" s="40" t="s">
        <v>370</v>
      </c>
      <c r="C36" s="40" t="s">
        <v>24</v>
      </c>
      <c r="D36" s="40" t="s">
        <v>102</v>
      </c>
      <c r="E36" s="58">
        <v>43338</v>
      </c>
      <c r="F36" s="58" t="s">
        <v>357</v>
      </c>
      <c r="G36" s="58">
        <v>1</v>
      </c>
      <c r="H36" s="66">
        <v>3900</v>
      </c>
      <c r="I36" s="16">
        <v>500</v>
      </c>
    </row>
    <row r="37" spans="1:9" s="4" customFormat="1" ht="19.5" customHeight="1">
      <c r="A37" s="20" t="s">
        <v>768</v>
      </c>
      <c r="B37" s="40" t="s">
        <v>639</v>
      </c>
      <c r="C37" s="40" t="s">
        <v>640</v>
      </c>
      <c r="D37" s="40" t="s">
        <v>102</v>
      </c>
      <c r="E37" s="58">
        <v>43338</v>
      </c>
      <c r="F37" s="58" t="s">
        <v>357</v>
      </c>
      <c r="G37" s="58">
        <v>1</v>
      </c>
      <c r="H37" s="66">
        <v>1000</v>
      </c>
      <c r="I37" s="16">
        <v>500</v>
      </c>
    </row>
    <row r="38" spans="1:9" s="4" customFormat="1" ht="19.5" customHeight="1">
      <c r="A38" s="20" t="s">
        <v>769</v>
      </c>
      <c r="B38" s="40" t="s">
        <v>371</v>
      </c>
      <c r="C38" s="40" t="s">
        <v>103</v>
      </c>
      <c r="D38" s="40" t="s">
        <v>27</v>
      </c>
      <c r="E38" s="58">
        <v>43113</v>
      </c>
      <c r="F38" s="58" t="s">
        <v>358</v>
      </c>
      <c r="G38" s="58">
        <v>1</v>
      </c>
      <c r="H38" s="66">
        <v>1360</v>
      </c>
      <c r="I38" s="16">
        <v>500</v>
      </c>
    </row>
    <row r="39" spans="1:9" s="4" customFormat="1" ht="19.5" customHeight="1">
      <c r="A39" s="20" t="s">
        <v>770</v>
      </c>
      <c r="B39" s="40" t="s">
        <v>771</v>
      </c>
      <c r="C39" s="40" t="s">
        <v>104</v>
      </c>
      <c r="D39" s="40" t="s">
        <v>105</v>
      </c>
      <c r="E39" s="58">
        <v>43040</v>
      </c>
      <c r="F39" s="58" t="s">
        <v>359</v>
      </c>
      <c r="G39" s="58">
        <v>1</v>
      </c>
      <c r="H39" s="66">
        <v>1360</v>
      </c>
      <c r="I39" s="16">
        <v>500</v>
      </c>
    </row>
    <row r="40" spans="1:9" s="4" customFormat="1" ht="19.5" customHeight="1">
      <c r="A40" s="20" t="s">
        <v>772</v>
      </c>
      <c r="B40" s="24" t="s">
        <v>372</v>
      </c>
      <c r="C40" s="24" t="s">
        <v>773</v>
      </c>
      <c r="D40" s="25" t="s">
        <v>105</v>
      </c>
      <c r="E40" s="26">
        <v>43040</v>
      </c>
      <c r="F40" s="27" t="s">
        <v>359</v>
      </c>
      <c r="G40" s="64">
        <v>2</v>
      </c>
      <c r="H40" s="65">
        <v>3000</v>
      </c>
      <c r="I40" s="16">
        <v>500</v>
      </c>
    </row>
    <row r="41" spans="1:9" s="4" customFormat="1" ht="19.5" customHeight="1">
      <c r="A41" s="20" t="s">
        <v>774</v>
      </c>
      <c r="B41" s="40" t="s">
        <v>360</v>
      </c>
      <c r="C41" s="40" t="s">
        <v>361</v>
      </c>
      <c r="D41" s="40" t="s">
        <v>362</v>
      </c>
      <c r="E41" s="58">
        <v>43344</v>
      </c>
      <c r="F41" s="58" t="s">
        <v>359</v>
      </c>
      <c r="G41" s="58">
        <v>1</v>
      </c>
      <c r="H41" s="66">
        <v>1000</v>
      </c>
      <c r="I41" s="16">
        <v>500</v>
      </c>
    </row>
    <row r="42" spans="1:9" ht="19.5" customHeight="1">
      <c r="A42" s="183"/>
      <c r="B42" s="183"/>
      <c r="C42" s="183"/>
      <c r="D42" s="183"/>
      <c r="E42" s="183"/>
      <c r="F42" s="183"/>
      <c r="G42" s="183"/>
      <c r="H42" s="183"/>
      <c r="I42" s="183"/>
    </row>
  </sheetData>
  <sheetProtection selectLockedCells="1"/>
  <mergeCells count="6">
    <mergeCell ref="A42:I42"/>
    <mergeCell ref="A1:I1"/>
    <mergeCell ref="A2:I2"/>
    <mergeCell ref="A22:I22"/>
    <mergeCell ref="B3:I3"/>
    <mergeCell ref="B23:I23"/>
  </mergeCells>
  <printOptions/>
  <pageMargins left="0.25" right="0.25" top="0.5" bottom="0.5" header="0.5" footer="0.5"/>
  <pageSetup fitToHeight="0" fitToWidth="1" horizontalDpi="600" verticalDpi="600" orientation="landscape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L25" sqref="L25"/>
    </sheetView>
  </sheetViews>
  <sheetFormatPr defaultColWidth="9.140625" defaultRowHeight="12.75"/>
  <cols>
    <col min="1" max="1" width="13.7109375" style="2" customWidth="1"/>
    <col min="2" max="3" width="30.7109375" style="2" customWidth="1"/>
    <col min="4" max="4" width="20.7109375" style="2" customWidth="1"/>
    <col min="5" max="5" width="6.7109375" style="2" customWidth="1"/>
    <col min="6" max="6" width="11.7109375" style="2" customWidth="1"/>
    <col min="7" max="7" width="9.7109375" style="2" customWidth="1"/>
    <col min="8" max="8" width="8.7109375" style="2" customWidth="1"/>
    <col min="9" max="9" width="12.7109375" style="2" customWidth="1"/>
    <col min="10" max="16384" width="9.140625" style="2" customWidth="1"/>
  </cols>
  <sheetData>
    <row r="1" spans="1:9" ht="19.5" customHeight="1">
      <c r="A1" s="184" t="str">
        <f>References!A1</f>
        <v>186-20 OIL/WATER INTERCEPTOR PUMPING AND CLEANING SERVICES  04/29/2019</v>
      </c>
      <c r="B1" s="184"/>
      <c r="C1" s="184"/>
      <c r="D1" s="184"/>
      <c r="E1" s="184"/>
      <c r="F1" s="184"/>
      <c r="G1" s="184"/>
      <c r="H1" s="184"/>
      <c r="I1" s="184"/>
    </row>
    <row r="2" spans="1:9" ht="19.5" customHeight="1">
      <c r="A2" s="184" t="s">
        <v>106</v>
      </c>
      <c r="B2" s="184"/>
      <c r="C2" s="184"/>
      <c r="D2" s="184"/>
      <c r="E2" s="184"/>
      <c r="F2" s="184"/>
      <c r="G2" s="184"/>
      <c r="H2" s="184"/>
      <c r="I2" s="184"/>
    </row>
    <row r="3" spans="1:9" ht="19.5" customHeight="1">
      <c r="A3" s="17" t="s">
        <v>1</v>
      </c>
      <c r="B3" s="180" t="str">
        <f>IF(References!B10="","",References!B10)</f>
        <v>Bluffton Aeration Service, Inc.</v>
      </c>
      <c r="C3" s="181"/>
      <c r="D3" s="181"/>
      <c r="E3" s="181"/>
      <c r="F3" s="181"/>
      <c r="G3" s="181"/>
      <c r="H3" s="181"/>
      <c r="I3" s="182"/>
    </row>
    <row r="4" spans="1:9" s="3" customFormat="1" ht="25.5">
      <c r="A4" s="18" t="s">
        <v>643</v>
      </c>
      <c r="B4" s="18" t="s">
        <v>2</v>
      </c>
      <c r="C4" s="19" t="s">
        <v>3</v>
      </c>
      <c r="D4" s="19" t="s">
        <v>4</v>
      </c>
      <c r="E4" s="19" t="s">
        <v>5</v>
      </c>
      <c r="F4" s="19" t="s">
        <v>259</v>
      </c>
      <c r="G4" s="19" t="s">
        <v>216</v>
      </c>
      <c r="H4" s="19" t="s">
        <v>215</v>
      </c>
      <c r="I4" s="32" t="s">
        <v>212</v>
      </c>
    </row>
    <row r="5" spans="1:9" s="4" customFormat="1" ht="19.5" customHeight="1">
      <c r="A5" s="20" t="s">
        <v>775</v>
      </c>
      <c r="B5" s="21" t="s">
        <v>381</v>
      </c>
      <c r="C5" s="21" t="s">
        <v>107</v>
      </c>
      <c r="D5" s="37" t="s">
        <v>108</v>
      </c>
      <c r="E5" s="38">
        <v>45895</v>
      </c>
      <c r="F5" s="38" t="s">
        <v>373</v>
      </c>
      <c r="G5" s="38">
        <v>1</v>
      </c>
      <c r="H5" s="39">
        <v>3000</v>
      </c>
      <c r="I5" s="16">
        <v>385</v>
      </c>
    </row>
    <row r="6" spans="1:9" s="4" customFormat="1" ht="19.5" customHeight="1">
      <c r="A6" s="20" t="s">
        <v>776</v>
      </c>
      <c r="B6" s="21" t="s">
        <v>390</v>
      </c>
      <c r="C6" s="21" t="s">
        <v>391</v>
      </c>
      <c r="D6" s="37" t="s">
        <v>392</v>
      </c>
      <c r="E6" s="38">
        <v>45885</v>
      </c>
      <c r="F6" s="38" t="s">
        <v>373</v>
      </c>
      <c r="G6" s="38">
        <v>1</v>
      </c>
      <c r="H6" s="39">
        <v>500</v>
      </c>
      <c r="I6" s="16">
        <v>445</v>
      </c>
    </row>
    <row r="7" spans="1:9" s="4" customFormat="1" ht="19.5" customHeight="1">
      <c r="A7" s="20" t="s">
        <v>777</v>
      </c>
      <c r="B7" s="21" t="s">
        <v>382</v>
      </c>
      <c r="C7" s="21" t="s">
        <v>109</v>
      </c>
      <c r="D7" s="57" t="s">
        <v>110</v>
      </c>
      <c r="E7" s="38">
        <v>43078</v>
      </c>
      <c r="F7" s="38" t="s">
        <v>374</v>
      </c>
      <c r="G7" s="38">
        <v>1</v>
      </c>
      <c r="H7" s="39">
        <v>3000</v>
      </c>
      <c r="I7" s="16">
        <v>405</v>
      </c>
    </row>
    <row r="8" spans="1:9" s="4" customFormat="1" ht="19.5" customHeight="1">
      <c r="A8" s="20" t="s">
        <v>778</v>
      </c>
      <c r="B8" s="21" t="s">
        <v>393</v>
      </c>
      <c r="C8" s="21" t="s">
        <v>394</v>
      </c>
      <c r="D8" s="57" t="s">
        <v>395</v>
      </c>
      <c r="E8" s="38">
        <v>43084</v>
      </c>
      <c r="F8" s="38" t="s">
        <v>374</v>
      </c>
      <c r="G8" s="38">
        <v>1</v>
      </c>
      <c r="H8" s="39">
        <v>500</v>
      </c>
      <c r="I8" s="16">
        <v>460</v>
      </c>
    </row>
    <row r="9" spans="1:9" s="4" customFormat="1" ht="19.5" customHeight="1">
      <c r="A9" s="20" t="s">
        <v>779</v>
      </c>
      <c r="B9" s="21" t="s">
        <v>396</v>
      </c>
      <c r="C9" s="21" t="s">
        <v>397</v>
      </c>
      <c r="D9" s="57" t="s">
        <v>398</v>
      </c>
      <c r="E9" s="38">
        <v>43072</v>
      </c>
      <c r="F9" s="38" t="s">
        <v>374</v>
      </c>
      <c r="G9" s="38">
        <v>1</v>
      </c>
      <c r="H9" s="39">
        <v>500</v>
      </c>
      <c r="I9" s="16">
        <v>460</v>
      </c>
    </row>
    <row r="10" spans="1:9" s="4" customFormat="1" ht="19.5" customHeight="1">
      <c r="A10" s="20" t="s">
        <v>780</v>
      </c>
      <c r="B10" s="21" t="s">
        <v>383</v>
      </c>
      <c r="C10" s="21" t="s">
        <v>111</v>
      </c>
      <c r="D10" s="37" t="s">
        <v>112</v>
      </c>
      <c r="E10" s="38">
        <v>45504</v>
      </c>
      <c r="F10" s="38" t="s">
        <v>375</v>
      </c>
      <c r="G10" s="38">
        <v>1</v>
      </c>
      <c r="H10" s="39">
        <v>1000</v>
      </c>
      <c r="I10" s="16">
        <v>405</v>
      </c>
    </row>
    <row r="11" spans="1:9" s="4" customFormat="1" ht="19.5" customHeight="1">
      <c r="A11" s="20" t="s">
        <v>781</v>
      </c>
      <c r="B11" s="21" t="s">
        <v>400</v>
      </c>
      <c r="C11" s="21" t="s">
        <v>403</v>
      </c>
      <c r="D11" s="37" t="s">
        <v>404</v>
      </c>
      <c r="E11" s="38">
        <v>45323</v>
      </c>
      <c r="F11" s="38" t="s">
        <v>375</v>
      </c>
      <c r="G11" s="38">
        <v>1</v>
      </c>
      <c r="H11" s="39">
        <v>500</v>
      </c>
      <c r="I11" s="16">
        <v>460</v>
      </c>
    </row>
    <row r="12" spans="1:9" s="4" customFormat="1" ht="19.5" customHeight="1">
      <c r="A12" s="20" t="s">
        <v>782</v>
      </c>
      <c r="B12" s="21" t="s">
        <v>399</v>
      </c>
      <c r="C12" s="21" t="s">
        <v>401</v>
      </c>
      <c r="D12" s="37" t="s">
        <v>402</v>
      </c>
      <c r="E12" s="38">
        <v>45368</v>
      </c>
      <c r="F12" s="38" t="s">
        <v>375</v>
      </c>
      <c r="G12" s="38">
        <v>1</v>
      </c>
      <c r="H12" s="39">
        <v>25</v>
      </c>
      <c r="I12" s="16">
        <v>460</v>
      </c>
    </row>
    <row r="13" spans="1:9" s="4" customFormat="1" ht="19.5" customHeight="1">
      <c r="A13" s="20" t="s">
        <v>783</v>
      </c>
      <c r="B13" s="21" t="s">
        <v>784</v>
      </c>
      <c r="C13" s="21" t="s">
        <v>113</v>
      </c>
      <c r="D13" s="37" t="s">
        <v>114</v>
      </c>
      <c r="E13" s="38">
        <v>45331</v>
      </c>
      <c r="F13" s="38" t="s">
        <v>376</v>
      </c>
      <c r="G13" s="38">
        <v>1</v>
      </c>
      <c r="H13" s="39">
        <v>1500</v>
      </c>
      <c r="I13" s="16">
        <v>405</v>
      </c>
    </row>
    <row r="14" spans="1:9" s="4" customFormat="1" ht="19.5" customHeight="1">
      <c r="A14" s="20" t="s">
        <v>785</v>
      </c>
      <c r="B14" s="24" t="s">
        <v>384</v>
      </c>
      <c r="C14" s="24" t="s">
        <v>786</v>
      </c>
      <c r="D14" s="25" t="s">
        <v>114</v>
      </c>
      <c r="E14" s="26">
        <v>45331</v>
      </c>
      <c r="F14" s="26" t="s">
        <v>376</v>
      </c>
      <c r="G14" s="28">
        <v>1</v>
      </c>
      <c r="H14" s="29">
        <v>1000</v>
      </c>
      <c r="I14" s="16">
        <v>410</v>
      </c>
    </row>
    <row r="15" spans="1:9" s="4" customFormat="1" ht="19.5" customHeight="1">
      <c r="A15" s="20" t="s">
        <v>787</v>
      </c>
      <c r="B15" s="21" t="s">
        <v>405</v>
      </c>
      <c r="C15" s="21" t="s">
        <v>406</v>
      </c>
      <c r="D15" s="37" t="s">
        <v>407</v>
      </c>
      <c r="E15" s="38">
        <v>45380</v>
      </c>
      <c r="F15" s="38" t="s">
        <v>376</v>
      </c>
      <c r="G15" s="38">
        <v>1</v>
      </c>
      <c r="H15" s="39">
        <v>500</v>
      </c>
      <c r="I15" s="16">
        <v>460</v>
      </c>
    </row>
    <row r="16" spans="1:9" s="4" customFormat="1" ht="19.5" customHeight="1">
      <c r="A16" s="20" t="s">
        <v>788</v>
      </c>
      <c r="B16" s="40" t="s">
        <v>385</v>
      </c>
      <c r="C16" s="40" t="s">
        <v>115</v>
      </c>
      <c r="D16" s="41" t="s">
        <v>116</v>
      </c>
      <c r="E16" s="42">
        <v>43311</v>
      </c>
      <c r="F16" s="42" t="s">
        <v>166</v>
      </c>
      <c r="G16" s="58">
        <v>1</v>
      </c>
      <c r="H16" s="43">
        <v>1500</v>
      </c>
      <c r="I16" s="16">
        <v>405</v>
      </c>
    </row>
    <row r="17" spans="1:9" s="4" customFormat="1" ht="19.5" customHeight="1">
      <c r="A17" s="20" t="s">
        <v>789</v>
      </c>
      <c r="B17" s="40" t="s">
        <v>408</v>
      </c>
      <c r="C17" s="40" t="s">
        <v>410</v>
      </c>
      <c r="D17" s="41" t="s">
        <v>411</v>
      </c>
      <c r="E17" s="42">
        <v>43331</v>
      </c>
      <c r="F17" s="42" t="s">
        <v>166</v>
      </c>
      <c r="G17" s="58">
        <v>1</v>
      </c>
      <c r="H17" s="43">
        <v>500</v>
      </c>
      <c r="I17" s="16">
        <v>460</v>
      </c>
    </row>
    <row r="18" spans="1:9" s="4" customFormat="1" ht="19.5" customHeight="1">
      <c r="A18" s="20" t="s">
        <v>790</v>
      </c>
      <c r="B18" s="40" t="s">
        <v>409</v>
      </c>
      <c r="C18" s="40" t="s">
        <v>412</v>
      </c>
      <c r="D18" s="41" t="s">
        <v>413</v>
      </c>
      <c r="E18" s="42">
        <v>43360</v>
      </c>
      <c r="F18" s="42" t="s">
        <v>166</v>
      </c>
      <c r="G18" s="58">
        <v>1</v>
      </c>
      <c r="H18" s="43">
        <v>500</v>
      </c>
      <c r="I18" s="16">
        <v>460</v>
      </c>
    </row>
    <row r="19" spans="1:9" s="4" customFormat="1" ht="19.5" customHeight="1">
      <c r="A19" s="20" t="s">
        <v>791</v>
      </c>
      <c r="B19" s="21" t="s">
        <v>386</v>
      </c>
      <c r="C19" s="21" t="s">
        <v>117</v>
      </c>
      <c r="D19" s="37" t="s">
        <v>118</v>
      </c>
      <c r="E19" s="38">
        <v>45822</v>
      </c>
      <c r="F19" s="38" t="s">
        <v>377</v>
      </c>
      <c r="G19" s="58">
        <v>1</v>
      </c>
      <c r="H19" s="43">
        <v>1500</v>
      </c>
      <c r="I19" s="16">
        <v>405</v>
      </c>
    </row>
    <row r="20" spans="1:9" s="4" customFormat="1" ht="19.5" customHeight="1">
      <c r="A20" s="20" t="s">
        <v>792</v>
      </c>
      <c r="B20" s="21" t="s">
        <v>414</v>
      </c>
      <c r="C20" s="21" t="s">
        <v>416</v>
      </c>
      <c r="D20" s="37" t="s">
        <v>419</v>
      </c>
      <c r="E20" s="38">
        <v>45862</v>
      </c>
      <c r="F20" s="38" t="s">
        <v>377</v>
      </c>
      <c r="G20" s="58">
        <v>1</v>
      </c>
      <c r="H20" s="43">
        <v>500</v>
      </c>
      <c r="I20" s="16">
        <v>460</v>
      </c>
    </row>
    <row r="21" spans="1:9" s="4" customFormat="1" ht="19.5" customHeight="1">
      <c r="A21" s="20" t="s">
        <v>793</v>
      </c>
      <c r="B21" s="21" t="s">
        <v>415</v>
      </c>
      <c r="C21" s="21" t="s">
        <v>417</v>
      </c>
      <c r="D21" s="37" t="s">
        <v>418</v>
      </c>
      <c r="E21" s="38">
        <v>45883</v>
      </c>
      <c r="F21" s="38" t="s">
        <v>377</v>
      </c>
      <c r="G21" s="58">
        <v>1</v>
      </c>
      <c r="H21" s="43">
        <v>500</v>
      </c>
      <c r="I21" s="16">
        <v>460</v>
      </c>
    </row>
    <row r="22" spans="1:9" s="4" customFormat="1" ht="19.5" customHeight="1">
      <c r="A22" s="20" t="s">
        <v>794</v>
      </c>
      <c r="B22" s="21" t="s">
        <v>387</v>
      </c>
      <c r="C22" s="21" t="s">
        <v>119</v>
      </c>
      <c r="D22" s="37" t="s">
        <v>120</v>
      </c>
      <c r="E22" s="38">
        <v>45373</v>
      </c>
      <c r="F22" s="38" t="s">
        <v>378</v>
      </c>
      <c r="G22" s="38">
        <v>1</v>
      </c>
      <c r="H22" s="23">
        <v>3000</v>
      </c>
      <c r="I22" s="16">
        <v>435</v>
      </c>
    </row>
    <row r="23" spans="1:9" s="4" customFormat="1" ht="19.5" customHeight="1">
      <c r="A23" s="20" t="s">
        <v>795</v>
      </c>
      <c r="B23" s="21" t="s">
        <v>420</v>
      </c>
      <c r="C23" s="21" t="s">
        <v>421</v>
      </c>
      <c r="D23" s="37" t="s">
        <v>422</v>
      </c>
      <c r="E23" s="38">
        <v>45356</v>
      </c>
      <c r="F23" s="38" t="s">
        <v>378</v>
      </c>
      <c r="G23" s="38">
        <v>1</v>
      </c>
      <c r="H23" s="23">
        <v>500</v>
      </c>
      <c r="I23" s="16">
        <v>460</v>
      </c>
    </row>
    <row r="24" spans="1:9" s="4" customFormat="1" ht="19.5" customHeight="1">
      <c r="A24" s="20" t="s">
        <v>796</v>
      </c>
      <c r="B24" s="21" t="s">
        <v>388</v>
      </c>
      <c r="C24" s="21" t="s">
        <v>121</v>
      </c>
      <c r="D24" s="37" t="s">
        <v>122</v>
      </c>
      <c r="E24" s="38">
        <v>45315</v>
      </c>
      <c r="F24" s="38" t="s">
        <v>379</v>
      </c>
      <c r="G24" s="38">
        <v>1</v>
      </c>
      <c r="H24" s="39">
        <v>3000</v>
      </c>
      <c r="I24" s="16">
        <v>405</v>
      </c>
    </row>
    <row r="25" spans="1:9" s="4" customFormat="1" ht="19.5" customHeight="1">
      <c r="A25" s="20" t="s">
        <v>797</v>
      </c>
      <c r="B25" s="24" t="s">
        <v>798</v>
      </c>
      <c r="C25" s="24" t="s">
        <v>799</v>
      </c>
      <c r="D25" s="25" t="s">
        <v>437</v>
      </c>
      <c r="E25" s="26">
        <v>45439</v>
      </c>
      <c r="F25" s="26" t="s">
        <v>379</v>
      </c>
      <c r="G25" s="28">
        <v>2</v>
      </c>
      <c r="H25" s="29">
        <v>3000</v>
      </c>
      <c r="I25" s="16">
        <v>405</v>
      </c>
    </row>
    <row r="26" spans="1:9" s="4" customFormat="1" ht="19.5" customHeight="1">
      <c r="A26" s="20" t="s">
        <v>800</v>
      </c>
      <c r="B26" s="21" t="s">
        <v>423</v>
      </c>
      <c r="C26" s="21" t="s">
        <v>425</v>
      </c>
      <c r="D26" s="37" t="s">
        <v>426</v>
      </c>
      <c r="E26" s="38">
        <v>45424</v>
      </c>
      <c r="F26" s="38" t="s">
        <v>379</v>
      </c>
      <c r="G26" s="38">
        <v>1</v>
      </c>
      <c r="H26" s="39">
        <v>500</v>
      </c>
      <c r="I26" s="16">
        <v>460</v>
      </c>
    </row>
    <row r="27" spans="1:9" s="4" customFormat="1" ht="19.5" customHeight="1">
      <c r="A27" s="20" t="s">
        <v>801</v>
      </c>
      <c r="B27" s="21" t="s">
        <v>424</v>
      </c>
      <c r="C27" s="21" t="s">
        <v>427</v>
      </c>
      <c r="D27" s="37" t="s">
        <v>428</v>
      </c>
      <c r="E27" s="38">
        <v>45342</v>
      </c>
      <c r="F27" s="38" t="s">
        <v>379</v>
      </c>
      <c r="G27" s="38">
        <v>1</v>
      </c>
      <c r="H27" s="39">
        <v>500</v>
      </c>
      <c r="I27" s="16">
        <v>375</v>
      </c>
    </row>
    <row r="28" spans="1:9" s="4" customFormat="1" ht="19.5" customHeight="1">
      <c r="A28" s="20" t="s">
        <v>802</v>
      </c>
      <c r="B28" s="21" t="s">
        <v>125</v>
      </c>
      <c r="C28" s="21" t="s">
        <v>24</v>
      </c>
      <c r="D28" s="37" t="s">
        <v>124</v>
      </c>
      <c r="E28" s="38">
        <v>45365</v>
      </c>
      <c r="F28" s="38" t="s">
        <v>380</v>
      </c>
      <c r="G28" s="38">
        <v>1</v>
      </c>
      <c r="H28" s="39">
        <v>25</v>
      </c>
      <c r="I28" s="16">
        <v>375</v>
      </c>
    </row>
    <row r="29" spans="1:9" s="4" customFormat="1" ht="19.5" customHeight="1">
      <c r="A29" s="20" t="s">
        <v>803</v>
      </c>
      <c r="B29" s="21" t="s">
        <v>389</v>
      </c>
      <c r="C29" s="21" t="s">
        <v>123</v>
      </c>
      <c r="D29" s="37" t="s">
        <v>124</v>
      </c>
      <c r="E29" s="38">
        <v>45365</v>
      </c>
      <c r="F29" s="38" t="s">
        <v>380</v>
      </c>
      <c r="G29" s="38">
        <v>1</v>
      </c>
      <c r="H29" s="39">
        <v>4000</v>
      </c>
      <c r="I29" s="16">
        <v>375</v>
      </c>
    </row>
    <row r="30" spans="1:9" ht="19.5" customHeight="1">
      <c r="A30" s="183"/>
      <c r="B30" s="183"/>
      <c r="C30" s="183"/>
      <c r="D30" s="183"/>
      <c r="E30" s="183"/>
      <c r="F30" s="183"/>
      <c r="G30" s="183"/>
      <c r="H30" s="183"/>
      <c r="I30" s="183"/>
    </row>
    <row r="31" spans="1:9" ht="19.5" customHeight="1">
      <c r="A31" s="17" t="s">
        <v>1</v>
      </c>
      <c r="B31" s="180" t="str">
        <f>IF(References!B17="","",References!B17)</f>
        <v>FeeCorp Corporation</v>
      </c>
      <c r="C31" s="181"/>
      <c r="D31" s="181"/>
      <c r="E31" s="181"/>
      <c r="F31" s="181"/>
      <c r="G31" s="181"/>
      <c r="H31" s="181"/>
      <c r="I31" s="182"/>
    </row>
    <row r="32" spans="1:9" s="3" customFormat="1" ht="25.5">
      <c r="A32" s="18" t="s">
        <v>643</v>
      </c>
      <c r="B32" s="18" t="s">
        <v>2</v>
      </c>
      <c r="C32" s="19" t="s">
        <v>3</v>
      </c>
      <c r="D32" s="19" t="s">
        <v>4</v>
      </c>
      <c r="E32" s="19" t="s">
        <v>5</v>
      </c>
      <c r="F32" s="19" t="s">
        <v>259</v>
      </c>
      <c r="G32" s="19" t="s">
        <v>216</v>
      </c>
      <c r="H32" s="19" t="s">
        <v>215</v>
      </c>
      <c r="I32" s="32" t="s">
        <v>212</v>
      </c>
    </row>
    <row r="33" spans="1:9" s="4" customFormat="1" ht="19.5" customHeight="1">
      <c r="A33" s="20" t="s">
        <v>775</v>
      </c>
      <c r="B33" s="21" t="s">
        <v>381</v>
      </c>
      <c r="C33" s="21" t="s">
        <v>107</v>
      </c>
      <c r="D33" s="37" t="s">
        <v>108</v>
      </c>
      <c r="E33" s="38">
        <v>45895</v>
      </c>
      <c r="F33" s="38" t="s">
        <v>373</v>
      </c>
      <c r="G33" s="38">
        <v>1</v>
      </c>
      <c r="H33" s="39">
        <v>3000</v>
      </c>
      <c r="I33" s="16">
        <v>250</v>
      </c>
    </row>
    <row r="34" spans="1:9" s="4" customFormat="1" ht="19.5" customHeight="1">
      <c r="A34" s="20" t="s">
        <v>776</v>
      </c>
      <c r="B34" s="21" t="s">
        <v>390</v>
      </c>
      <c r="C34" s="21" t="s">
        <v>391</v>
      </c>
      <c r="D34" s="37" t="s">
        <v>392</v>
      </c>
      <c r="E34" s="38">
        <v>45885</v>
      </c>
      <c r="F34" s="38" t="s">
        <v>373</v>
      </c>
      <c r="G34" s="38">
        <v>1</v>
      </c>
      <c r="H34" s="39">
        <v>500</v>
      </c>
      <c r="I34" s="16">
        <v>400</v>
      </c>
    </row>
    <row r="35" spans="1:9" s="4" customFormat="1" ht="19.5" customHeight="1">
      <c r="A35" s="20" t="s">
        <v>777</v>
      </c>
      <c r="B35" s="21" t="s">
        <v>382</v>
      </c>
      <c r="C35" s="21" t="s">
        <v>109</v>
      </c>
      <c r="D35" s="57" t="s">
        <v>110</v>
      </c>
      <c r="E35" s="38">
        <v>43078</v>
      </c>
      <c r="F35" s="38" t="s">
        <v>374</v>
      </c>
      <c r="G35" s="38">
        <v>1</v>
      </c>
      <c r="H35" s="39">
        <v>3000</v>
      </c>
      <c r="I35" s="16">
        <v>250</v>
      </c>
    </row>
    <row r="36" spans="1:9" s="4" customFormat="1" ht="19.5" customHeight="1">
      <c r="A36" s="20" t="s">
        <v>778</v>
      </c>
      <c r="B36" s="21" t="s">
        <v>393</v>
      </c>
      <c r="C36" s="21" t="s">
        <v>394</v>
      </c>
      <c r="D36" s="57" t="s">
        <v>395</v>
      </c>
      <c r="E36" s="38">
        <v>43084</v>
      </c>
      <c r="F36" s="38" t="s">
        <v>374</v>
      </c>
      <c r="G36" s="38">
        <v>1</v>
      </c>
      <c r="H36" s="39">
        <v>500</v>
      </c>
      <c r="I36" s="16">
        <v>400</v>
      </c>
    </row>
    <row r="37" spans="1:9" s="4" customFormat="1" ht="19.5" customHeight="1">
      <c r="A37" s="20" t="s">
        <v>779</v>
      </c>
      <c r="B37" s="21" t="s">
        <v>396</v>
      </c>
      <c r="C37" s="21" t="s">
        <v>397</v>
      </c>
      <c r="D37" s="57" t="s">
        <v>398</v>
      </c>
      <c r="E37" s="38">
        <v>43072</v>
      </c>
      <c r="F37" s="38" t="s">
        <v>374</v>
      </c>
      <c r="G37" s="38">
        <v>1</v>
      </c>
      <c r="H37" s="39">
        <v>500</v>
      </c>
      <c r="I37" s="16">
        <v>400</v>
      </c>
    </row>
    <row r="38" spans="1:9" s="4" customFormat="1" ht="19.5" customHeight="1">
      <c r="A38" s="20" t="s">
        <v>780</v>
      </c>
      <c r="B38" s="21" t="s">
        <v>383</v>
      </c>
      <c r="C38" s="21" t="s">
        <v>111</v>
      </c>
      <c r="D38" s="37" t="s">
        <v>112</v>
      </c>
      <c r="E38" s="38">
        <v>45504</v>
      </c>
      <c r="F38" s="38" t="s">
        <v>375</v>
      </c>
      <c r="G38" s="38">
        <v>1</v>
      </c>
      <c r="H38" s="39">
        <v>1000</v>
      </c>
      <c r="I38" s="16">
        <v>250</v>
      </c>
    </row>
    <row r="39" spans="1:9" s="4" customFormat="1" ht="19.5" customHeight="1">
      <c r="A39" s="20" t="s">
        <v>781</v>
      </c>
      <c r="B39" s="21" t="s">
        <v>400</v>
      </c>
      <c r="C39" s="21" t="s">
        <v>403</v>
      </c>
      <c r="D39" s="37" t="s">
        <v>404</v>
      </c>
      <c r="E39" s="38">
        <v>45323</v>
      </c>
      <c r="F39" s="38" t="s">
        <v>375</v>
      </c>
      <c r="G39" s="38">
        <v>1</v>
      </c>
      <c r="H39" s="39">
        <v>500</v>
      </c>
      <c r="I39" s="16">
        <v>400</v>
      </c>
    </row>
    <row r="40" spans="1:9" s="4" customFormat="1" ht="19.5" customHeight="1">
      <c r="A40" s="20" t="s">
        <v>782</v>
      </c>
      <c r="B40" s="21" t="s">
        <v>399</v>
      </c>
      <c r="C40" s="21" t="s">
        <v>401</v>
      </c>
      <c r="D40" s="37" t="s">
        <v>402</v>
      </c>
      <c r="E40" s="38">
        <v>45368</v>
      </c>
      <c r="F40" s="38" t="s">
        <v>375</v>
      </c>
      <c r="G40" s="38">
        <v>1</v>
      </c>
      <c r="H40" s="39">
        <v>25</v>
      </c>
      <c r="I40" s="16">
        <v>400</v>
      </c>
    </row>
    <row r="41" spans="1:9" s="4" customFormat="1" ht="19.5" customHeight="1">
      <c r="A41" s="20" t="s">
        <v>783</v>
      </c>
      <c r="B41" s="21" t="s">
        <v>784</v>
      </c>
      <c r="C41" s="21" t="s">
        <v>113</v>
      </c>
      <c r="D41" s="37" t="s">
        <v>114</v>
      </c>
      <c r="E41" s="38">
        <v>45331</v>
      </c>
      <c r="F41" s="38" t="s">
        <v>376</v>
      </c>
      <c r="G41" s="38">
        <v>1</v>
      </c>
      <c r="H41" s="39">
        <v>1500</v>
      </c>
      <c r="I41" s="16">
        <v>250</v>
      </c>
    </row>
    <row r="42" spans="1:9" s="4" customFormat="1" ht="19.5" customHeight="1">
      <c r="A42" s="20" t="s">
        <v>785</v>
      </c>
      <c r="B42" s="24" t="s">
        <v>384</v>
      </c>
      <c r="C42" s="24" t="s">
        <v>786</v>
      </c>
      <c r="D42" s="25" t="s">
        <v>114</v>
      </c>
      <c r="E42" s="26">
        <v>45331</v>
      </c>
      <c r="F42" s="26" t="s">
        <v>376</v>
      </c>
      <c r="G42" s="28">
        <v>1</v>
      </c>
      <c r="H42" s="29">
        <v>1000</v>
      </c>
      <c r="I42" s="16">
        <v>250</v>
      </c>
    </row>
    <row r="43" spans="1:9" s="4" customFormat="1" ht="19.5" customHeight="1">
      <c r="A43" s="20" t="s">
        <v>787</v>
      </c>
      <c r="B43" s="21" t="s">
        <v>405</v>
      </c>
      <c r="C43" s="21" t="s">
        <v>406</v>
      </c>
      <c r="D43" s="37" t="s">
        <v>407</v>
      </c>
      <c r="E43" s="38">
        <v>45380</v>
      </c>
      <c r="F43" s="38" t="s">
        <v>376</v>
      </c>
      <c r="G43" s="38">
        <v>1</v>
      </c>
      <c r="H43" s="39">
        <v>500</v>
      </c>
      <c r="I43" s="16">
        <v>400</v>
      </c>
    </row>
    <row r="44" spans="1:9" s="4" customFormat="1" ht="19.5" customHeight="1">
      <c r="A44" s="20" t="s">
        <v>788</v>
      </c>
      <c r="B44" s="40" t="s">
        <v>385</v>
      </c>
      <c r="C44" s="40" t="s">
        <v>115</v>
      </c>
      <c r="D44" s="41" t="s">
        <v>116</v>
      </c>
      <c r="E44" s="42">
        <v>43311</v>
      </c>
      <c r="F44" s="42" t="s">
        <v>166</v>
      </c>
      <c r="G44" s="58">
        <v>1</v>
      </c>
      <c r="H44" s="43">
        <v>1500</v>
      </c>
      <c r="I44" s="16">
        <v>250</v>
      </c>
    </row>
    <row r="45" spans="1:9" s="4" customFormat="1" ht="19.5" customHeight="1">
      <c r="A45" s="20" t="s">
        <v>789</v>
      </c>
      <c r="B45" s="40" t="s">
        <v>408</v>
      </c>
      <c r="C45" s="40" t="s">
        <v>410</v>
      </c>
      <c r="D45" s="41" t="s">
        <v>411</v>
      </c>
      <c r="E45" s="42">
        <v>43331</v>
      </c>
      <c r="F45" s="42" t="s">
        <v>166</v>
      </c>
      <c r="G45" s="58">
        <v>1</v>
      </c>
      <c r="H45" s="43">
        <v>500</v>
      </c>
      <c r="I45" s="16">
        <v>400</v>
      </c>
    </row>
    <row r="46" spans="1:9" s="4" customFormat="1" ht="19.5" customHeight="1">
      <c r="A46" s="20" t="s">
        <v>790</v>
      </c>
      <c r="B46" s="40" t="s">
        <v>409</v>
      </c>
      <c r="C46" s="40" t="s">
        <v>412</v>
      </c>
      <c r="D46" s="41" t="s">
        <v>413</v>
      </c>
      <c r="E46" s="42">
        <v>43360</v>
      </c>
      <c r="F46" s="42" t="s">
        <v>166</v>
      </c>
      <c r="G46" s="58">
        <v>1</v>
      </c>
      <c r="H46" s="43">
        <v>500</v>
      </c>
      <c r="I46" s="16">
        <v>400</v>
      </c>
    </row>
    <row r="47" spans="1:9" s="4" customFormat="1" ht="19.5" customHeight="1">
      <c r="A47" s="20" t="s">
        <v>791</v>
      </c>
      <c r="B47" s="21" t="s">
        <v>386</v>
      </c>
      <c r="C47" s="21" t="s">
        <v>117</v>
      </c>
      <c r="D47" s="37" t="s">
        <v>118</v>
      </c>
      <c r="E47" s="38">
        <v>45822</v>
      </c>
      <c r="F47" s="38" t="s">
        <v>377</v>
      </c>
      <c r="G47" s="58">
        <v>1</v>
      </c>
      <c r="H47" s="43">
        <v>1500</v>
      </c>
      <c r="I47" s="16">
        <v>250</v>
      </c>
    </row>
    <row r="48" spans="1:9" s="4" customFormat="1" ht="19.5" customHeight="1">
      <c r="A48" s="20" t="s">
        <v>792</v>
      </c>
      <c r="B48" s="21" t="s">
        <v>414</v>
      </c>
      <c r="C48" s="21" t="s">
        <v>416</v>
      </c>
      <c r="D48" s="37" t="s">
        <v>419</v>
      </c>
      <c r="E48" s="38">
        <v>45862</v>
      </c>
      <c r="F48" s="38" t="s">
        <v>377</v>
      </c>
      <c r="G48" s="58">
        <v>1</v>
      </c>
      <c r="H48" s="43">
        <v>500</v>
      </c>
      <c r="I48" s="16">
        <v>400</v>
      </c>
    </row>
    <row r="49" spans="1:9" s="4" customFormat="1" ht="19.5" customHeight="1">
      <c r="A49" s="20" t="s">
        <v>793</v>
      </c>
      <c r="B49" s="21" t="s">
        <v>415</v>
      </c>
      <c r="C49" s="21" t="s">
        <v>417</v>
      </c>
      <c r="D49" s="37" t="s">
        <v>418</v>
      </c>
      <c r="E49" s="38">
        <v>45883</v>
      </c>
      <c r="F49" s="38" t="s">
        <v>377</v>
      </c>
      <c r="G49" s="58">
        <v>1</v>
      </c>
      <c r="H49" s="43">
        <v>500</v>
      </c>
      <c r="I49" s="16">
        <v>400</v>
      </c>
    </row>
    <row r="50" spans="1:9" s="4" customFormat="1" ht="19.5" customHeight="1">
      <c r="A50" s="20" t="s">
        <v>794</v>
      </c>
      <c r="B50" s="21" t="s">
        <v>387</v>
      </c>
      <c r="C50" s="21" t="s">
        <v>119</v>
      </c>
      <c r="D50" s="37" t="s">
        <v>120</v>
      </c>
      <c r="E50" s="38">
        <v>45373</v>
      </c>
      <c r="F50" s="38" t="s">
        <v>378</v>
      </c>
      <c r="G50" s="38">
        <v>1</v>
      </c>
      <c r="H50" s="23">
        <v>3000</v>
      </c>
      <c r="I50" s="16">
        <v>250</v>
      </c>
    </row>
    <row r="51" spans="1:9" s="4" customFormat="1" ht="19.5" customHeight="1">
      <c r="A51" s="20" t="s">
        <v>795</v>
      </c>
      <c r="B51" s="21" t="s">
        <v>420</v>
      </c>
      <c r="C51" s="21" t="s">
        <v>421</v>
      </c>
      <c r="D51" s="37" t="s">
        <v>422</v>
      </c>
      <c r="E51" s="38">
        <v>45356</v>
      </c>
      <c r="F51" s="38" t="s">
        <v>378</v>
      </c>
      <c r="G51" s="38">
        <v>1</v>
      </c>
      <c r="H51" s="23">
        <v>500</v>
      </c>
      <c r="I51" s="16">
        <v>400</v>
      </c>
    </row>
    <row r="52" spans="1:9" s="4" customFormat="1" ht="19.5" customHeight="1">
      <c r="A52" s="20" t="s">
        <v>796</v>
      </c>
      <c r="B52" s="21" t="s">
        <v>388</v>
      </c>
      <c r="C52" s="21" t="s">
        <v>121</v>
      </c>
      <c r="D52" s="37" t="s">
        <v>122</v>
      </c>
      <c r="E52" s="38">
        <v>45315</v>
      </c>
      <c r="F52" s="38" t="s">
        <v>379</v>
      </c>
      <c r="G52" s="38">
        <v>1</v>
      </c>
      <c r="H52" s="39">
        <v>3000</v>
      </c>
      <c r="I52" s="16">
        <v>250</v>
      </c>
    </row>
    <row r="53" spans="1:9" s="4" customFormat="1" ht="19.5" customHeight="1">
      <c r="A53" s="20" t="s">
        <v>797</v>
      </c>
      <c r="B53" s="24" t="s">
        <v>798</v>
      </c>
      <c r="C53" s="24" t="s">
        <v>799</v>
      </c>
      <c r="D53" s="25" t="s">
        <v>437</v>
      </c>
      <c r="E53" s="26">
        <v>45439</v>
      </c>
      <c r="F53" s="26" t="s">
        <v>379</v>
      </c>
      <c r="G53" s="28">
        <v>2</v>
      </c>
      <c r="H53" s="29">
        <v>3000</v>
      </c>
      <c r="I53" s="16">
        <v>250</v>
      </c>
    </row>
    <row r="54" spans="1:9" s="4" customFormat="1" ht="19.5" customHeight="1">
      <c r="A54" s="20" t="s">
        <v>800</v>
      </c>
      <c r="B54" s="21" t="s">
        <v>423</v>
      </c>
      <c r="C54" s="21" t="s">
        <v>425</v>
      </c>
      <c r="D54" s="37" t="s">
        <v>426</v>
      </c>
      <c r="E54" s="38">
        <v>45424</v>
      </c>
      <c r="F54" s="38" t="s">
        <v>379</v>
      </c>
      <c r="G54" s="38">
        <v>1</v>
      </c>
      <c r="H54" s="39">
        <v>500</v>
      </c>
      <c r="I54" s="16">
        <v>400</v>
      </c>
    </row>
    <row r="55" spans="1:9" s="4" customFormat="1" ht="19.5" customHeight="1">
      <c r="A55" s="20" t="s">
        <v>801</v>
      </c>
      <c r="B55" s="21" t="s">
        <v>424</v>
      </c>
      <c r="C55" s="21" t="s">
        <v>427</v>
      </c>
      <c r="D55" s="37" t="s">
        <v>428</v>
      </c>
      <c r="E55" s="38">
        <v>45342</v>
      </c>
      <c r="F55" s="38" t="s">
        <v>379</v>
      </c>
      <c r="G55" s="38">
        <v>1</v>
      </c>
      <c r="H55" s="39">
        <v>500</v>
      </c>
      <c r="I55" s="16">
        <v>400</v>
      </c>
    </row>
    <row r="56" spans="1:9" s="4" customFormat="1" ht="19.5" customHeight="1">
      <c r="A56" s="20" t="s">
        <v>802</v>
      </c>
      <c r="B56" s="21" t="s">
        <v>125</v>
      </c>
      <c r="C56" s="21" t="s">
        <v>24</v>
      </c>
      <c r="D56" s="37" t="s">
        <v>124</v>
      </c>
      <c r="E56" s="38">
        <v>45365</v>
      </c>
      <c r="F56" s="38" t="s">
        <v>380</v>
      </c>
      <c r="G56" s="38">
        <v>1</v>
      </c>
      <c r="H56" s="39">
        <v>25</v>
      </c>
      <c r="I56" s="16">
        <v>400</v>
      </c>
    </row>
    <row r="57" spans="1:9" s="4" customFormat="1" ht="19.5" customHeight="1">
      <c r="A57" s="20" t="s">
        <v>803</v>
      </c>
      <c r="B57" s="21" t="s">
        <v>389</v>
      </c>
      <c r="C57" s="21" t="s">
        <v>123</v>
      </c>
      <c r="D57" s="37" t="s">
        <v>124</v>
      </c>
      <c r="E57" s="38">
        <v>45365</v>
      </c>
      <c r="F57" s="38" t="s">
        <v>380</v>
      </c>
      <c r="G57" s="38">
        <v>1</v>
      </c>
      <c r="H57" s="39">
        <v>4000</v>
      </c>
      <c r="I57" s="16">
        <v>250</v>
      </c>
    </row>
    <row r="58" spans="1:9" ht="19.5" customHeight="1">
      <c r="A58" s="183"/>
      <c r="B58" s="183"/>
      <c r="C58" s="183"/>
      <c r="D58" s="183"/>
      <c r="E58" s="183"/>
      <c r="F58" s="183"/>
      <c r="G58" s="183"/>
      <c r="H58" s="183"/>
      <c r="I58" s="183"/>
    </row>
    <row r="59" spans="1:9" ht="19.5" customHeight="1">
      <c r="A59" s="17" t="s">
        <v>1</v>
      </c>
      <c r="B59" s="180" t="str">
        <f>IF(References!B24="","",References!B24)</f>
        <v>Refuel Envrionmental Services, LLC</v>
      </c>
      <c r="C59" s="181"/>
      <c r="D59" s="181"/>
      <c r="E59" s="181"/>
      <c r="F59" s="181"/>
      <c r="G59" s="181"/>
      <c r="H59" s="181"/>
      <c r="I59" s="182"/>
    </row>
    <row r="60" spans="1:9" s="3" customFormat="1" ht="25.5">
      <c r="A60" s="18" t="s">
        <v>643</v>
      </c>
      <c r="B60" s="18" t="s">
        <v>2</v>
      </c>
      <c r="C60" s="19" t="s">
        <v>3</v>
      </c>
      <c r="D60" s="19" t="s">
        <v>4</v>
      </c>
      <c r="E60" s="19" t="s">
        <v>5</v>
      </c>
      <c r="F60" s="19" t="s">
        <v>259</v>
      </c>
      <c r="G60" s="19" t="s">
        <v>216</v>
      </c>
      <c r="H60" s="19" t="s">
        <v>215</v>
      </c>
      <c r="I60" s="32" t="s">
        <v>212</v>
      </c>
    </row>
    <row r="61" spans="1:9" s="4" customFormat="1" ht="19.5" customHeight="1">
      <c r="A61" s="20" t="s">
        <v>775</v>
      </c>
      <c r="B61" s="21" t="s">
        <v>381</v>
      </c>
      <c r="C61" s="21" t="s">
        <v>107</v>
      </c>
      <c r="D61" s="37" t="s">
        <v>108</v>
      </c>
      <c r="E61" s="38">
        <v>45895</v>
      </c>
      <c r="F61" s="38" t="s">
        <v>373</v>
      </c>
      <c r="G61" s="38">
        <v>1</v>
      </c>
      <c r="H61" s="39">
        <v>3000</v>
      </c>
      <c r="I61" s="16">
        <v>500</v>
      </c>
    </row>
    <row r="62" spans="1:9" s="4" customFormat="1" ht="19.5" customHeight="1">
      <c r="A62" s="20" t="s">
        <v>776</v>
      </c>
      <c r="B62" s="21" t="s">
        <v>390</v>
      </c>
      <c r="C62" s="21" t="s">
        <v>391</v>
      </c>
      <c r="D62" s="37" t="s">
        <v>392</v>
      </c>
      <c r="E62" s="38">
        <v>45885</v>
      </c>
      <c r="F62" s="38" t="s">
        <v>373</v>
      </c>
      <c r="G62" s="38">
        <v>1</v>
      </c>
      <c r="H62" s="39">
        <v>500</v>
      </c>
      <c r="I62" s="16">
        <v>500</v>
      </c>
    </row>
    <row r="63" spans="1:9" s="4" customFormat="1" ht="19.5" customHeight="1">
      <c r="A63" s="20" t="s">
        <v>777</v>
      </c>
      <c r="B63" s="21" t="s">
        <v>382</v>
      </c>
      <c r="C63" s="21" t="s">
        <v>109</v>
      </c>
      <c r="D63" s="57" t="s">
        <v>110</v>
      </c>
      <c r="E63" s="38">
        <v>43078</v>
      </c>
      <c r="F63" s="38" t="s">
        <v>374</v>
      </c>
      <c r="G63" s="38">
        <v>1</v>
      </c>
      <c r="H63" s="39">
        <v>3000</v>
      </c>
      <c r="I63" s="16">
        <v>500</v>
      </c>
    </row>
    <row r="64" spans="1:9" s="4" customFormat="1" ht="19.5" customHeight="1">
      <c r="A64" s="20" t="s">
        <v>778</v>
      </c>
      <c r="B64" s="21" t="s">
        <v>393</v>
      </c>
      <c r="C64" s="21" t="s">
        <v>394</v>
      </c>
      <c r="D64" s="57" t="s">
        <v>395</v>
      </c>
      <c r="E64" s="38">
        <v>43084</v>
      </c>
      <c r="F64" s="38" t="s">
        <v>374</v>
      </c>
      <c r="G64" s="38">
        <v>1</v>
      </c>
      <c r="H64" s="39">
        <v>500</v>
      </c>
      <c r="I64" s="16">
        <v>500</v>
      </c>
    </row>
    <row r="65" spans="1:9" s="4" customFormat="1" ht="19.5" customHeight="1">
      <c r="A65" s="20" t="s">
        <v>779</v>
      </c>
      <c r="B65" s="21" t="s">
        <v>396</v>
      </c>
      <c r="C65" s="21" t="s">
        <v>397</v>
      </c>
      <c r="D65" s="57" t="s">
        <v>398</v>
      </c>
      <c r="E65" s="38">
        <v>43072</v>
      </c>
      <c r="F65" s="38" t="s">
        <v>374</v>
      </c>
      <c r="G65" s="38">
        <v>1</v>
      </c>
      <c r="H65" s="39">
        <v>500</v>
      </c>
      <c r="I65" s="16">
        <v>500</v>
      </c>
    </row>
    <row r="66" spans="1:9" s="4" customFormat="1" ht="19.5" customHeight="1">
      <c r="A66" s="20" t="s">
        <v>780</v>
      </c>
      <c r="B66" s="21" t="s">
        <v>383</v>
      </c>
      <c r="C66" s="21" t="s">
        <v>111</v>
      </c>
      <c r="D66" s="37" t="s">
        <v>112</v>
      </c>
      <c r="E66" s="38">
        <v>45504</v>
      </c>
      <c r="F66" s="38" t="s">
        <v>375</v>
      </c>
      <c r="G66" s="38">
        <v>1</v>
      </c>
      <c r="H66" s="39">
        <v>1000</v>
      </c>
      <c r="I66" s="16">
        <v>500</v>
      </c>
    </row>
    <row r="67" spans="1:9" s="4" customFormat="1" ht="19.5" customHeight="1">
      <c r="A67" s="20" t="s">
        <v>781</v>
      </c>
      <c r="B67" s="21" t="s">
        <v>400</v>
      </c>
      <c r="C67" s="21" t="s">
        <v>403</v>
      </c>
      <c r="D67" s="37" t="s">
        <v>404</v>
      </c>
      <c r="E67" s="38">
        <v>45323</v>
      </c>
      <c r="F67" s="38" t="s">
        <v>375</v>
      </c>
      <c r="G67" s="38">
        <v>1</v>
      </c>
      <c r="H67" s="39">
        <v>500</v>
      </c>
      <c r="I67" s="16">
        <v>500</v>
      </c>
    </row>
    <row r="68" spans="1:9" s="4" customFormat="1" ht="19.5" customHeight="1">
      <c r="A68" s="20" t="s">
        <v>782</v>
      </c>
      <c r="B68" s="21" t="s">
        <v>399</v>
      </c>
      <c r="C68" s="21" t="s">
        <v>401</v>
      </c>
      <c r="D68" s="37" t="s">
        <v>402</v>
      </c>
      <c r="E68" s="38">
        <v>45368</v>
      </c>
      <c r="F68" s="38" t="s">
        <v>375</v>
      </c>
      <c r="G68" s="38">
        <v>1</v>
      </c>
      <c r="H68" s="39">
        <v>25</v>
      </c>
      <c r="I68" s="16">
        <v>500</v>
      </c>
    </row>
    <row r="69" spans="1:9" s="4" customFormat="1" ht="19.5" customHeight="1">
      <c r="A69" s="20" t="s">
        <v>783</v>
      </c>
      <c r="B69" s="21" t="s">
        <v>784</v>
      </c>
      <c r="C69" s="21" t="s">
        <v>113</v>
      </c>
      <c r="D69" s="37" t="s">
        <v>114</v>
      </c>
      <c r="E69" s="38">
        <v>45331</v>
      </c>
      <c r="F69" s="38" t="s">
        <v>376</v>
      </c>
      <c r="G69" s="38">
        <v>1</v>
      </c>
      <c r="H69" s="39">
        <v>1500</v>
      </c>
      <c r="I69" s="16">
        <v>500</v>
      </c>
    </row>
    <row r="70" spans="1:9" s="4" customFormat="1" ht="19.5" customHeight="1">
      <c r="A70" s="20" t="s">
        <v>785</v>
      </c>
      <c r="B70" s="24" t="s">
        <v>384</v>
      </c>
      <c r="C70" s="24" t="s">
        <v>786</v>
      </c>
      <c r="D70" s="25" t="s">
        <v>114</v>
      </c>
      <c r="E70" s="26">
        <v>45331</v>
      </c>
      <c r="F70" s="26" t="s">
        <v>376</v>
      </c>
      <c r="G70" s="28">
        <v>1</v>
      </c>
      <c r="H70" s="29">
        <v>1000</v>
      </c>
      <c r="I70" s="16">
        <v>500</v>
      </c>
    </row>
    <row r="71" spans="1:9" s="4" customFormat="1" ht="19.5" customHeight="1">
      <c r="A71" s="20" t="s">
        <v>787</v>
      </c>
      <c r="B71" s="21" t="s">
        <v>405</v>
      </c>
      <c r="C71" s="21" t="s">
        <v>406</v>
      </c>
      <c r="D71" s="37" t="s">
        <v>407</v>
      </c>
      <c r="E71" s="38">
        <v>45380</v>
      </c>
      <c r="F71" s="38" t="s">
        <v>376</v>
      </c>
      <c r="G71" s="38">
        <v>1</v>
      </c>
      <c r="H71" s="39">
        <v>500</v>
      </c>
      <c r="I71" s="16">
        <v>500</v>
      </c>
    </row>
    <row r="72" spans="1:9" s="4" customFormat="1" ht="19.5" customHeight="1">
      <c r="A72" s="20" t="s">
        <v>788</v>
      </c>
      <c r="B72" s="40" t="s">
        <v>385</v>
      </c>
      <c r="C72" s="40" t="s">
        <v>115</v>
      </c>
      <c r="D72" s="41" t="s">
        <v>116</v>
      </c>
      <c r="E72" s="42">
        <v>43311</v>
      </c>
      <c r="F72" s="42" t="s">
        <v>166</v>
      </c>
      <c r="G72" s="58">
        <v>1</v>
      </c>
      <c r="H72" s="43">
        <v>1500</v>
      </c>
      <c r="I72" s="16">
        <v>500</v>
      </c>
    </row>
    <row r="73" spans="1:9" s="4" customFormat="1" ht="19.5" customHeight="1">
      <c r="A73" s="20" t="s">
        <v>789</v>
      </c>
      <c r="B73" s="40" t="s">
        <v>408</v>
      </c>
      <c r="C73" s="40" t="s">
        <v>410</v>
      </c>
      <c r="D73" s="41" t="s">
        <v>411</v>
      </c>
      <c r="E73" s="42">
        <v>43331</v>
      </c>
      <c r="F73" s="42" t="s">
        <v>166</v>
      </c>
      <c r="G73" s="58">
        <v>1</v>
      </c>
      <c r="H73" s="43">
        <v>500</v>
      </c>
      <c r="I73" s="16">
        <v>500</v>
      </c>
    </row>
    <row r="74" spans="1:9" s="4" customFormat="1" ht="19.5" customHeight="1">
      <c r="A74" s="20" t="s">
        <v>790</v>
      </c>
      <c r="B74" s="40" t="s">
        <v>409</v>
      </c>
      <c r="C74" s="40" t="s">
        <v>412</v>
      </c>
      <c r="D74" s="41" t="s">
        <v>413</v>
      </c>
      <c r="E74" s="42">
        <v>43360</v>
      </c>
      <c r="F74" s="42" t="s">
        <v>166</v>
      </c>
      <c r="G74" s="58">
        <v>1</v>
      </c>
      <c r="H74" s="43">
        <v>500</v>
      </c>
      <c r="I74" s="16">
        <v>500</v>
      </c>
    </row>
    <row r="75" spans="1:9" s="4" customFormat="1" ht="19.5" customHeight="1">
      <c r="A75" s="20" t="s">
        <v>791</v>
      </c>
      <c r="B75" s="21" t="s">
        <v>386</v>
      </c>
      <c r="C75" s="21" t="s">
        <v>117</v>
      </c>
      <c r="D75" s="37" t="s">
        <v>118</v>
      </c>
      <c r="E75" s="38">
        <v>45822</v>
      </c>
      <c r="F75" s="38" t="s">
        <v>377</v>
      </c>
      <c r="G75" s="58">
        <v>1</v>
      </c>
      <c r="H75" s="43">
        <v>1500</v>
      </c>
      <c r="I75" s="16">
        <v>500</v>
      </c>
    </row>
    <row r="76" spans="1:9" s="4" customFormat="1" ht="19.5" customHeight="1">
      <c r="A76" s="20" t="s">
        <v>792</v>
      </c>
      <c r="B76" s="21" t="s">
        <v>414</v>
      </c>
      <c r="C76" s="21" t="s">
        <v>416</v>
      </c>
      <c r="D76" s="37" t="s">
        <v>419</v>
      </c>
      <c r="E76" s="38">
        <v>45862</v>
      </c>
      <c r="F76" s="38" t="s">
        <v>377</v>
      </c>
      <c r="G76" s="58">
        <v>1</v>
      </c>
      <c r="H76" s="43">
        <v>500</v>
      </c>
      <c r="I76" s="16">
        <v>500</v>
      </c>
    </row>
    <row r="77" spans="1:9" s="4" customFormat="1" ht="19.5" customHeight="1">
      <c r="A77" s="20" t="s">
        <v>793</v>
      </c>
      <c r="B77" s="21" t="s">
        <v>415</v>
      </c>
      <c r="C77" s="21" t="s">
        <v>417</v>
      </c>
      <c r="D77" s="37" t="s">
        <v>418</v>
      </c>
      <c r="E77" s="38">
        <v>45883</v>
      </c>
      <c r="F77" s="38" t="s">
        <v>377</v>
      </c>
      <c r="G77" s="58">
        <v>1</v>
      </c>
      <c r="H77" s="43">
        <v>500</v>
      </c>
      <c r="I77" s="16">
        <v>500</v>
      </c>
    </row>
    <row r="78" spans="1:9" s="4" customFormat="1" ht="19.5" customHeight="1">
      <c r="A78" s="20" t="s">
        <v>794</v>
      </c>
      <c r="B78" s="21" t="s">
        <v>387</v>
      </c>
      <c r="C78" s="21" t="s">
        <v>119</v>
      </c>
      <c r="D78" s="37" t="s">
        <v>120</v>
      </c>
      <c r="E78" s="38">
        <v>45373</v>
      </c>
      <c r="F78" s="38" t="s">
        <v>378</v>
      </c>
      <c r="G78" s="38">
        <v>1</v>
      </c>
      <c r="H78" s="23">
        <v>3000</v>
      </c>
      <c r="I78" s="16">
        <v>500</v>
      </c>
    </row>
    <row r="79" spans="1:9" s="4" customFormat="1" ht="19.5" customHeight="1">
      <c r="A79" s="20" t="s">
        <v>795</v>
      </c>
      <c r="B79" s="21" t="s">
        <v>420</v>
      </c>
      <c r="C79" s="21" t="s">
        <v>421</v>
      </c>
      <c r="D79" s="37" t="s">
        <v>422</v>
      </c>
      <c r="E79" s="38">
        <v>45356</v>
      </c>
      <c r="F79" s="38" t="s">
        <v>378</v>
      </c>
      <c r="G79" s="38">
        <v>1</v>
      </c>
      <c r="H79" s="23">
        <v>500</v>
      </c>
      <c r="I79" s="16">
        <v>500</v>
      </c>
    </row>
    <row r="80" spans="1:9" s="4" customFormat="1" ht="19.5" customHeight="1">
      <c r="A80" s="20" t="s">
        <v>796</v>
      </c>
      <c r="B80" s="21" t="s">
        <v>388</v>
      </c>
      <c r="C80" s="21" t="s">
        <v>121</v>
      </c>
      <c r="D80" s="37" t="s">
        <v>122</v>
      </c>
      <c r="E80" s="38">
        <v>45315</v>
      </c>
      <c r="F80" s="38" t="s">
        <v>379</v>
      </c>
      <c r="G80" s="38">
        <v>1</v>
      </c>
      <c r="H80" s="39">
        <v>3000</v>
      </c>
      <c r="I80" s="16">
        <v>500</v>
      </c>
    </row>
    <row r="81" spans="1:9" s="4" customFormat="1" ht="19.5" customHeight="1">
      <c r="A81" s="20" t="s">
        <v>797</v>
      </c>
      <c r="B81" s="24" t="s">
        <v>798</v>
      </c>
      <c r="C81" s="24" t="s">
        <v>799</v>
      </c>
      <c r="D81" s="25" t="s">
        <v>437</v>
      </c>
      <c r="E81" s="26">
        <v>45439</v>
      </c>
      <c r="F81" s="26" t="s">
        <v>379</v>
      </c>
      <c r="G81" s="28">
        <v>2</v>
      </c>
      <c r="H81" s="29">
        <v>3000</v>
      </c>
      <c r="I81" s="16">
        <v>500</v>
      </c>
    </row>
    <row r="82" spans="1:9" s="4" customFormat="1" ht="19.5" customHeight="1">
      <c r="A82" s="20" t="s">
        <v>800</v>
      </c>
      <c r="B82" s="21" t="s">
        <v>423</v>
      </c>
      <c r="C82" s="21" t="s">
        <v>425</v>
      </c>
      <c r="D82" s="37" t="s">
        <v>426</v>
      </c>
      <c r="E82" s="38">
        <v>45424</v>
      </c>
      <c r="F82" s="38" t="s">
        <v>379</v>
      </c>
      <c r="G82" s="38">
        <v>1</v>
      </c>
      <c r="H82" s="39">
        <v>500</v>
      </c>
      <c r="I82" s="16">
        <v>500</v>
      </c>
    </row>
    <row r="83" spans="1:9" s="4" customFormat="1" ht="19.5" customHeight="1">
      <c r="A83" s="20" t="s">
        <v>801</v>
      </c>
      <c r="B83" s="21" t="s">
        <v>424</v>
      </c>
      <c r="C83" s="21" t="s">
        <v>427</v>
      </c>
      <c r="D83" s="37" t="s">
        <v>428</v>
      </c>
      <c r="E83" s="38">
        <v>45342</v>
      </c>
      <c r="F83" s="38" t="s">
        <v>379</v>
      </c>
      <c r="G83" s="38">
        <v>1</v>
      </c>
      <c r="H83" s="39">
        <v>500</v>
      </c>
      <c r="I83" s="16">
        <v>500</v>
      </c>
    </row>
    <row r="84" spans="1:9" s="4" customFormat="1" ht="19.5" customHeight="1">
      <c r="A84" s="20" t="s">
        <v>802</v>
      </c>
      <c r="B84" s="21" t="s">
        <v>125</v>
      </c>
      <c r="C84" s="21" t="s">
        <v>24</v>
      </c>
      <c r="D84" s="37" t="s">
        <v>124</v>
      </c>
      <c r="E84" s="38">
        <v>45365</v>
      </c>
      <c r="F84" s="38" t="s">
        <v>380</v>
      </c>
      <c r="G84" s="38">
        <v>1</v>
      </c>
      <c r="H84" s="39">
        <v>25</v>
      </c>
      <c r="I84" s="16">
        <v>500</v>
      </c>
    </row>
    <row r="85" spans="1:9" s="4" customFormat="1" ht="19.5" customHeight="1">
      <c r="A85" s="20" t="s">
        <v>803</v>
      </c>
      <c r="B85" s="21" t="s">
        <v>389</v>
      </c>
      <c r="C85" s="21" t="s">
        <v>123</v>
      </c>
      <c r="D85" s="37" t="s">
        <v>124</v>
      </c>
      <c r="E85" s="38">
        <v>45365</v>
      </c>
      <c r="F85" s="38" t="s">
        <v>380</v>
      </c>
      <c r="G85" s="38">
        <v>1</v>
      </c>
      <c r="H85" s="39">
        <v>4000</v>
      </c>
      <c r="I85" s="16">
        <v>500</v>
      </c>
    </row>
    <row r="86" spans="1:9" ht="19.5" customHeight="1">
      <c r="A86" s="183"/>
      <c r="B86" s="183"/>
      <c r="C86" s="183"/>
      <c r="D86" s="183"/>
      <c r="E86" s="183"/>
      <c r="F86" s="183"/>
      <c r="G86" s="183"/>
      <c r="H86" s="183"/>
      <c r="I86" s="183"/>
    </row>
  </sheetData>
  <sheetProtection selectLockedCells="1"/>
  <mergeCells count="8">
    <mergeCell ref="A58:I58"/>
    <mergeCell ref="B59:I59"/>
    <mergeCell ref="A86:I86"/>
    <mergeCell ref="A1:I1"/>
    <mergeCell ref="A2:I2"/>
    <mergeCell ref="A30:I30"/>
    <mergeCell ref="B3:I3"/>
    <mergeCell ref="B31:I31"/>
  </mergeCells>
  <printOptions/>
  <pageMargins left="0.25" right="0.25" top="0.5" bottom="0.5" header="0.5" footer="0.5"/>
  <pageSetup fitToHeight="1" fitToWidth="1" horizontalDpi="600" verticalDpi="600" orientation="landscape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3" sqref="A3:IV3"/>
    </sheetView>
  </sheetViews>
  <sheetFormatPr defaultColWidth="9.140625" defaultRowHeight="12.75"/>
  <cols>
    <col min="1" max="1" width="13.7109375" style="2" customWidth="1"/>
    <col min="2" max="3" width="30.7109375" style="2" customWidth="1"/>
    <col min="4" max="4" width="20.7109375" style="4" customWidth="1"/>
    <col min="5" max="5" width="6.7109375" style="2" customWidth="1"/>
    <col min="6" max="6" width="11.7109375" style="2" customWidth="1"/>
    <col min="7" max="7" width="9.7109375" style="2" customWidth="1"/>
    <col min="8" max="8" width="8.7109375" style="2" customWidth="1"/>
    <col min="9" max="9" width="12.7109375" style="2" customWidth="1"/>
    <col min="10" max="16384" width="9.140625" style="2" customWidth="1"/>
  </cols>
  <sheetData>
    <row r="1" spans="1:9" ht="19.5" customHeight="1">
      <c r="A1" s="184" t="str">
        <f>References!A1</f>
        <v>186-20 OIL/WATER INTERCEPTOR PUMPING AND CLEANING SERVICES  04/29/2019</v>
      </c>
      <c r="B1" s="184"/>
      <c r="C1" s="184"/>
      <c r="D1" s="184"/>
      <c r="E1" s="184"/>
      <c r="F1" s="184"/>
      <c r="G1" s="184"/>
      <c r="H1" s="184"/>
      <c r="I1" s="184"/>
    </row>
    <row r="2" spans="1:9" ht="19.5" customHeight="1">
      <c r="A2" s="184" t="s">
        <v>126</v>
      </c>
      <c r="B2" s="184"/>
      <c r="C2" s="184"/>
      <c r="D2" s="184"/>
      <c r="E2" s="184"/>
      <c r="F2" s="184"/>
      <c r="G2" s="184"/>
      <c r="H2" s="184"/>
      <c r="I2" s="184"/>
    </row>
    <row r="3" spans="1:9" ht="19.5" customHeight="1">
      <c r="A3" s="17" t="s">
        <v>1</v>
      </c>
      <c r="B3" s="180" t="str">
        <f>IF(References!B17="","",References!B17)</f>
        <v>FeeCorp Corporation</v>
      </c>
      <c r="C3" s="181"/>
      <c r="D3" s="181"/>
      <c r="E3" s="181"/>
      <c r="F3" s="181"/>
      <c r="G3" s="181"/>
      <c r="H3" s="181"/>
      <c r="I3" s="182"/>
    </row>
    <row r="4" spans="1:9" s="3" customFormat="1" ht="25.5">
      <c r="A4" s="18" t="s">
        <v>643</v>
      </c>
      <c r="B4" s="18" t="s">
        <v>2</v>
      </c>
      <c r="C4" s="19" t="s">
        <v>3</v>
      </c>
      <c r="D4" s="19" t="s">
        <v>4</v>
      </c>
      <c r="E4" s="19" t="s">
        <v>5</v>
      </c>
      <c r="F4" s="19" t="s">
        <v>259</v>
      </c>
      <c r="G4" s="19" t="s">
        <v>216</v>
      </c>
      <c r="H4" s="19" t="s">
        <v>215</v>
      </c>
      <c r="I4" s="32" t="s">
        <v>212</v>
      </c>
    </row>
    <row r="5" spans="1:9" s="4" customFormat="1" ht="19.5" customHeight="1">
      <c r="A5" s="44" t="s">
        <v>804</v>
      </c>
      <c r="B5" s="45" t="s">
        <v>440</v>
      </c>
      <c r="C5" s="45" t="s">
        <v>127</v>
      </c>
      <c r="D5" s="45" t="s">
        <v>128</v>
      </c>
      <c r="E5" s="46">
        <v>45011</v>
      </c>
      <c r="F5" s="46" t="s">
        <v>429</v>
      </c>
      <c r="G5" s="46">
        <v>1</v>
      </c>
      <c r="H5" s="47">
        <v>3000</v>
      </c>
      <c r="I5" s="16">
        <v>250</v>
      </c>
    </row>
    <row r="6" spans="1:9" s="4" customFormat="1" ht="19.5" customHeight="1">
      <c r="A6" s="44" t="s">
        <v>805</v>
      </c>
      <c r="B6" s="48" t="s">
        <v>441</v>
      </c>
      <c r="C6" s="48" t="s">
        <v>438</v>
      </c>
      <c r="D6" s="48" t="s">
        <v>132</v>
      </c>
      <c r="E6" s="49">
        <v>45102</v>
      </c>
      <c r="F6" s="49" t="s">
        <v>430</v>
      </c>
      <c r="G6" s="49">
        <v>2</v>
      </c>
      <c r="H6" s="50">
        <v>4000</v>
      </c>
      <c r="I6" s="16">
        <v>250</v>
      </c>
    </row>
    <row r="7" spans="1:9" s="4" customFormat="1" ht="19.5" customHeight="1">
      <c r="A7" s="44" t="s">
        <v>806</v>
      </c>
      <c r="B7" s="48" t="s">
        <v>439</v>
      </c>
      <c r="C7" s="48" t="s">
        <v>594</v>
      </c>
      <c r="D7" s="48" t="s">
        <v>133</v>
      </c>
      <c r="E7" s="51">
        <v>45150</v>
      </c>
      <c r="F7" s="51" t="s">
        <v>430</v>
      </c>
      <c r="G7" s="49">
        <v>1</v>
      </c>
      <c r="H7" s="50">
        <v>3000</v>
      </c>
      <c r="I7" s="16">
        <v>250</v>
      </c>
    </row>
    <row r="8" spans="1:9" s="4" customFormat="1" ht="19.5" customHeight="1">
      <c r="A8" s="44" t="s">
        <v>807</v>
      </c>
      <c r="B8" s="48" t="s">
        <v>134</v>
      </c>
      <c r="C8" s="48" t="s">
        <v>447</v>
      </c>
      <c r="D8" s="48" t="s">
        <v>135</v>
      </c>
      <c r="E8" s="51">
        <v>45157</v>
      </c>
      <c r="F8" s="51" t="s">
        <v>430</v>
      </c>
      <c r="G8" s="49">
        <v>1</v>
      </c>
      <c r="H8" s="50">
        <v>1000</v>
      </c>
      <c r="I8" s="16">
        <v>260</v>
      </c>
    </row>
    <row r="9" spans="1:9" s="4" customFormat="1" ht="19.5" customHeight="1">
      <c r="A9" s="44" t="s">
        <v>808</v>
      </c>
      <c r="B9" s="48" t="s">
        <v>442</v>
      </c>
      <c r="C9" s="48" t="s">
        <v>452</v>
      </c>
      <c r="D9" s="48" t="s">
        <v>136</v>
      </c>
      <c r="E9" s="49">
        <v>45177</v>
      </c>
      <c r="F9" s="49" t="s">
        <v>431</v>
      </c>
      <c r="G9" s="49">
        <v>1</v>
      </c>
      <c r="H9" s="50">
        <v>3000</v>
      </c>
      <c r="I9" s="16">
        <v>250</v>
      </c>
    </row>
    <row r="10" spans="1:9" s="4" customFormat="1" ht="19.5" customHeight="1">
      <c r="A10" s="44" t="s">
        <v>809</v>
      </c>
      <c r="B10" s="48" t="s">
        <v>137</v>
      </c>
      <c r="C10" s="48" t="s">
        <v>453</v>
      </c>
      <c r="D10" s="48" t="s">
        <v>136</v>
      </c>
      <c r="E10" s="51">
        <v>45177</v>
      </c>
      <c r="F10" s="51" t="s">
        <v>431</v>
      </c>
      <c r="G10" s="49">
        <v>1</v>
      </c>
      <c r="H10" s="50">
        <v>800</v>
      </c>
      <c r="I10" s="16">
        <v>425</v>
      </c>
    </row>
    <row r="11" spans="1:9" s="4" customFormat="1" ht="19.5" customHeight="1">
      <c r="A11" s="44" t="s">
        <v>810</v>
      </c>
      <c r="B11" s="48" t="s">
        <v>811</v>
      </c>
      <c r="C11" s="48" t="s">
        <v>454</v>
      </c>
      <c r="D11" s="48" t="s">
        <v>138</v>
      </c>
      <c r="E11" s="49">
        <v>45385</v>
      </c>
      <c r="F11" s="49" t="s">
        <v>432</v>
      </c>
      <c r="G11" s="49">
        <v>1</v>
      </c>
      <c r="H11" s="50">
        <v>1300</v>
      </c>
      <c r="I11" s="16">
        <v>260</v>
      </c>
    </row>
    <row r="12" spans="1:9" s="4" customFormat="1" ht="19.5" customHeight="1">
      <c r="A12" s="44" t="s">
        <v>812</v>
      </c>
      <c r="B12" s="24" t="s">
        <v>443</v>
      </c>
      <c r="C12" s="24" t="s">
        <v>813</v>
      </c>
      <c r="D12" s="25" t="s">
        <v>138</v>
      </c>
      <c r="E12" s="26">
        <v>45385</v>
      </c>
      <c r="F12" s="26" t="s">
        <v>432</v>
      </c>
      <c r="G12" s="28">
        <v>2</v>
      </c>
      <c r="H12" s="29">
        <v>5500</v>
      </c>
      <c r="I12" s="16">
        <v>250</v>
      </c>
    </row>
    <row r="13" spans="1:9" s="4" customFormat="1" ht="19.5" customHeight="1">
      <c r="A13" s="44" t="s">
        <v>814</v>
      </c>
      <c r="B13" s="48" t="s">
        <v>444</v>
      </c>
      <c r="C13" s="48" t="s">
        <v>140</v>
      </c>
      <c r="D13" s="48" t="s">
        <v>139</v>
      </c>
      <c r="E13" s="49">
        <v>45237</v>
      </c>
      <c r="F13" s="49" t="s">
        <v>128</v>
      </c>
      <c r="G13" s="49">
        <v>1</v>
      </c>
      <c r="H13" s="50">
        <v>3000</v>
      </c>
      <c r="I13" s="16">
        <v>250</v>
      </c>
    </row>
    <row r="14" spans="1:9" s="4" customFormat="1" ht="19.5" customHeight="1">
      <c r="A14" s="44" t="s">
        <v>815</v>
      </c>
      <c r="B14" s="48" t="s">
        <v>450</v>
      </c>
      <c r="C14" s="48" t="s">
        <v>455</v>
      </c>
      <c r="D14" s="48" t="s">
        <v>141</v>
      </c>
      <c r="E14" s="51">
        <v>45002</v>
      </c>
      <c r="F14" s="51" t="s">
        <v>128</v>
      </c>
      <c r="G14" s="49">
        <v>1</v>
      </c>
      <c r="H14" s="50">
        <v>500</v>
      </c>
      <c r="I14" s="16">
        <v>425</v>
      </c>
    </row>
    <row r="15" spans="1:9" s="4" customFormat="1" ht="19.5" customHeight="1">
      <c r="A15" s="44" t="s">
        <v>816</v>
      </c>
      <c r="B15" s="48" t="s">
        <v>449</v>
      </c>
      <c r="C15" s="48" t="s">
        <v>448</v>
      </c>
      <c r="D15" s="48" t="s">
        <v>139</v>
      </c>
      <c r="E15" s="49">
        <v>45242</v>
      </c>
      <c r="F15" s="49" t="s">
        <v>128</v>
      </c>
      <c r="G15" s="49">
        <v>1</v>
      </c>
      <c r="H15" s="50">
        <v>300</v>
      </c>
      <c r="I15" s="16">
        <v>425</v>
      </c>
    </row>
    <row r="16" spans="1:9" s="4" customFormat="1" ht="19.5" customHeight="1">
      <c r="A16" s="44" t="s">
        <v>817</v>
      </c>
      <c r="B16" s="48" t="s">
        <v>435</v>
      </c>
      <c r="C16" s="48" t="s">
        <v>436</v>
      </c>
      <c r="D16" s="48" t="s">
        <v>437</v>
      </c>
      <c r="E16" s="49">
        <v>45404</v>
      </c>
      <c r="F16" s="49" t="s">
        <v>379</v>
      </c>
      <c r="G16" s="49">
        <v>1</v>
      </c>
      <c r="H16" s="50">
        <v>500</v>
      </c>
      <c r="I16" s="16">
        <v>425</v>
      </c>
    </row>
    <row r="17" spans="1:9" s="4" customFormat="1" ht="19.5" customHeight="1">
      <c r="A17" s="44" t="s">
        <v>818</v>
      </c>
      <c r="B17" s="48" t="s">
        <v>445</v>
      </c>
      <c r="C17" s="48" t="s">
        <v>142</v>
      </c>
      <c r="D17" s="48" t="s">
        <v>143</v>
      </c>
      <c r="E17" s="49">
        <v>45381</v>
      </c>
      <c r="F17" s="49" t="s">
        <v>433</v>
      </c>
      <c r="G17" s="49">
        <v>1</v>
      </c>
      <c r="H17" s="50">
        <v>3800</v>
      </c>
      <c r="I17" s="16">
        <v>250</v>
      </c>
    </row>
    <row r="18" spans="1:9" s="4" customFormat="1" ht="19.5" customHeight="1">
      <c r="A18" s="44" t="s">
        <v>819</v>
      </c>
      <c r="B18" s="48" t="s">
        <v>457</v>
      </c>
      <c r="C18" s="48" t="s">
        <v>456</v>
      </c>
      <c r="D18" s="48" t="s">
        <v>144</v>
      </c>
      <c r="E18" s="49">
        <v>45320</v>
      </c>
      <c r="F18" s="49" t="s">
        <v>433</v>
      </c>
      <c r="G18" s="49">
        <v>1</v>
      </c>
      <c r="H18" s="50">
        <v>500</v>
      </c>
      <c r="I18" s="16">
        <v>425</v>
      </c>
    </row>
    <row r="19" spans="1:9" s="4" customFormat="1" ht="19.5" customHeight="1">
      <c r="A19" s="44" t="s">
        <v>820</v>
      </c>
      <c r="B19" s="48" t="s">
        <v>145</v>
      </c>
      <c r="C19" s="52" t="s">
        <v>458</v>
      </c>
      <c r="D19" s="48" t="s">
        <v>146</v>
      </c>
      <c r="E19" s="51">
        <v>45311</v>
      </c>
      <c r="F19" s="51" t="s">
        <v>433</v>
      </c>
      <c r="G19" s="49">
        <v>1</v>
      </c>
      <c r="H19" s="50">
        <v>500</v>
      </c>
      <c r="I19" s="16">
        <v>425</v>
      </c>
    </row>
    <row r="20" spans="1:9" s="4" customFormat="1" ht="19.5" customHeight="1">
      <c r="A20" s="44" t="s">
        <v>821</v>
      </c>
      <c r="B20" s="48" t="s">
        <v>451</v>
      </c>
      <c r="C20" s="48" t="s">
        <v>459</v>
      </c>
      <c r="D20" s="48" t="s">
        <v>147</v>
      </c>
      <c r="E20" s="51">
        <v>45036</v>
      </c>
      <c r="F20" s="51" t="s">
        <v>434</v>
      </c>
      <c r="G20" s="49">
        <v>1</v>
      </c>
      <c r="H20" s="50">
        <v>1000</v>
      </c>
      <c r="I20" s="16">
        <v>260</v>
      </c>
    </row>
    <row r="21" spans="1:9" s="4" customFormat="1" ht="19.5" customHeight="1">
      <c r="A21" s="44" t="s">
        <v>822</v>
      </c>
      <c r="B21" s="24" t="s">
        <v>446</v>
      </c>
      <c r="C21" s="24" t="s">
        <v>823</v>
      </c>
      <c r="D21" s="25" t="s">
        <v>147</v>
      </c>
      <c r="E21" s="26">
        <v>45036</v>
      </c>
      <c r="F21" s="26" t="s">
        <v>434</v>
      </c>
      <c r="G21" s="28">
        <v>2</v>
      </c>
      <c r="H21" s="29">
        <v>5000</v>
      </c>
      <c r="I21" s="16">
        <v>250</v>
      </c>
    </row>
    <row r="22" spans="1:9" s="4" customFormat="1" ht="19.5" customHeight="1">
      <c r="A22" s="44" t="s">
        <v>824</v>
      </c>
      <c r="B22" s="48" t="s">
        <v>148</v>
      </c>
      <c r="C22" s="48" t="s">
        <v>460</v>
      </c>
      <c r="D22" s="48" t="s">
        <v>147</v>
      </c>
      <c r="E22" s="49">
        <v>45036</v>
      </c>
      <c r="F22" s="49" t="s">
        <v>434</v>
      </c>
      <c r="G22" s="49">
        <v>1</v>
      </c>
      <c r="H22" s="50">
        <v>300</v>
      </c>
      <c r="I22" s="16">
        <v>425</v>
      </c>
    </row>
    <row r="23" spans="1:9" s="4" customFormat="1" ht="19.5" customHeight="1">
      <c r="A23" s="44" t="s">
        <v>825</v>
      </c>
      <c r="B23" s="45" t="s">
        <v>129</v>
      </c>
      <c r="C23" s="45" t="s">
        <v>130</v>
      </c>
      <c r="D23" s="45" t="s">
        <v>131</v>
      </c>
      <c r="E23" s="53">
        <v>45042</v>
      </c>
      <c r="F23" s="53" t="s">
        <v>429</v>
      </c>
      <c r="G23" s="46">
        <v>1</v>
      </c>
      <c r="H23" s="47">
        <v>600</v>
      </c>
      <c r="I23" s="16">
        <v>425</v>
      </c>
    </row>
    <row r="24" spans="1:9" s="4" customFormat="1" ht="19.5" customHeight="1">
      <c r="A24" s="44" t="s">
        <v>826</v>
      </c>
      <c r="B24" s="24" t="s">
        <v>827</v>
      </c>
      <c r="C24" s="54" t="s">
        <v>828</v>
      </c>
      <c r="D24" s="55" t="s">
        <v>829</v>
      </c>
      <c r="E24" s="56">
        <v>45324</v>
      </c>
      <c r="F24" s="26" t="s">
        <v>432</v>
      </c>
      <c r="G24" s="28">
        <v>1</v>
      </c>
      <c r="H24" s="29">
        <v>1500</v>
      </c>
      <c r="I24" s="16">
        <v>260</v>
      </c>
    </row>
    <row r="25" spans="1:9" ht="19.5" customHeight="1">
      <c r="A25" s="183"/>
      <c r="B25" s="183"/>
      <c r="C25" s="183"/>
      <c r="D25" s="183"/>
      <c r="E25" s="183"/>
      <c r="F25" s="183"/>
      <c r="G25" s="183"/>
      <c r="H25" s="183"/>
      <c r="I25" s="183"/>
    </row>
    <row r="26" spans="1:9" ht="19.5" customHeight="1">
      <c r="A26" s="17" t="s">
        <v>1</v>
      </c>
      <c r="B26" s="180" t="str">
        <f>IF(References!B24="","",References!B24)</f>
        <v>Refuel Envrionmental Services, LLC</v>
      </c>
      <c r="C26" s="181"/>
      <c r="D26" s="181"/>
      <c r="E26" s="181"/>
      <c r="F26" s="181"/>
      <c r="G26" s="181"/>
      <c r="H26" s="181"/>
      <c r="I26" s="182"/>
    </row>
    <row r="27" spans="1:9" s="3" customFormat="1" ht="25.5">
      <c r="A27" s="18" t="s">
        <v>643</v>
      </c>
      <c r="B27" s="18" t="s">
        <v>2</v>
      </c>
      <c r="C27" s="19" t="s">
        <v>3</v>
      </c>
      <c r="D27" s="19" t="s">
        <v>4</v>
      </c>
      <c r="E27" s="19" t="s">
        <v>5</v>
      </c>
      <c r="F27" s="19" t="s">
        <v>259</v>
      </c>
      <c r="G27" s="19" t="s">
        <v>216</v>
      </c>
      <c r="H27" s="19" t="s">
        <v>215</v>
      </c>
      <c r="I27" s="32" t="s">
        <v>212</v>
      </c>
    </row>
    <row r="28" spans="1:9" s="4" customFormat="1" ht="19.5" customHeight="1">
      <c r="A28" s="44" t="s">
        <v>804</v>
      </c>
      <c r="B28" s="45" t="s">
        <v>440</v>
      </c>
      <c r="C28" s="45" t="s">
        <v>127</v>
      </c>
      <c r="D28" s="45" t="s">
        <v>128</v>
      </c>
      <c r="E28" s="46">
        <v>45011</v>
      </c>
      <c r="F28" s="46" t="s">
        <v>429</v>
      </c>
      <c r="G28" s="46">
        <v>1</v>
      </c>
      <c r="H28" s="47">
        <v>3000</v>
      </c>
      <c r="I28" s="16">
        <v>500</v>
      </c>
    </row>
    <row r="29" spans="1:9" s="4" customFormat="1" ht="19.5" customHeight="1">
      <c r="A29" s="44" t="s">
        <v>805</v>
      </c>
      <c r="B29" s="48" t="s">
        <v>441</v>
      </c>
      <c r="C29" s="48" t="s">
        <v>438</v>
      </c>
      <c r="D29" s="48" t="s">
        <v>132</v>
      </c>
      <c r="E29" s="49">
        <v>45102</v>
      </c>
      <c r="F29" s="49" t="s">
        <v>430</v>
      </c>
      <c r="G29" s="49">
        <v>2</v>
      </c>
      <c r="H29" s="50">
        <v>4000</v>
      </c>
      <c r="I29" s="16">
        <v>500</v>
      </c>
    </row>
    <row r="30" spans="1:9" s="4" customFormat="1" ht="19.5" customHeight="1">
      <c r="A30" s="44" t="s">
        <v>806</v>
      </c>
      <c r="B30" s="48" t="s">
        <v>439</v>
      </c>
      <c r="C30" s="48" t="s">
        <v>594</v>
      </c>
      <c r="D30" s="48" t="s">
        <v>133</v>
      </c>
      <c r="E30" s="51">
        <v>45150</v>
      </c>
      <c r="F30" s="51" t="s">
        <v>430</v>
      </c>
      <c r="G30" s="49">
        <v>1</v>
      </c>
      <c r="H30" s="50">
        <v>3000</v>
      </c>
      <c r="I30" s="16">
        <v>500</v>
      </c>
    </row>
    <row r="31" spans="1:9" s="4" customFormat="1" ht="19.5" customHeight="1">
      <c r="A31" s="44" t="s">
        <v>807</v>
      </c>
      <c r="B31" s="48" t="s">
        <v>134</v>
      </c>
      <c r="C31" s="48" t="s">
        <v>447</v>
      </c>
      <c r="D31" s="48" t="s">
        <v>135</v>
      </c>
      <c r="E31" s="51">
        <v>45157</v>
      </c>
      <c r="F31" s="51" t="s">
        <v>430</v>
      </c>
      <c r="G31" s="49">
        <v>1</v>
      </c>
      <c r="H31" s="50">
        <v>1000</v>
      </c>
      <c r="I31" s="16">
        <v>500</v>
      </c>
    </row>
    <row r="32" spans="1:9" s="4" customFormat="1" ht="19.5" customHeight="1">
      <c r="A32" s="44" t="s">
        <v>808</v>
      </c>
      <c r="B32" s="48" t="s">
        <v>442</v>
      </c>
      <c r="C32" s="48" t="s">
        <v>452</v>
      </c>
      <c r="D32" s="48" t="s">
        <v>136</v>
      </c>
      <c r="E32" s="49">
        <v>45177</v>
      </c>
      <c r="F32" s="49" t="s">
        <v>431</v>
      </c>
      <c r="G32" s="49">
        <v>1</v>
      </c>
      <c r="H32" s="50">
        <v>3000</v>
      </c>
      <c r="I32" s="16">
        <v>500</v>
      </c>
    </row>
    <row r="33" spans="1:9" s="4" customFormat="1" ht="19.5" customHeight="1">
      <c r="A33" s="44" t="s">
        <v>809</v>
      </c>
      <c r="B33" s="48" t="s">
        <v>137</v>
      </c>
      <c r="C33" s="48" t="s">
        <v>453</v>
      </c>
      <c r="D33" s="48" t="s">
        <v>136</v>
      </c>
      <c r="E33" s="51">
        <v>45177</v>
      </c>
      <c r="F33" s="51" t="s">
        <v>431</v>
      </c>
      <c r="G33" s="49">
        <v>1</v>
      </c>
      <c r="H33" s="50">
        <v>800</v>
      </c>
      <c r="I33" s="16">
        <v>500</v>
      </c>
    </row>
    <row r="34" spans="1:9" s="4" customFormat="1" ht="19.5" customHeight="1">
      <c r="A34" s="44" t="s">
        <v>810</v>
      </c>
      <c r="B34" s="48" t="s">
        <v>811</v>
      </c>
      <c r="C34" s="48" t="s">
        <v>454</v>
      </c>
      <c r="D34" s="48" t="s">
        <v>138</v>
      </c>
      <c r="E34" s="49">
        <v>45385</v>
      </c>
      <c r="F34" s="49" t="s">
        <v>432</v>
      </c>
      <c r="G34" s="49">
        <v>1</v>
      </c>
      <c r="H34" s="50">
        <v>1300</v>
      </c>
      <c r="I34" s="16">
        <v>500</v>
      </c>
    </row>
    <row r="35" spans="1:9" s="4" customFormat="1" ht="19.5" customHeight="1">
      <c r="A35" s="44" t="s">
        <v>812</v>
      </c>
      <c r="B35" s="24" t="s">
        <v>443</v>
      </c>
      <c r="C35" s="24" t="s">
        <v>813</v>
      </c>
      <c r="D35" s="25" t="s">
        <v>138</v>
      </c>
      <c r="E35" s="26">
        <v>45385</v>
      </c>
      <c r="F35" s="26" t="s">
        <v>432</v>
      </c>
      <c r="G35" s="28">
        <v>2</v>
      </c>
      <c r="H35" s="29">
        <v>5500</v>
      </c>
      <c r="I35" s="16">
        <v>500</v>
      </c>
    </row>
    <row r="36" spans="1:9" s="4" customFormat="1" ht="19.5" customHeight="1">
      <c r="A36" s="44" t="s">
        <v>814</v>
      </c>
      <c r="B36" s="48" t="s">
        <v>444</v>
      </c>
      <c r="C36" s="48" t="s">
        <v>140</v>
      </c>
      <c r="D36" s="48" t="s">
        <v>139</v>
      </c>
      <c r="E36" s="49">
        <v>45237</v>
      </c>
      <c r="F36" s="49" t="s">
        <v>128</v>
      </c>
      <c r="G36" s="49">
        <v>1</v>
      </c>
      <c r="H36" s="50">
        <v>3000</v>
      </c>
      <c r="I36" s="16">
        <v>500</v>
      </c>
    </row>
    <row r="37" spans="1:9" s="4" customFormat="1" ht="19.5" customHeight="1">
      <c r="A37" s="44" t="s">
        <v>815</v>
      </c>
      <c r="B37" s="48" t="s">
        <v>450</v>
      </c>
      <c r="C37" s="48" t="s">
        <v>455</v>
      </c>
      <c r="D37" s="48" t="s">
        <v>141</v>
      </c>
      <c r="E37" s="51">
        <v>45002</v>
      </c>
      <c r="F37" s="51" t="s">
        <v>128</v>
      </c>
      <c r="G37" s="49">
        <v>1</v>
      </c>
      <c r="H37" s="50">
        <v>500</v>
      </c>
      <c r="I37" s="16">
        <v>500</v>
      </c>
    </row>
    <row r="38" spans="1:9" s="4" customFormat="1" ht="19.5" customHeight="1">
      <c r="A38" s="44" t="s">
        <v>816</v>
      </c>
      <c r="B38" s="48" t="s">
        <v>449</v>
      </c>
      <c r="C38" s="48" t="s">
        <v>448</v>
      </c>
      <c r="D38" s="48" t="s">
        <v>139</v>
      </c>
      <c r="E38" s="49">
        <v>45242</v>
      </c>
      <c r="F38" s="49" t="s">
        <v>128</v>
      </c>
      <c r="G38" s="49">
        <v>1</v>
      </c>
      <c r="H38" s="50">
        <v>300</v>
      </c>
      <c r="I38" s="16">
        <v>500</v>
      </c>
    </row>
    <row r="39" spans="1:9" s="4" customFormat="1" ht="19.5" customHeight="1">
      <c r="A39" s="44" t="s">
        <v>817</v>
      </c>
      <c r="B39" s="48" t="s">
        <v>435</v>
      </c>
      <c r="C39" s="48" t="s">
        <v>436</v>
      </c>
      <c r="D39" s="48" t="s">
        <v>437</v>
      </c>
      <c r="E39" s="49">
        <v>45404</v>
      </c>
      <c r="F39" s="49" t="s">
        <v>379</v>
      </c>
      <c r="G39" s="49">
        <v>1</v>
      </c>
      <c r="H39" s="50">
        <v>500</v>
      </c>
      <c r="I39" s="16">
        <v>500</v>
      </c>
    </row>
    <row r="40" spans="1:9" s="4" customFormat="1" ht="19.5" customHeight="1">
      <c r="A40" s="44" t="s">
        <v>818</v>
      </c>
      <c r="B40" s="48" t="s">
        <v>445</v>
      </c>
      <c r="C40" s="48" t="s">
        <v>142</v>
      </c>
      <c r="D40" s="48" t="s">
        <v>143</v>
      </c>
      <c r="E40" s="49">
        <v>45381</v>
      </c>
      <c r="F40" s="49" t="s">
        <v>433</v>
      </c>
      <c r="G40" s="49">
        <v>1</v>
      </c>
      <c r="H40" s="50">
        <v>3800</v>
      </c>
      <c r="I40" s="16">
        <v>500</v>
      </c>
    </row>
    <row r="41" spans="1:9" s="4" customFormat="1" ht="19.5" customHeight="1">
      <c r="A41" s="44" t="s">
        <v>819</v>
      </c>
      <c r="B41" s="48" t="s">
        <v>457</v>
      </c>
      <c r="C41" s="48" t="s">
        <v>456</v>
      </c>
      <c r="D41" s="48" t="s">
        <v>144</v>
      </c>
      <c r="E41" s="49">
        <v>45320</v>
      </c>
      <c r="F41" s="49" t="s">
        <v>433</v>
      </c>
      <c r="G41" s="49">
        <v>1</v>
      </c>
      <c r="H41" s="50">
        <v>500</v>
      </c>
      <c r="I41" s="16">
        <v>500</v>
      </c>
    </row>
    <row r="42" spans="1:9" s="4" customFormat="1" ht="19.5" customHeight="1">
      <c r="A42" s="44" t="s">
        <v>820</v>
      </c>
      <c r="B42" s="48" t="s">
        <v>145</v>
      </c>
      <c r="C42" s="52" t="s">
        <v>458</v>
      </c>
      <c r="D42" s="48" t="s">
        <v>146</v>
      </c>
      <c r="E42" s="51">
        <v>45311</v>
      </c>
      <c r="F42" s="51" t="s">
        <v>433</v>
      </c>
      <c r="G42" s="49">
        <v>1</v>
      </c>
      <c r="H42" s="50">
        <v>500</v>
      </c>
      <c r="I42" s="16">
        <v>500</v>
      </c>
    </row>
    <row r="43" spans="1:9" s="4" customFormat="1" ht="19.5" customHeight="1">
      <c r="A43" s="44" t="s">
        <v>821</v>
      </c>
      <c r="B43" s="48" t="s">
        <v>451</v>
      </c>
      <c r="C43" s="48" t="s">
        <v>459</v>
      </c>
      <c r="D43" s="48" t="s">
        <v>147</v>
      </c>
      <c r="E43" s="51">
        <v>45036</v>
      </c>
      <c r="F43" s="51" t="s">
        <v>434</v>
      </c>
      <c r="G43" s="49">
        <v>1</v>
      </c>
      <c r="H43" s="50">
        <v>1000</v>
      </c>
      <c r="I43" s="16">
        <v>500</v>
      </c>
    </row>
    <row r="44" spans="1:9" s="4" customFormat="1" ht="19.5" customHeight="1">
      <c r="A44" s="44" t="s">
        <v>822</v>
      </c>
      <c r="B44" s="24" t="s">
        <v>446</v>
      </c>
      <c r="C44" s="24" t="s">
        <v>823</v>
      </c>
      <c r="D44" s="25" t="s">
        <v>147</v>
      </c>
      <c r="E44" s="26">
        <v>45036</v>
      </c>
      <c r="F44" s="26" t="s">
        <v>434</v>
      </c>
      <c r="G44" s="28">
        <v>2</v>
      </c>
      <c r="H44" s="29">
        <v>5000</v>
      </c>
      <c r="I44" s="16">
        <v>500</v>
      </c>
    </row>
    <row r="45" spans="1:9" s="4" customFormat="1" ht="19.5" customHeight="1">
      <c r="A45" s="44" t="s">
        <v>824</v>
      </c>
      <c r="B45" s="48" t="s">
        <v>148</v>
      </c>
      <c r="C45" s="48" t="s">
        <v>460</v>
      </c>
      <c r="D45" s="48" t="s">
        <v>147</v>
      </c>
      <c r="E45" s="49">
        <v>45036</v>
      </c>
      <c r="F45" s="49" t="s">
        <v>434</v>
      </c>
      <c r="G45" s="49">
        <v>1</v>
      </c>
      <c r="H45" s="50">
        <v>300</v>
      </c>
      <c r="I45" s="16">
        <v>500</v>
      </c>
    </row>
    <row r="46" spans="1:9" s="4" customFormat="1" ht="19.5" customHeight="1">
      <c r="A46" s="44" t="s">
        <v>825</v>
      </c>
      <c r="B46" s="45" t="s">
        <v>129</v>
      </c>
      <c r="C46" s="45" t="s">
        <v>130</v>
      </c>
      <c r="D46" s="45" t="s">
        <v>131</v>
      </c>
      <c r="E46" s="53">
        <v>45042</v>
      </c>
      <c r="F46" s="53" t="s">
        <v>429</v>
      </c>
      <c r="G46" s="46">
        <v>1</v>
      </c>
      <c r="H46" s="47">
        <v>600</v>
      </c>
      <c r="I46" s="16">
        <v>500</v>
      </c>
    </row>
    <row r="47" spans="1:9" s="4" customFormat="1" ht="19.5" customHeight="1">
      <c r="A47" s="44" t="s">
        <v>826</v>
      </c>
      <c r="B47" s="24" t="s">
        <v>827</v>
      </c>
      <c r="C47" s="54" t="s">
        <v>828</v>
      </c>
      <c r="D47" s="55" t="s">
        <v>829</v>
      </c>
      <c r="E47" s="56">
        <v>45324</v>
      </c>
      <c r="F47" s="26" t="s">
        <v>432</v>
      </c>
      <c r="G47" s="28">
        <v>1</v>
      </c>
      <c r="H47" s="29">
        <v>1500</v>
      </c>
      <c r="I47" s="16">
        <v>500</v>
      </c>
    </row>
    <row r="48" spans="1:9" ht="19.5" customHeight="1">
      <c r="A48" s="183"/>
      <c r="B48" s="183"/>
      <c r="C48" s="183"/>
      <c r="D48" s="183"/>
      <c r="E48" s="183"/>
      <c r="F48" s="183"/>
      <c r="G48" s="183"/>
      <c r="H48" s="183"/>
      <c r="I48" s="183"/>
    </row>
  </sheetData>
  <sheetProtection selectLockedCells="1"/>
  <mergeCells count="6">
    <mergeCell ref="A48:I48"/>
    <mergeCell ref="A1:I1"/>
    <mergeCell ref="A2:I2"/>
    <mergeCell ref="A25:I25"/>
    <mergeCell ref="B3:I3"/>
    <mergeCell ref="B26:I26"/>
  </mergeCells>
  <printOptions/>
  <pageMargins left="0.25" right="0.25" top="0.5" bottom="0.5" header="0.5" footer="0.5"/>
  <pageSetup fitToHeight="0" fitToWidth="1" horizontalDpi="600" verticalDpi="600" orientation="landscape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K23" sqref="K23"/>
    </sheetView>
  </sheetViews>
  <sheetFormatPr defaultColWidth="9.140625" defaultRowHeight="12.75"/>
  <cols>
    <col min="1" max="1" width="13.7109375" style="2" customWidth="1"/>
    <col min="2" max="3" width="30.7109375" style="2" customWidth="1"/>
    <col min="4" max="4" width="20.7109375" style="2" customWidth="1"/>
    <col min="5" max="5" width="6.7109375" style="2" customWidth="1"/>
    <col min="6" max="6" width="11.7109375" style="2" customWidth="1"/>
    <col min="7" max="7" width="9.7109375" style="2" customWidth="1"/>
    <col min="8" max="8" width="8.7109375" style="2" customWidth="1"/>
    <col min="9" max="9" width="12.7109375" style="2" customWidth="1"/>
    <col min="10" max="16384" width="9.140625" style="2" customWidth="1"/>
  </cols>
  <sheetData>
    <row r="1" spans="1:9" ht="19.5" customHeight="1">
      <c r="A1" s="184" t="str">
        <f>References!A1</f>
        <v>186-20 OIL/WATER INTERCEPTOR PUMPING AND CLEANING SERVICES  04/29/2019</v>
      </c>
      <c r="B1" s="184"/>
      <c r="C1" s="184"/>
      <c r="D1" s="184"/>
      <c r="E1" s="184"/>
      <c r="F1" s="184"/>
      <c r="G1" s="184"/>
      <c r="H1" s="184"/>
      <c r="I1" s="184"/>
    </row>
    <row r="2" spans="1:9" ht="19.5" customHeight="1">
      <c r="A2" s="184" t="s">
        <v>149</v>
      </c>
      <c r="B2" s="184"/>
      <c r="C2" s="184"/>
      <c r="D2" s="184"/>
      <c r="E2" s="184"/>
      <c r="F2" s="184"/>
      <c r="G2" s="184"/>
      <c r="H2" s="184"/>
      <c r="I2" s="184"/>
    </row>
    <row r="3" spans="1:9" ht="19.5" customHeight="1">
      <c r="A3" s="17" t="s">
        <v>1</v>
      </c>
      <c r="B3" s="180" t="str">
        <f>IF(References!B3="","",References!B3)</f>
        <v>BBU Environmental Services Ltd &amp; Central States Environmental LLC (division of BBU Env) </v>
      </c>
      <c r="C3" s="181"/>
      <c r="D3" s="181"/>
      <c r="E3" s="181"/>
      <c r="F3" s="181"/>
      <c r="G3" s="181"/>
      <c r="H3" s="181"/>
      <c r="I3" s="182"/>
    </row>
    <row r="4" spans="1:9" s="3" customFormat="1" ht="25.5">
      <c r="A4" s="18" t="s">
        <v>643</v>
      </c>
      <c r="B4" s="18" t="s">
        <v>2</v>
      </c>
      <c r="C4" s="19" t="s">
        <v>3</v>
      </c>
      <c r="D4" s="19" t="s">
        <v>4</v>
      </c>
      <c r="E4" s="19" t="s">
        <v>5</v>
      </c>
      <c r="F4" s="19" t="s">
        <v>259</v>
      </c>
      <c r="G4" s="19" t="s">
        <v>216</v>
      </c>
      <c r="H4" s="19" t="s">
        <v>215</v>
      </c>
      <c r="I4" s="32" t="s">
        <v>212</v>
      </c>
    </row>
    <row r="5" spans="1:9" ht="19.5" customHeight="1">
      <c r="A5" s="27" t="s">
        <v>830</v>
      </c>
      <c r="B5" s="24" t="s">
        <v>470</v>
      </c>
      <c r="C5" s="24" t="s">
        <v>641</v>
      </c>
      <c r="D5" s="25" t="s">
        <v>150</v>
      </c>
      <c r="E5" s="26">
        <v>45693</v>
      </c>
      <c r="F5" s="27" t="s">
        <v>461</v>
      </c>
      <c r="G5" s="28">
        <v>2</v>
      </c>
      <c r="H5" s="29">
        <v>3000</v>
      </c>
      <c r="I5" s="15">
        <v>616.37</v>
      </c>
    </row>
    <row r="6" spans="1:9" ht="19.5" customHeight="1">
      <c r="A6" s="27" t="s">
        <v>831</v>
      </c>
      <c r="B6" s="21" t="s">
        <v>478</v>
      </c>
      <c r="C6" s="21" t="s">
        <v>482</v>
      </c>
      <c r="D6" s="37" t="s">
        <v>483</v>
      </c>
      <c r="E6" s="38">
        <v>45660</v>
      </c>
      <c r="F6" s="38" t="s">
        <v>461</v>
      </c>
      <c r="G6" s="38">
        <v>1</v>
      </c>
      <c r="H6" s="39">
        <v>500</v>
      </c>
      <c r="I6" s="15">
        <v>1181.44</v>
      </c>
    </row>
    <row r="7" spans="1:9" ht="19.5" customHeight="1">
      <c r="A7" s="27" t="s">
        <v>832</v>
      </c>
      <c r="B7" s="24" t="s">
        <v>471</v>
      </c>
      <c r="C7" s="24" t="s">
        <v>833</v>
      </c>
      <c r="D7" s="25" t="s">
        <v>151</v>
      </c>
      <c r="E7" s="26">
        <v>45121</v>
      </c>
      <c r="F7" s="27" t="s">
        <v>462</v>
      </c>
      <c r="G7" s="28">
        <v>2</v>
      </c>
      <c r="H7" s="29">
        <v>3000</v>
      </c>
      <c r="I7" s="15">
        <v>625.73</v>
      </c>
    </row>
    <row r="8" spans="1:9" ht="19.5" customHeight="1">
      <c r="A8" s="27" t="s">
        <v>834</v>
      </c>
      <c r="B8" s="21" t="s">
        <v>479</v>
      </c>
      <c r="C8" s="21" t="s">
        <v>484</v>
      </c>
      <c r="D8" s="37" t="s">
        <v>485</v>
      </c>
      <c r="E8" s="38">
        <v>45154</v>
      </c>
      <c r="F8" s="38" t="s">
        <v>462</v>
      </c>
      <c r="G8" s="38">
        <v>1</v>
      </c>
      <c r="H8" s="39">
        <v>500</v>
      </c>
      <c r="I8" s="15">
        <v>1283.36</v>
      </c>
    </row>
    <row r="9" spans="1:9" ht="19.5" customHeight="1">
      <c r="A9" s="27" t="s">
        <v>835</v>
      </c>
      <c r="B9" s="24" t="s">
        <v>472</v>
      </c>
      <c r="C9" s="24" t="s">
        <v>631</v>
      </c>
      <c r="D9" s="25" t="s">
        <v>152</v>
      </c>
      <c r="E9" s="26">
        <v>45133</v>
      </c>
      <c r="F9" s="27" t="s">
        <v>463</v>
      </c>
      <c r="G9" s="28">
        <v>1</v>
      </c>
      <c r="H9" s="29">
        <v>1500</v>
      </c>
      <c r="I9" s="15">
        <v>688.83</v>
      </c>
    </row>
    <row r="10" spans="1:9" ht="19.5" customHeight="1">
      <c r="A10" s="27" t="s">
        <v>836</v>
      </c>
      <c r="B10" s="21" t="s">
        <v>473</v>
      </c>
      <c r="C10" s="21" t="s">
        <v>153</v>
      </c>
      <c r="D10" s="37" t="s">
        <v>154</v>
      </c>
      <c r="E10" s="38">
        <v>45640</v>
      </c>
      <c r="F10" s="38" t="s">
        <v>154</v>
      </c>
      <c r="G10" s="38">
        <v>1</v>
      </c>
      <c r="H10" s="39">
        <v>2500</v>
      </c>
      <c r="I10" s="15">
        <v>590.3</v>
      </c>
    </row>
    <row r="11" spans="1:9" ht="19.5" customHeight="1">
      <c r="A11" s="27" t="s">
        <v>837</v>
      </c>
      <c r="B11" s="21" t="s">
        <v>474</v>
      </c>
      <c r="C11" s="21" t="s">
        <v>155</v>
      </c>
      <c r="D11" s="37" t="s">
        <v>156</v>
      </c>
      <c r="E11" s="38">
        <v>45638</v>
      </c>
      <c r="F11" s="38" t="s">
        <v>464</v>
      </c>
      <c r="G11" s="38">
        <v>1</v>
      </c>
      <c r="H11" s="39">
        <v>1500</v>
      </c>
      <c r="I11" s="15">
        <v>773.76</v>
      </c>
    </row>
    <row r="12" spans="1:9" ht="19.5" customHeight="1">
      <c r="A12" s="27" t="s">
        <v>838</v>
      </c>
      <c r="B12" s="21" t="s">
        <v>480</v>
      </c>
      <c r="C12" s="21" t="s">
        <v>486</v>
      </c>
      <c r="D12" s="37" t="s">
        <v>487</v>
      </c>
      <c r="E12" s="38">
        <v>45669</v>
      </c>
      <c r="F12" s="38" t="s">
        <v>464</v>
      </c>
      <c r="G12" s="38">
        <v>1</v>
      </c>
      <c r="H12" s="39">
        <v>500</v>
      </c>
      <c r="I12" s="15">
        <v>1385.28</v>
      </c>
    </row>
    <row r="13" spans="1:9" ht="19.5" customHeight="1">
      <c r="A13" s="27" t="s">
        <v>839</v>
      </c>
      <c r="B13" s="40" t="s">
        <v>475</v>
      </c>
      <c r="C13" s="40" t="s">
        <v>157</v>
      </c>
      <c r="D13" s="41" t="s">
        <v>158</v>
      </c>
      <c r="E13" s="42">
        <v>45661</v>
      </c>
      <c r="F13" s="42" t="s">
        <v>465</v>
      </c>
      <c r="G13" s="38">
        <v>1</v>
      </c>
      <c r="H13" s="43">
        <v>1000</v>
      </c>
      <c r="I13" s="15">
        <v>773.76</v>
      </c>
    </row>
    <row r="14" spans="1:9" ht="19.5" customHeight="1">
      <c r="A14" s="27" t="s">
        <v>840</v>
      </c>
      <c r="B14" s="21" t="s">
        <v>468</v>
      </c>
      <c r="C14" s="21" t="s">
        <v>160</v>
      </c>
      <c r="D14" s="37" t="s">
        <v>159</v>
      </c>
      <c r="E14" s="38">
        <v>45601</v>
      </c>
      <c r="F14" s="38" t="s">
        <v>466</v>
      </c>
      <c r="G14" s="38">
        <v>1</v>
      </c>
      <c r="H14" s="39">
        <v>500</v>
      </c>
      <c r="I14" s="15">
        <v>977.6</v>
      </c>
    </row>
    <row r="15" spans="1:9" ht="19.5" customHeight="1">
      <c r="A15" s="27" t="s">
        <v>841</v>
      </c>
      <c r="B15" s="21" t="s">
        <v>469</v>
      </c>
      <c r="C15" s="21" t="s">
        <v>160</v>
      </c>
      <c r="D15" s="37" t="s">
        <v>159</v>
      </c>
      <c r="E15" s="38">
        <v>45601</v>
      </c>
      <c r="F15" s="38" t="s">
        <v>466</v>
      </c>
      <c r="G15" s="38">
        <v>1</v>
      </c>
      <c r="H15" s="39">
        <v>500</v>
      </c>
      <c r="I15" s="15">
        <v>977.6</v>
      </c>
    </row>
    <row r="16" spans="1:9" ht="19.5" customHeight="1">
      <c r="A16" s="27" t="s">
        <v>842</v>
      </c>
      <c r="B16" s="24" t="s">
        <v>476</v>
      </c>
      <c r="C16" s="24" t="s">
        <v>843</v>
      </c>
      <c r="D16" s="25" t="s">
        <v>159</v>
      </c>
      <c r="E16" s="26">
        <v>45601</v>
      </c>
      <c r="F16" s="27" t="s">
        <v>466</v>
      </c>
      <c r="G16" s="28">
        <v>4</v>
      </c>
      <c r="H16" s="29">
        <v>4000</v>
      </c>
      <c r="I16" s="15">
        <v>537.55</v>
      </c>
    </row>
    <row r="17" spans="1:9" ht="19.5" customHeight="1">
      <c r="A17" s="27" t="s">
        <v>844</v>
      </c>
      <c r="B17" s="21" t="s">
        <v>477</v>
      </c>
      <c r="C17" s="21" t="s">
        <v>161</v>
      </c>
      <c r="D17" s="37" t="s">
        <v>162</v>
      </c>
      <c r="E17" s="38">
        <v>45648</v>
      </c>
      <c r="F17" s="38" t="s">
        <v>467</v>
      </c>
      <c r="G17" s="38">
        <v>1</v>
      </c>
      <c r="H17" s="39">
        <v>3000</v>
      </c>
      <c r="I17" s="15">
        <v>579.28</v>
      </c>
    </row>
    <row r="18" spans="1:9" ht="19.5" customHeight="1">
      <c r="A18" s="27" t="s">
        <v>845</v>
      </c>
      <c r="B18" s="21" t="s">
        <v>481</v>
      </c>
      <c r="C18" s="21" t="s">
        <v>489</v>
      </c>
      <c r="D18" s="37" t="s">
        <v>488</v>
      </c>
      <c r="E18" s="38">
        <v>45694</v>
      </c>
      <c r="F18" s="38" t="s">
        <v>467</v>
      </c>
      <c r="G18" s="38">
        <v>1</v>
      </c>
      <c r="H18" s="39">
        <v>600</v>
      </c>
      <c r="I18" s="15">
        <v>1147.47</v>
      </c>
    </row>
    <row r="19" spans="1:9" ht="19.5" customHeight="1">
      <c r="A19" s="183"/>
      <c r="B19" s="183"/>
      <c r="C19" s="183"/>
      <c r="D19" s="183"/>
      <c r="E19" s="183"/>
      <c r="F19" s="183"/>
      <c r="G19" s="183"/>
      <c r="H19" s="183"/>
      <c r="I19" s="183"/>
    </row>
    <row r="20" spans="1:9" ht="19.5" customHeight="1">
      <c r="A20" s="17" t="s">
        <v>1</v>
      </c>
      <c r="B20" s="180" t="str">
        <f>IF(References!B17="","",References!B17)</f>
        <v>FeeCorp Corporation</v>
      </c>
      <c r="C20" s="181"/>
      <c r="D20" s="181"/>
      <c r="E20" s="181"/>
      <c r="F20" s="181"/>
      <c r="G20" s="181"/>
      <c r="H20" s="181"/>
      <c r="I20" s="182"/>
    </row>
    <row r="21" spans="1:9" s="3" customFormat="1" ht="25.5">
      <c r="A21" s="18" t="s">
        <v>643</v>
      </c>
      <c r="B21" s="18" t="s">
        <v>2</v>
      </c>
      <c r="C21" s="19" t="s">
        <v>3</v>
      </c>
      <c r="D21" s="19" t="s">
        <v>4</v>
      </c>
      <c r="E21" s="19" t="s">
        <v>5</v>
      </c>
      <c r="F21" s="19" t="s">
        <v>259</v>
      </c>
      <c r="G21" s="19" t="s">
        <v>216</v>
      </c>
      <c r="H21" s="19" t="s">
        <v>215</v>
      </c>
      <c r="I21" s="32" t="s">
        <v>212</v>
      </c>
    </row>
    <row r="22" spans="1:9" ht="19.5" customHeight="1">
      <c r="A22" s="27" t="s">
        <v>830</v>
      </c>
      <c r="B22" s="24" t="s">
        <v>470</v>
      </c>
      <c r="C22" s="24" t="s">
        <v>641</v>
      </c>
      <c r="D22" s="25" t="s">
        <v>150</v>
      </c>
      <c r="E22" s="26">
        <v>45693</v>
      </c>
      <c r="F22" s="27" t="s">
        <v>461</v>
      </c>
      <c r="G22" s="28">
        <v>2</v>
      </c>
      <c r="H22" s="29">
        <v>3000</v>
      </c>
      <c r="I22" s="15">
        <v>310</v>
      </c>
    </row>
    <row r="23" spans="1:9" ht="19.5" customHeight="1">
      <c r="A23" s="27" t="s">
        <v>831</v>
      </c>
      <c r="B23" s="21" t="s">
        <v>478</v>
      </c>
      <c r="C23" s="21" t="s">
        <v>482</v>
      </c>
      <c r="D23" s="37" t="s">
        <v>483</v>
      </c>
      <c r="E23" s="38">
        <v>45660</v>
      </c>
      <c r="F23" s="38" t="s">
        <v>461</v>
      </c>
      <c r="G23" s="38">
        <v>1</v>
      </c>
      <c r="H23" s="39">
        <v>500</v>
      </c>
      <c r="I23" s="15">
        <v>310</v>
      </c>
    </row>
    <row r="24" spans="1:9" ht="19.5" customHeight="1">
      <c r="A24" s="27" t="s">
        <v>832</v>
      </c>
      <c r="B24" s="24" t="s">
        <v>471</v>
      </c>
      <c r="C24" s="24" t="s">
        <v>833</v>
      </c>
      <c r="D24" s="25" t="s">
        <v>151</v>
      </c>
      <c r="E24" s="26">
        <v>45121</v>
      </c>
      <c r="F24" s="27" t="s">
        <v>462</v>
      </c>
      <c r="G24" s="28">
        <v>2</v>
      </c>
      <c r="H24" s="29">
        <v>3000</v>
      </c>
      <c r="I24" s="15">
        <v>310</v>
      </c>
    </row>
    <row r="25" spans="1:9" ht="19.5" customHeight="1">
      <c r="A25" s="27" t="s">
        <v>834</v>
      </c>
      <c r="B25" s="21" t="s">
        <v>479</v>
      </c>
      <c r="C25" s="21" t="s">
        <v>484</v>
      </c>
      <c r="D25" s="37" t="s">
        <v>485</v>
      </c>
      <c r="E25" s="38">
        <v>45154</v>
      </c>
      <c r="F25" s="38" t="s">
        <v>462</v>
      </c>
      <c r="G25" s="38">
        <v>1</v>
      </c>
      <c r="H25" s="39">
        <v>500</v>
      </c>
      <c r="I25" s="15">
        <v>310</v>
      </c>
    </row>
    <row r="26" spans="1:9" ht="19.5" customHeight="1">
      <c r="A26" s="27" t="s">
        <v>835</v>
      </c>
      <c r="B26" s="24" t="s">
        <v>472</v>
      </c>
      <c r="C26" s="24" t="s">
        <v>631</v>
      </c>
      <c r="D26" s="25" t="s">
        <v>152</v>
      </c>
      <c r="E26" s="26">
        <v>45133</v>
      </c>
      <c r="F26" s="27" t="s">
        <v>463</v>
      </c>
      <c r="G26" s="28">
        <v>1</v>
      </c>
      <c r="H26" s="29">
        <v>1500</v>
      </c>
      <c r="I26" s="15">
        <v>310</v>
      </c>
    </row>
    <row r="27" spans="1:9" ht="19.5" customHeight="1">
      <c r="A27" s="27" t="s">
        <v>836</v>
      </c>
      <c r="B27" s="21" t="s">
        <v>473</v>
      </c>
      <c r="C27" s="21" t="s">
        <v>153</v>
      </c>
      <c r="D27" s="37" t="s">
        <v>154</v>
      </c>
      <c r="E27" s="38">
        <v>45640</v>
      </c>
      <c r="F27" s="38" t="s">
        <v>154</v>
      </c>
      <c r="G27" s="38">
        <v>1</v>
      </c>
      <c r="H27" s="39">
        <v>2500</v>
      </c>
      <c r="I27" s="15">
        <v>310</v>
      </c>
    </row>
    <row r="28" spans="1:9" ht="19.5" customHeight="1">
      <c r="A28" s="27" t="s">
        <v>837</v>
      </c>
      <c r="B28" s="21" t="s">
        <v>474</v>
      </c>
      <c r="C28" s="21" t="s">
        <v>155</v>
      </c>
      <c r="D28" s="37" t="s">
        <v>156</v>
      </c>
      <c r="E28" s="38">
        <v>45638</v>
      </c>
      <c r="F28" s="38" t="s">
        <v>464</v>
      </c>
      <c r="G28" s="38">
        <v>1</v>
      </c>
      <c r="H28" s="39">
        <v>1500</v>
      </c>
      <c r="I28" s="15">
        <v>310</v>
      </c>
    </row>
    <row r="29" spans="1:9" ht="19.5" customHeight="1">
      <c r="A29" s="27" t="s">
        <v>838</v>
      </c>
      <c r="B29" s="21" t="s">
        <v>480</v>
      </c>
      <c r="C29" s="21" t="s">
        <v>486</v>
      </c>
      <c r="D29" s="37" t="s">
        <v>487</v>
      </c>
      <c r="E29" s="38">
        <v>45669</v>
      </c>
      <c r="F29" s="38" t="s">
        <v>464</v>
      </c>
      <c r="G29" s="38">
        <v>1</v>
      </c>
      <c r="H29" s="39">
        <v>500</v>
      </c>
      <c r="I29" s="15">
        <v>310</v>
      </c>
    </row>
    <row r="30" spans="1:9" ht="19.5" customHeight="1">
      <c r="A30" s="27" t="s">
        <v>839</v>
      </c>
      <c r="B30" s="40" t="s">
        <v>475</v>
      </c>
      <c r="C30" s="40" t="s">
        <v>157</v>
      </c>
      <c r="D30" s="41" t="s">
        <v>158</v>
      </c>
      <c r="E30" s="42">
        <v>45661</v>
      </c>
      <c r="F30" s="42" t="s">
        <v>465</v>
      </c>
      <c r="G30" s="38">
        <v>1</v>
      </c>
      <c r="H30" s="43">
        <v>1000</v>
      </c>
      <c r="I30" s="15">
        <v>310</v>
      </c>
    </row>
    <row r="31" spans="1:9" ht="19.5" customHeight="1">
      <c r="A31" s="27" t="s">
        <v>840</v>
      </c>
      <c r="B31" s="21" t="s">
        <v>468</v>
      </c>
      <c r="C31" s="21" t="s">
        <v>160</v>
      </c>
      <c r="D31" s="37" t="s">
        <v>159</v>
      </c>
      <c r="E31" s="38">
        <v>45601</v>
      </c>
      <c r="F31" s="38" t="s">
        <v>466</v>
      </c>
      <c r="G31" s="38">
        <v>1</v>
      </c>
      <c r="H31" s="39">
        <v>500</v>
      </c>
      <c r="I31" s="15">
        <v>310</v>
      </c>
    </row>
    <row r="32" spans="1:9" ht="19.5" customHeight="1">
      <c r="A32" s="27" t="s">
        <v>841</v>
      </c>
      <c r="B32" s="21" t="s">
        <v>469</v>
      </c>
      <c r="C32" s="21" t="s">
        <v>160</v>
      </c>
      <c r="D32" s="37" t="s">
        <v>159</v>
      </c>
      <c r="E32" s="38">
        <v>45601</v>
      </c>
      <c r="F32" s="38" t="s">
        <v>466</v>
      </c>
      <c r="G32" s="38">
        <v>1</v>
      </c>
      <c r="H32" s="39">
        <v>500</v>
      </c>
      <c r="I32" s="15">
        <v>310</v>
      </c>
    </row>
    <row r="33" spans="1:9" ht="19.5" customHeight="1">
      <c r="A33" s="27" t="s">
        <v>842</v>
      </c>
      <c r="B33" s="24" t="s">
        <v>476</v>
      </c>
      <c r="C33" s="24" t="s">
        <v>843</v>
      </c>
      <c r="D33" s="25" t="s">
        <v>159</v>
      </c>
      <c r="E33" s="26">
        <v>45601</v>
      </c>
      <c r="F33" s="27" t="s">
        <v>466</v>
      </c>
      <c r="G33" s="28">
        <v>4</v>
      </c>
      <c r="H33" s="29">
        <v>4000</v>
      </c>
      <c r="I33" s="15">
        <v>310</v>
      </c>
    </row>
    <row r="34" spans="1:9" ht="19.5" customHeight="1">
      <c r="A34" s="27" t="s">
        <v>844</v>
      </c>
      <c r="B34" s="21" t="s">
        <v>477</v>
      </c>
      <c r="C34" s="21" t="s">
        <v>161</v>
      </c>
      <c r="D34" s="37" t="s">
        <v>162</v>
      </c>
      <c r="E34" s="38">
        <v>45648</v>
      </c>
      <c r="F34" s="38" t="s">
        <v>467</v>
      </c>
      <c r="G34" s="38">
        <v>1</v>
      </c>
      <c r="H34" s="39">
        <v>3000</v>
      </c>
      <c r="I34" s="15">
        <v>310</v>
      </c>
    </row>
    <row r="35" spans="1:9" ht="19.5" customHeight="1">
      <c r="A35" s="27" t="s">
        <v>845</v>
      </c>
      <c r="B35" s="21" t="s">
        <v>481</v>
      </c>
      <c r="C35" s="21" t="s">
        <v>489</v>
      </c>
      <c r="D35" s="37" t="s">
        <v>488</v>
      </c>
      <c r="E35" s="38">
        <v>45694</v>
      </c>
      <c r="F35" s="38" t="s">
        <v>467</v>
      </c>
      <c r="G35" s="38">
        <v>1</v>
      </c>
      <c r="H35" s="39">
        <v>600</v>
      </c>
      <c r="I35" s="15">
        <v>310</v>
      </c>
    </row>
    <row r="36" spans="1:9" ht="19.5" customHeight="1">
      <c r="A36" s="183"/>
      <c r="B36" s="183"/>
      <c r="C36" s="183"/>
      <c r="D36" s="183"/>
      <c r="E36" s="183"/>
      <c r="F36" s="183"/>
      <c r="G36" s="183"/>
      <c r="H36" s="183"/>
      <c r="I36" s="183"/>
    </row>
  </sheetData>
  <sheetProtection selectLockedCells="1"/>
  <mergeCells count="6">
    <mergeCell ref="A36:I36"/>
    <mergeCell ref="A1:I1"/>
    <mergeCell ref="A2:I2"/>
    <mergeCell ref="A19:I19"/>
    <mergeCell ref="B3:I3"/>
    <mergeCell ref="B20:I20"/>
  </mergeCells>
  <printOptions/>
  <pageMargins left="0.25" right="0.25" top="0.5" bottom="0.5" header="0.5" footer="0.5"/>
  <pageSetup fitToHeight="0" fitToWidth="1" horizontalDpi="600" verticalDpi="600" orientation="landscape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L24" sqref="L24"/>
    </sheetView>
  </sheetViews>
  <sheetFormatPr defaultColWidth="9.140625" defaultRowHeight="12.75"/>
  <cols>
    <col min="1" max="1" width="13.7109375" style="2" customWidth="1"/>
    <col min="2" max="3" width="30.7109375" style="2" customWidth="1"/>
    <col min="4" max="4" width="20.7109375" style="2" customWidth="1"/>
    <col min="5" max="5" width="6.7109375" style="2" customWidth="1"/>
    <col min="6" max="6" width="11.7109375" style="2" customWidth="1"/>
    <col min="7" max="7" width="9.7109375" style="2" customWidth="1"/>
    <col min="8" max="8" width="8.7109375" style="2" customWidth="1"/>
    <col min="9" max="9" width="12.7109375" style="2" customWidth="1"/>
    <col min="10" max="16384" width="9.140625" style="2" customWidth="1"/>
  </cols>
  <sheetData>
    <row r="1" spans="1:9" ht="19.5" customHeight="1">
      <c r="A1" s="184" t="str">
        <f>References!A1</f>
        <v>186-20 OIL/WATER INTERCEPTOR PUMPING AND CLEANING SERVICES  04/29/2019</v>
      </c>
      <c r="B1" s="184"/>
      <c r="C1" s="184"/>
      <c r="D1" s="184"/>
      <c r="E1" s="184"/>
      <c r="F1" s="184"/>
      <c r="G1" s="184"/>
      <c r="H1" s="184"/>
      <c r="I1" s="184"/>
    </row>
    <row r="2" spans="1:9" ht="19.5" customHeight="1">
      <c r="A2" s="184" t="s">
        <v>163</v>
      </c>
      <c r="B2" s="184"/>
      <c r="C2" s="184"/>
      <c r="D2" s="184"/>
      <c r="E2" s="184"/>
      <c r="F2" s="184"/>
      <c r="G2" s="184"/>
      <c r="H2" s="184"/>
      <c r="I2" s="184"/>
    </row>
    <row r="3" spans="1:9" ht="19.5" customHeight="1">
      <c r="A3" s="17" t="s">
        <v>1</v>
      </c>
      <c r="B3" s="180" t="str">
        <f>IF(References!B3="","",References!B3)</f>
        <v>BBU Environmental Services Ltd &amp; Central States Environmental LLC (division of BBU Env) </v>
      </c>
      <c r="C3" s="181"/>
      <c r="D3" s="181"/>
      <c r="E3" s="181"/>
      <c r="F3" s="181"/>
      <c r="G3" s="181"/>
      <c r="H3" s="181"/>
      <c r="I3" s="182"/>
    </row>
    <row r="4" spans="1:9" s="3" customFormat="1" ht="25.5">
      <c r="A4" s="18" t="s">
        <v>643</v>
      </c>
      <c r="B4" s="18" t="s">
        <v>2</v>
      </c>
      <c r="C4" s="19" t="s">
        <v>3</v>
      </c>
      <c r="D4" s="19" t="s">
        <v>4</v>
      </c>
      <c r="E4" s="19" t="s">
        <v>5</v>
      </c>
      <c r="F4" s="19" t="s">
        <v>259</v>
      </c>
      <c r="G4" s="19" t="s">
        <v>216</v>
      </c>
      <c r="H4" s="19" t="s">
        <v>215</v>
      </c>
      <c r="I4" s="32" t="s">
        <v>212</v>
      </c>
    </row>
    <row r="5" spans="1:9" s="4" customFormat="1" ht="19.5" customHeight="1">
      <c r="A5" s="27" t="s">
        <v>846</v>
      </c>
      <c r="B5" s="24" t="s">
        <v>525</v>
      </c>
      <c r="C5" s="24" t="s">
        <v>847</v>
      </c>
      <c r="D5" s="25" t="s">
        <v>164</v>
      </c>
      <c r="E5" s="26">
        <v>45701</v>
      </c>
      <c r="F5" s="27" t="s">
        <v>164</v>
      </c>
      <c r="G5" s="28">
        <v>2</v>
      </c>
      <c r="H5" s="29">
        <v>3000</v>
      </c>
      <c r="I5" s="16">
        <v>560.73</v>
      </c>
    </row>
    <row r="6" spans="1:9" s="4" customFormat="1" ht="19.5" customHeight="1">
      <c r="A6" s="27" t="s">
        <v>848</v>
      </c>
      <c r="B6" s="21" t="s">
        <v>502</v>
      </c>
      <c r="C6" s="21" t="s">
        <v>506</v>
      </c>
      <c r="D6" s="37" t="s">
        <v>507</v>
      </c>
      <c r="E6" s="38">
        <v>45732</v>
      </c>
      <c r="F6" s="38" t="s">
        <v>164</v>
      </c>
      <c r="G6" s="38">
        <v>1</v>
      </c>
      <c r="H6" s="39">
        <v>1500</v>
      </c>
      <c r="I6" s="16">
        <v>637.87</v>
      </c>
    </row>
    <row r="7" spans="1:9" s="4" customFormat="1" ht="19.5" customHeight="1">
      <c r="A7" s="27" t="s">
        <v>849</v>
      </c>
      <c r="B7" s="21" t="s">
        <v>526</v>
      </c>
      <c r="C7" s="21" t="s">
        <v>165</v>
      </c>
      <c r="D7" s="37" t="s">
        <v>508</v>
      </c>
      <c r="E7" s="38">
        <v>45614</v>
      </c>
      <c r="F7" s="38" t="s">
        <v>490</v>
      </c>
      <c r="G7" s="38">
        <v>1</v>
      </c>
      <c r="H7" s="39">
        <v>1100</v>
      </c>
      <c r="I7" s="16">
        <v>769.13</v>
      </c>
    </row>
    <row r="8" spans="1:9" s="4" customFormat="1" ht="19.5" customHeight="1">
      <c r="A8" s="27" t="s">
        <v>850</v>
      </c>
      <c r="B8" s="21" t="s">
        <v>527</v>
      </c>
      <c r="C8" s="21" t="s">
        <v>509</v>
      </c>
      <c r="D8" s="37" t="s">
        <v>166</v>
      </c>
      <c r="E8" s="38">
        <v>43138</v>
      </c>
      <c r="F8" s="38" t="s">
        <v>491</v>
      </c>
      <c r="G8" s="38">
        <v>1</v>
      </c>
      <c r="H8" s="39">
        <v>1500</v>
      </c>
      <c r="I8" s="16">
        <v>593.84</v>
      </c>
    </row>
    <row r="9" spans="1:9" s="4" customFormat="1" ht="19.5" customHeight="1">
      <c r="A9" s="27" t="s">
        <v>851</v>
      </c>
      <c r="B9" s="24" t="s">
        <v>852</v>
      </c>
      <c r="C9" s="24" t="s">
        <v>853</v>
      </c>
      <c r="D9" s="25" t="s">
        <v>854</v>
      </c>
      <c r="E9" s="26">
        <v>43135</v>
      </c>
      <c r="F9" s="27" t="s">
        <v>491</v>
      </c>
      <c r="G9" s="28">
        <v>1</v>
      </c>
      <c r="H9" s="29">
        <v>1000</v>
      </c>
      <c r="I9" s="16">
        <v>671.84</v>
      </c>
    </row>
    <row r="10" spans="1:9" s="4" customFormat="1" ht="19.5" customHeight="1">
      <c r="A10" s="27" t="s">
        <v>855</v>
      </c>
      <c r="B10" s="21" t="s">
        <v>528</v>
      </c>
      <c r="C10" s="21" t="s">
        <v>510</v>
      </c>
      <c r="D10" s="37" t="s">
        <v>167</v>
      </c>
      <c r="E10" s="38">
        <v>45769</v>
      </c>
      <c r="F10" s="38" t="s">
        <v>492</v>
      </c>
      <c r="G10" s="38">
        <v>1</v>
      </c>
      <c r="H10" s="39">
        <v>1500</v>
      </c>
      <c r="I10" s="16">
        <v>671.84</v>
      </c>
    </row>
    <row r="11" spans="1:9" s="4" customFormat="1" ht="19.5" customHeight="1">
      <c r="A11" s="27" t="s">
        <v>856</v>
      </c>
      <c r="B11" s="21" t="s">
        <v>503</v>
      </c>
      <c r="C11" s="21" t="s">
        <v>511</v>
      </c>
      <c r="D11" s="37" t="s">
        <v>512</v>
      </c>
      <c r="E11" s="38">
        <v>45783</v>
      </c>
      <c r="F11" s="38" t="s">
        <v>492</v>
      </c>
      <c r="G11" s="38">
        <v>1</v>
      </c>
      <c r="H11" s="39">
        <v>300</v>
      </c>
      <c r="I11" s="16">
        <v>841.36</v>
      </c>
    </row>
    <row r="12" spans="1:9" s="4" customFormat="1" ht="19.5" customHeight="1">
      <c r="A12" s="27" t="s">
        <v>857</v>
      </c>
      <c r="B12" s="24" t="s">
        <v>529</v>
      </c>
      <c r="C12" s="24" t="s">
        <v>858</v>
      </c>
      <c r="D12" s="25" t="s">
        <v>168</v>
      </c>
      <c r="E12" s="26">
        <v>43793</v>
      </c>
      <c r="F12" s="27" t="s">
        <v>493</v>
      </c>
      <c r="G12" s="28">
        <v>3</v>
      </c>
      <c r="H12" s="29">
        <v>4000</v>
      </c>
      <c r="I12" s="16">
        <v>593.19</v>
      </c>
    </row>
    <row r="13" spans="1:9" s="4" customFormat="1" ht="19.5" customHeight="1">
      <c r="A13" s="27" t="s">
        <v>859</v>
      </c>
      <c r="B13" s="21" t="s">
        <v>504</v>
      </c>
      <c r="C13" s="21" t="s">
        <v>513</v>
      </c>
      <c r="D13" s="37" t="s">
        <v>514</v>
      </c>
      <c r="E13" s="38">
        <v>43946</v>
      </c>
      <c r="F13" s="38" t="s">
        <v>493</v>
      </c>
      <c r="G13" s="38">
        <v>1</v>
      </c>
      <c r="H13" s="39">
        <v>1500</v>
      </c>
      <c r="I13" s="16">
        <v>739.79</v>
      </c>
    </row>
    <row r="14" spans="1:9" s="4" customFormat="1" ht="19.5" customHeight="1">
      <c r="A14" s="27" t="s">
        <v>860</v>
      </c>
      <c r="B14" s="21" t="s">
        <v>530</v>
      </c>
      <c r="C14" s="21" t="s">
        <v>169</v>
      </c>
      <c r="D14" s="37" t="s">
        <v>170</v>
      </c>
      <c r="E14" s="38">
        <v>43756</v>
      </c>
      <c r="F14" s="38" t="s">
        <v>494</v>
      </c>
      <c r="G14" s="38">
        <v>1</v>
      </c>
      <c r="H14" s="39">
        <v>1500</v>
      </c>
      <c r="I14" s="16">
        <v>663.52</v>
      </c>
    </row>
    <row r="15" spans="1:9" s="4" customFormat="1" ht="19.5" customHeight="1">
      <c r="A15" s="27" t="s">
        <v>861</v>
      </c>
      <c r="B15" s="21" t="s">
        <v>531</v>
      </c>
      <c r="C15" s="21" t="s">
        <v>171</v>
      </c>
      <c r="D15" s="37" t="s">
        <v>172</v>
      </c>
      <c r="E15" s="38">
        <v>43724</v>
      </c>
      <c r="F15" s="38" t="s">
        <v>495</v>
      </c>
      <c r="G15" s="38">
        <v>1</v>
      </c>
      <c r="H15" s="39">
        <v>1100</v>
      </c>
      <c r="I15" s="16">
        <v>769.13</v>
      </c>
    </row>
    <row r="16" spans="1:9" s="4" customFormat="1" ht="19.5" customHeight="1">
      <c r="A16" s="27" t="s">
        <v>862</v>
      </c>
      <c r="B16" s="21" t="s">
        <v>505</v>
      </c>
      <c r="C16" s="21" t="s">
        <v>519</v>
      </c>
      <c r="D16" s="37" t="s">
        <v>518</v>
      </c>
      <c r="E16" s="38">
        <v>43717</v>
      </c>
      <c r="F16" s="38" t="s">
        <v>495</v>
      </c>
      <c r="G16" s="38">
        <v>1</v>
      </c>
      <c r="H16" s="39">
        <v>1500</v>
      </c>
      <c r="I16" s="16">
        <v>671.84</v>
      </c>
    </row>
    <row r="17" spans="1:9" s="4" customFormat="1" ht="19.5" customHeight="1">
      <c r="A17" s="27" t="s">
        <v>863</v>
      </c>
      <c r="B17" s="21" t="s">
        <v>864</v>
      </c>
      <c r="C17" s="21" t="s">
        <v>515</v>
      </c>
      <c r="D17" s="37" t="s">
        <v>173</v>
      </c>
      <c r="E17" s="38">
        <v>45634</v>
      </c>
      <c r="F17" s="38" t="s">
        <v>496</v>
      </c>
      <c r="G17" s="38">
        <v>2</v>
      </c>
      <c r="H17" s="39">
        <v>3000</v>
      </c>
      <c r="I17" s="16">
        <v>560.73</v>
      </c>
    </row>
    <row r="18" spans="1:9" s="4" customFormat="1" ht="19.5" customHeight="1">
      <c r="A18" s="27" t="s">
        <v>865</v>
      </c>
      <c r="B18" s="24" t="s">
        <v>532</v>
      </c>
      <c r="C18" s="24" t="s">
        <v>866</v>
      </c>
      <c r="D18" s="25" t="s">
        <v>867</v>
      </c>
      <c r="E18" s="26">
        <v>45651</v>
      </c>
      <c r="F18" s="27" t="s">
        <v>496</v>
      </c>
      <c r="G18" s="28">
        <v>3</v>
      </c>
      <c r="H18" s="29">
        <v>4000</v>
      </c>
      <c r="I18" s="16">
        <v>537.55</v>
      </c>
    </row>
    <row r="19" spans="1:9" s="4" customFormat="1" ht="19.5" customHeight="1">
      <c r="A19" s="27" t="s">
        <v>868</v>
      </c>
      <c r="B19" s="24" t="s">
        <v>869</v>
      </c>
      <c r="C19" s="24" t="s">
        <v>870</v>
      </c>
      <c r="D19" s="25" t="s">
        <v>871</v>
      </c>
      <c r="E19" s="26">
        <v>45695</v>
      </c>
      <c r="F19" s="27" t="s">
        <v>496</v>
      </c>
      <c r="G19" s="28">
        <v>1</v>
      </c>
      <c r="H19" s="29">
        <v>1000</v>
      </c>
      <c r="I19" s="16">
        <v>748.28</v>
      </c>
    </row>
    <row r="20" spans="1:9" s="4" customFormat="1" ht="19.5" customHeight="1">
      <c r="A20" s="27" t="s">
        <v>872</v>
      </c>
      <c r="B20" s="21" t="s">
        <v>176</v>
      </c>
      <c r="C20" s="21" t="s">
        <v>517</v>
      </c>
      <c r="D20" s="37" t="s">
        <v>175</v>
      </c>
      <c r="E20" s="38">
        <v>45750</v>
      </c>
      <c r="F20" s="38" t="s">
        <v>497</v>
      </c>
      <c r="G20" s="38">
        <v>2</v>
      </c>
      <c r="H20" s="39">
        <v>2200</v>
      </c>
      <c r="I20" s="16">
        <v>630.15</v>
      </c>
    </row>
    <row r="21" spans="1:9" s="4" customFormat="1" ht="19.5" customHeight="1">
      <c r="A21" s="27" t="s">
        <v>873</v>
      </c>
      <c r="B21" s="21" t="s">
        <v>498</v>
      </c>
      <c r="C21" s="21" t="s">
        <v>516</v>
      </c>
      <c r="D21" s="37" t="s">
        <v>175</v>
      </c>
      <c r="E21" s="38">
        <v>45750</v>
      </c>
      <c r="F21" s="38" t="s">
        <v>497</v>
      </c>
      <c r="G21" s="38">
        <v>1</v>
      </c>
      <c r="H21" s="39">
        <v>1000</v>
      </c>
      <c r="I21" s="16">
        <v>824.72</v>
      </c>
    </row>
    <row r="22" spans="1:9" s="4" customFormat="1" ht="19.5" customHeight="1">
      <c r="A22" s="27" t="s">
        <v>874</v>
      </c>
      <c r="B22" s="24" t="s">
        <v>875</v>
      </c>
      <c r="C22" s="24" t="s">
        <v>174</v>
      </c>
      <c r="D22" s="25" t="s">
        <v>175</v>
      </c>
      <c r="E22" s="26">
        <v>45750</v>
      </c>
      <c r="F22" s="27" t="s">
        <v>497</v>
      </c>
      <c r="G22" s="28">
        <v>3</v>
      </c>
      <c r="H22" s="29">
        <v>4000</v>
      </c>
      <c r="I22" s="16">
        <v>565.37</v>
      </c>
    </row>
    <row r="23" spans="1:9" s="4" customFormat="1" ht="19.5" customHeight="1">
      <c r="A23" s="27" t="s">
        <v>876</v>
      </c>
      <c r="B23" s="21" t="s">
        <v>499</v>
      </c>
      <c r="C23" s="21" t="s">
        <v>522</v>
      </c>
      <c r="D23" s="37" t="s">
        <v>177</v>
      </c>
      <c r="E23" s="38">
        <v>45714</v>
      </c>
      <c r="F23" s="38" t="s">
        <v>497</v>
      </c>
      <c r="G23" s="38">
        <v>1</v>
      </c>
      <c r="H23" s="39">
        <v>500</v>
      </c>
      <c r="I23" s="16">
        <v>1079.52</v>
      </c>
    </row>
    <row r="24" spans="1:9" s="4" customFormat="1" ht="19.5" customHeight="1">
      <c r="A24" s="27" t="s">
        <v>877</v>
      </c>
      <c r="B24" s="21" t="s">
        <v>500</v>
      </c>
      <c r="C24" s="21" t="s">
        <v>520</v>
      </c>
      <c r="D24" s="37" t="s">
        <v>521</v>
      </c>
      <c r="E24" s="38">
        <v>45724</v>
      </c>
      <c r="F24" s="38" t="s">
        <v>497</v>
      </c>
      <c r="G24" s="38">
        <v>1</v>
      </c>
      <c r="H24" s="39">
        <v>1500</v>
      </c>
      <c r="I24" s="16">
        <v>665.25</v>
      </c>
    </row>
    <row r="25" spans="1:9" s="4" customFormat="1" ht="19.5" customHeight="1">
      <c r="A25" s="27" t="s">
        <v>878</v>
      </c>
      <c r="B25" s="21" t="s">
        <v>501</v>
      </c>
      <c r="C25" s="21" t="s">
        <v>523</v>
      </c>
      <c r="D25" s="37" t="s">
        <v>524</v>
      </c>
      <c r="E25" s="38">
        <v>45727</v>
      </c>
      <c r="F25" s="38" t="s">
        <v>497</v>
      </c>
      <c r="G25" s="38">
        <v>1</v>
      </c>
      <c r="H25" s="39">
        <v>1500</v>
      </c>
      <c r="I25" s="16">
        <v>705.81</v>
      </c>
    </row>
    <row r="26" spans="1:9" ht="19.5" customHeight="1">
      <c r="A26" s="183"/>
      <c r="B26" s="183"/>
      <c r="C26" s="183"/>
      <c r="D26" s="183"/>
      <c r="E26" s="183"/>
      <c r="F26" s="183"/>
      <c r="G26" s="183"/>
      <c r="H26" s="183"/>
      <c r="I26" s="183"/>
    </row>
    <row r="27" spans="1:9" ht="19.5" customHeight="1">
      <c r="A27" s="17" t="s">
        <v>1</v>
      </c>
      <c r="B27" s="180" t="str">
        <f>IF(References!B17="","",References!B17)</f>
        <v>FeeCorp Corporation</v>
      </c>
      <c r="C27" s="181"/>
      <c r="D27" s="181"/>
      <c r="E27" s="181"/>
      <c r="F27" s="181"/>
      <c r="G27" s="181"/>
      <c r="H27" s="181"/>
      <c r="I27" s="182"/>
    </row>
    <row r="28" spans="1:9" s="3" customFormat="1" ht="25.5">
      <c r="A28" s="18" t="s">
        <v>643</v>
      </c>
      <c r="B28" s="18" t="s">
        <v>2</v>
      </c>
      <c r="C28" s="19" t="s">
        <v>3</v>
      </c>
      <c r="D28" s="19" t="s">
        <v>4</v>
      </c>
      <c r="E28" s="19" t="s">
        <v>5</v>
      </c>
      <c r="F28" s="19" t="s">
        <v>259</v>
      </c>
      <c r="G28" s="19" t="s">
        <v>216</v>
      </c>
      <c r="H28" s="19" t="s">
        <v>215</v>
      </c>
      <c r="I28" s="32" t="s">
        <v>212</v>
      </c>
    </row>
    <row r="29" spans="1:9" s="4" customFormat="1" ht="19.5" customHeight="1">
      <c r="A29" s="27" t="s">
        <v>846</v>
      </c>
      <c r="B29" s="24" t="s">
        <v>525</v>
      </c>
      <c r="C29" s="24" t="s">
        <v>847</v>
      </c>
      <c r="D29" s="25" t="s">
        <v>164</v>
      </c>
      <c r="E29" s="26">
        <v>45701</v>
      </c>
      <c r="F29" s="27" t="s">
        <v>164</v>
      </c>
      <c r="G29" s="28">
        <v>2</v>
      </c>
      <c r="H29" s="29">
        <v>3000</v>
      </c>
      <c r="I29" s="16">
        <v>300</v>
      </c>
    </row>
    <row r="30" spans="1:9" s="4" customFormat="1" ht="19.5" customHeight="1">
      <c r="A30" s="27" t="s">
        <v>848</v>
      </c>
      <c r="B30" s="21" t="s">
        <v>502</v>
      </c>
      <c r="C30" s="21" t="s">
        <v>506</v>
      </c>
      <c r="D30" s="37" t="s">
        <v>507</v>
      </c>
      <c r="E30" s="38">
        <v>45732</v>
      </c>
      <c r="F30" s="38" t="s">
        <v>164</v>
      </c>
      <c r="G30" s="38">
        <v>1</v>
      </c>
      <c r="H30" s="39">
        <v>1500</v>
      </c>
      <c r="I30" s="16">
        <v>300</v>
      </c>
    </row>
    <row r="31" spans="1:9" s="4" customFormat="1" ht="19.5" customHeight="1">
      <c r="A31" s="27" t="s">
        <v>849</v>
      </c>
      <c r="B31" s="21" t="s">
        <v>526</v>
      </c>
      <c r="C31" s="21" t="s">
        <v>165</v>
      </c>
      <c r="D31" s="37" t="s">
        <v>508</v>
      </c>
      <c r="E31" s="38">
        <v>45614</v>
      </c>
      <c r="F31" s="38" t="s">
        <v>490</v>
      </c>
      <c r="G31" s="38">
        <v>1</v>
      </c>
      <c r="H31" s="39">
        <v>1100</v>
      </c>
      <c r="I31" s="16">
        <v>300</v>
      </c>
    </row>
    <row r="32" spans="1:9" s="4" customFormat="1" ht="19.5" customHeight="1">
      <c r="A32" s="27" t="s">
        <v>850</v>
      </c>
      <c r="B32" s="21" t="s">
        <v>527</v>
      </c>
      <c r="C32" s="21" t="s">
        <v>509</v>
      </c>
      <c r="D32" s="37" t="s">
        <v>166</v>
      </c>
      <c r="E32" s="38">
        <v>43138</v>
      </c>
      <c r="F32" s="38" t="s">
        <v>491</v>
      </c>
      <c r="G32" s="38">
        <v>1</v>
      </c>
      <c r="H32" s="39">
        <v>1500</v>
      </c>
      <c r="I32" s="16">
        <v>300</v>
      </c>
    </row>
    <row r="33" spans="1:9" s="4" customFormat="1" ht="19.5" customHeight="1">
      <c r="A33" s="27" t="s">
        <v>851</v>
      </c>
      <c r="B33" s="24" t="s">
        <v>852</v>
      </c>
      <c r="C33" s="24" t="s">
        <v>853</v>
      </c>
      <c r="D33" s="25" t="s">
        <v>854</v>
      </c>
      <c r="E33" s="26">
        <v>43135</v>
      </c>
      <c r="F33" s="27" t="s">
        <v>491</v>
      </c>
      <c r="G33" s="28">
        <v>1</v>
      </c>
      <c r="H33" s="29">
        <v>1000</v>
      </c>
      <c r="I33" s="16">
        <v>300</v>
      </c>
    </row>
    <row r="34" spans="1:9" s="4" customFormat="1" ht="19.5" customHeight="1">
      <c r="A34" s="27" t="s">
        <v>855</v>
      </c>
      <c r="B34" s="21" t="s">
        <v>528</v>
      </c>
      <c r="C34" s="21" t="s">
        <v>510</v>
      </c>
      <c r="D34" s="37" t="s">
        <v>167</v>
      </c>
      <c r="E34" s="38">
        <v>45769</v>
      </c>
      <c r="F34" s="38" t="s">
        <v>492</v>
      </c>
      <c r="G34" s="38">
        <v>1</v>
      </c>
      <c r="H34" s="39">
        <v>1500</v>
      </c>
      <c r="I34" s="16">
        <v>300</v>
      </c>
    </row>
    <row r="35" spans="1:9" s="4" customFormat="1" ht="19.5" customHeight="1">
      <c r="A35" s="27" t="s">
        <v>856</v>
      </c>
      <c r="B35" s="21" t="s">
        <v>503</v>
      </c>
      <c r="C35" s="21" t="s">
        <v>511</v>
      </c>
      <c r="D35" s="37" t="s">
        <v>512</v>
      </c>
      <c r="E35" s="38">
        <v>45783</v>
      </c>
      <c r="F35" s="38" t="s">
        <v>492</v>
      </c>
      <c r="G35" s="38">
        <v>1</v>
      </c>
      <c r="H35" s="39">
        <v>300</v>
      </c>
      <c r="I35" s="16">
        <v>300</v>
      </c>
    </row>
    <row r="36" spans="1:9" s="4" customFormat="1" ht="19.5" customHeight="1">
      <c r="A36" s="27" t="s">
        <v>857</v>
      </c>
      <c r="B36" s="24" t="s">
        <v>529</v>
      </c>
      <c r="C36" s="24" t="s">
        <v>858</v>
      </c>
      <c r="D36" s="25" t="s">
        <v>168</v>
      </c>
      <c r="E36" s="26">
        <v>43793</v>
      </c>
      <c r="F36" s="27" t="s">
        <v>493</v>
      </c>
      <c r="G36" s="28">
        <v>3</v>
      </c>
      <c r="H36" s="29">
        <v>4000</v>
      </c>
      <c r="I36" s="16">
        <v>300</v>
      </c>
    </row>
    <row r="37" spans="1:9" s="4" customFormat="1" ht="19.5" customHeight="1">
      <c r="A37" s="27" t="s">
        <v>859</v>
      </c>
      <c r="B37" s="21" t="s">
        <v>504</v>
      </c>
      <c r="C37" s="21" t="s">
        <v>513</v>
      </c>
      <c r="D37" s="37" t="s">
        <v>514</v>
      </c>
      <c r="E37" s="38">
        <v>43946</v>
      </c>
      <c r="F37" s="38" t="s">
        <v>493</v>
      </c>
      <c r="G37" s="38">
        <v>1</v>
      </c>
      <c r="H37" s="39">
        <v>1500</v>
      </c>
      <c r="I37" s="16">
        <v>300</v>
      </c>
    </row>
    <row r="38" spans="1:9" s="4" customFormat="1" ht="19.5" customHeight="1">
      <c r="A38" s="27" t="s">
        <v>860</v>
      </c>
      <c r="B38" s="21" t="s">
        <v>530</v>
      </c>
      <c r="C38" s="21" t="s">
        <v>169</v>
      </c>
      <c r="D38" s="37" t="s">
        <v>170</v>
      </c>
      <c r="E38" s="38">
        <v>43756</v>
      </c>
      <c r="F38" s="38" t="s">
        <v>494</v>
      </c>
      <c r="G38" s="38">
        <v>1</v>
      </c>
      <c r="H38" s="39">
        <v>1500</v>
      </c>
      <c r="I38" s="16">
        <v>300</v>
      </c>
    </row>
    <row r="39" spans="1:9" s="4" customFormat="1" ht="19.5" customHeight="1">
      <c r="A39" s="27" t="s">
        <v>861</v>
      </c>
      <c r="B39" s="21" t="s">
        <v>531</v>
      </c>
      <c r="C39" s="21" t="s">
        <v>171</v>
      </c>
      <c r="D39" s="37" t="s">
        <v>172</v>
      </c>
      <c r="E39" s="38">
        <v>43724</v>
      </c>
      <c r="F39" s="38" t="s">
        <v>495</v>
      </c>
      <c r="G39" s="38">
        <v>1</v>
      </c>
      <c r="H39" s="39">
        <v>1100</v>
      </c>
      <c r="I39" s="16">
        <v>300</v>
      </c>
    </row>
    <row r="40" spans="1:9" s="4" customFormat="1" ht="19.5" customHeight="1">
      <c r="A40" s="27" t="s">
        <v>862</v>
      </c>
      <c r="B40" s="21" t="s">
        <v>505</v>
      </c>
      <c r="C40" s="21" t="s">
        <v>519</v>
      </c>
      <c r="D40" s="37" t="s">
        <v>518</v>
      </c>
      <c r="E40" s="38">
        <v>43717</v>
      </c>
      <c r="F40" s="38" t="s">
        <v>495</v>
      </c>
      <c r="G40" s="38">
        <v>1</v>
      </c>
      <c r="H40" s="39">
        <v>1500</v>
      </c>
      <c r="I40" s="16">
        <v>300</v>
      </c>
    </row>
    <row r="41" spans="1:9" s="4" customFormat="1" ht="19.5" customHeight="1">
      <c r="A41" s="27" t="s">
        <v>863</v>
      </c>
      <c r="B41" s="21" t="s">
        <v>864</v>
      </c>
      <c r="C41" s="21" t="s">
        <v>515</v>
      </c>
      <c r="D41" s="37" t="s">
        <v>173</v>
      </c>
      <c r="E41" s="38">
        <v>45634</v>
      </c>
      <c r="F41" s="38" t="s">
        <v>496</v>
      </c>
      <c r="G41" s="38">
        <v>2</v>
      </c>
      <c r="H41" s="39">
        <v>3000</v>
      </c>
      <c r="I41" s="16">
        <v>300</v>
      </c>
    </row>
    <row r="42" spans="1:9" s="4" customFormat="1" ht="19.5" customHeight="1">
      <c r="A42" s="27" t="s">
        <v>865</v>
      </c>
      <c r="B42" s="24" t="s">
        <v>532</v>
      </c>
      <c r="C42" s="24" t="s">
        <v>866</v>
      </c>
      <c r="D42" s="25" t="s">
        <v>867</v>
      </c>
      <c r="E42" s="26">
        <v>45651</v>
      </c>
      <c r="F42" s="27" t="s">
        <v>496</v>
      </c>
      <c r="G42" s="28">
        <v>3</v>
      </c>
      <c r="H42" s="29">
        <v>4000</v>
      </c>
      <c r="I42" s="16">
        <v>300</v>
      </c>
    </row>
    <row r="43" spans="1:9" s="4" customFormat="1" ht="19.5" customHeight="1">
      <c r="A43" s="27" t="s">
        <v>868</v>
      </c>
      <c r="B43" s="24" t="s">
        <v>869</v>
      </c>
      <c r="C43" s="24" t="s">
        <v>870</v>
      </c>
      <c r="D43" s="25" t="s">
        <v>871</v>
      </c>
      <c r="E43" s="26">
        <v>45695</v>
      </c>
      <c r="F43" s="27" t="s">
        <v>496</v>
      </c>
      <c r="G43" s="28">
        <v>1</v>
      </c>
      <c r="H43" s="29">
        <v>1000</v>
      </c>
      <c r="I43" s="16">
        <v>300</v>
      </c>
    </row>
    <row r="44" spans="1:9" s="4" customFormat="1" ht="19.5" customHeight="1">
      <c r="A44" s="27" t="s">
        <v>872</v>
      </c>
      <c r="B44" s="21" t="s">
        <v>176</v>
      </c>
      <c r="C44" s="21" t="s">
        <v>517</v>
      </c>
      <c r="D44" s="37" t="s">
        <v>175</v>
      </c>
      <c r="E44" s="38">
        <v>45750</v>
      </c>
      <c r="F44" s="38" t="s">
        <v>497</v>
      </c>
      <c r="G44" s="38">
        <v>2</v>
      </c>
      <c r="H44" s="39">
        <v>2200</v>
      </c>
      <c r="I44" s="16">
        <v>300</v>
      </c>
    </row>
    <row r="45" spans="1:9" s="4" customFormat="1" ht="19.5" customHeight="1">
      <c r="A45" s="27" t="s">
        <v>873</v>
      </c>
      <c r="B45" s="21" t="s">
        <v>498</v>
      </c>
      <c r="C45" s="21" t="s">
        <v>516</v>
      </c>
      <c r="D45" s="37" t="s">
        <v>175</v>
      </c>
      <c r="E45" s="38">
        <v>45750</v>
      </c>
      <c r="F45" s="38" t="s">
        <v>497</v>
      </c>
      <c r="G45" s="38">
        <v>1</v>
      </c>
      <c r="H45" s="39">
        <v>1000</v>
      </c>
      <c r="I45" s="16">
        <v>300</v>
      </c>
    </row>
    <row r="46" spans="1:9" s="4" customFormat="1" ht="19.5" customHeight="1">
      <c r="A46" s="27" t="s">
        <v>874</v>
      </c>
      <c r="B46" s="24" t="s">
        <v>875</v>
      </c>
      <c r="C46" s="24" t="s">
        <v>174</v>
      </c>
      <c r="D46" s="25" t="s">
        <v>175</v>
      </c>
      <c r="E46" s="26">
        <v>45750</v>
      </c>
      <c r="F46" s="27" t="s">
        <v>497</v>
      </c>
      <c r="G46" s="28">
        <v>3</v>
      </c>
      <c r="H46" s="29">
        <v>4000</v>
      </c>
      <c r="I46" s="16">
        <v>300</v>
      </c>
    </row>
    <row r="47" spans="1:9" s="4" customFormat="1" ht="19.5" customHeight="1">
      <c r="A47" s="27" t="s">
        <v>876</v>
      </c>
      <c r="B47" s="21" t="s">
        <v>499</v>
      </c>
      <c r="C47" s="21" t="s">
        <v>522</v>
      </c>
      <c r="D47" s="37" t="s">
        <v>177</v>
      </c>
      <c r="E47" s="38">
        <v>45714</v>
      </c>
      <c r="F47" s="38" t="s">
        <v>497</v>
      </c>
      <c r="G47" s="38">
        <v>1</v>
      </c>
      <c r="H47" s="39">
        <v>500</v>
      </c>
      <c r="I47" s="16">
        <v>300</v>
      </c>
    </row>
    <row r="48" spans="1:9" s="4" customFormat="1" ht="19.5" customHeight="1">
      <c r="A48" s="27" t="s">
        <v>877</v>
      </c>
      <c r="B48" s="21" t="s">
        <v>500</v>
      </c>
      <c r="C48" s="21" t="s">
        <v>520</v>
      </c>
      <c r="D48" s="37" t="s">
        <v>521</v>
      </c>
      <c r="E48" s="38">
        <v>45724</v>
      </c>
      <c r="F48" s="38" t="s">
        <v>497</v>
      </c>
      <c r="G48" s="38">
        <v>1</v>
      </c>
      <c r="H48" s="39">
        <v>1500</v>
      </c>
      <c r="I48" s="16">
        <v>300</v>
      </c>
    </row>
    <row r="49" spans="1:9" s="4" customFormat="1" ht="19.5" customHeight="1">
      <c r="A49" s="27" t="s">
        <v>878</v>
      </c>
      <c r="B49" s="21" t="s">
        <v>501</v>
      </c>
      <c r="C49" s="21" t="s">
        <v>523</v>
      </c>
      <c r="D49" s="37" t="s">
        <v>524</v>
      </c>
      <c r="E49" s="38">
        <v>45727</v>
      </c>
      <c r="F49" s="38" t="s">
        <v>497</v>
      </c>
      <c r="G49" s="38">
        <v>1</v>
      </c>
      <c r="H49" s="39">
        <v>1500</v>
      </c>
      <c r="I49" s="16">
        <v>300</v>
      </c>
    </row>
    <row r="50" spans="1:9" ht="19.5" customHeight="1">
      <c r="A50" s="183"/>
      <c r="B50" s="183"/>
      <c r="C50" s="183"/>
      <c r="D50" s="183"/>
      <c r="E50" s="183"/>
      <c r="F50" s="183"/>
      <c r="G50" s="183"/>
      <c r="H50" s="183"/>
      <c r="I50" s="183"/>
    </row>
  </sheetData>
  <sheetProtection selectLockedCells="1"/>
  <mergeCells count="6">
    <mergeCell ref="A50:I50"/>
    <mergeCell ref="A1:I1"/>
    <mergeCell ref="A2:I2"/>
    <mergeCell ref="A26:I26"/>
    <mergeCell ref="B3:I3"/>
    <mergeCell ref="B27:I27"/>
  </mergeCells>
  <printOptions/>
  <pageMargins left="0.25" right="0.25" top="0.5" bottom="0.5" header="0.5" footer="0.5"/>
  <pageSetup fitToHeight="0" fitToWidth="1" horizontalDpi="600" verticalDpi="600" orientation="landscape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L22" sqref="L22"/>
    </sheetView>
  </sheetViews>
  <sheetFormatPr defaultColWidth="9.140625" defaultRowHeight="12.75"/>
  <cols>
    <col min="1" max="1" width="13.7109375" style="2" customWidth="1"/>
    <col min="2" max="3" width="30.7109375" style="2" customWidth="1"/>
    <col min="4" max="4" width="20.7109375" style="2" customWidth="1"/>
    <col min="5" max="5" width="6.7109375" style="2" customWidth="1"/>
    <col min="6" max="6" width="11.7109375" style="2" customWidth="1"/>
    <col min="7" max="7" width="9.7109375" style="2" customWidth="1"/>
    <col min="8" max="8" width="8.7109375" style="2" customWidth="1"/>
    <col min="9" max="9" width="12.7109375" style="2" customWidth="1"/>
    <col min="10" max="16384" width="9.140625" style="2" customWidth="1"/>
  </cols>
  <sheetData>
    <row r="1" spans="1:9" ht="19.5" customHeight="1">
      <c r="A1" s="184" t="str">
        <f>References!A1</f>
        <v>186-20 OIL/WATER INTERCEPTOR PUMPING AND CLEANING SERVICES  04/29/2019</v>
      </c>
      <c r="B1" s="184"/>
      <c r="C1" s="184"/>
      <c r="D1" s="184"/>
      <c r="E1" s="184"/>
      <c r="F1" s="184"/>
      <c r="G1" s="184"/>
      <c r="H1" s="184"/>
      <c r="I1" s="184"/>
    </row>
    <row r="2" spans="1:9" ht="19.5" customHeight="1">
      <c r="A2" s="184" t="s">
        <v>178</v>
      </c>
      <c r="B2" s="184"/>
      <c r="C2" s="184"/>
      <c r="D2" s="184"/>
      <c r="E2" s="184"/>
      <c r="F2" s="184"/>
      <c r="G2" s="184"/>
      <c r="H2" s="184"/>
      <c r="I2" s="184"/>
    </row>
    <row r="3" spans="1:9" ht="19.5" customHeight="1">
      <c r="A3" s="17" t="s">
        <v>1</v>
      </c>
      <c r="B3" s="180" t="str">
        <f>IF(References!B17="","",References!B17)</f>
        <v>FeeCorp Corporation</v>
      </c>
      <c r="C3" s="181"/>
      <c r="D3" s="181"/>
      <c r="E3" s="181"/>
      <c r="F3" s="181"/>
      <c r="G3" s="181"/>
      <c r="H3" s="181"/>
      <c r="I3" s="182"/>
    </row>
    <row r="4" spans="1:9" s="3" customFormat="1" ht="25.5">
      <c r="A4" s="18" t="s">
        <v>643</v>
      </c>
      <c r="B4" s="18" t="s">
        <v>2</v>
      </c>
      <c r="C4" s="19" t="s">
        <v>3</v>
      </c>
      <c r="D4" s="19" t="s">
        <v>4</v>
      </c>
      <c r="E4" s="19" t="s">
        <v>5</v>
      </c>
      <c r="F4" s="19" t="s">
        <v>259</v>
      </c>
      <c r="G4" s="19" t="s">
        <v>216</v>
      </c>
      <c r="H4" s="19" t="s">
        <v>215</v>
      </c>
      <c r="I4" s="32" t="s">
        <v>212</v>
      </c>
    </row>
    <row r="5" spans="1:9" s="4" customFormat="1" ht="19.5" customHeight="1">
      <c r="A5" s="20" t="s">
        <v>879</v>
      </c>
      <c r="B5" s="21" t="s">
        <v>533</v>
      </c>
      <c r="C5" s="21" t="s">
        <v>179</v>
      </c>
      <c r="D5" s="21" t="s">
        <v>180</v>
      </c>
      <c r="E5" s="22">
        <v>43718</v>
      </c>
      <c r="F5" s="22" t="s">
        <v>539</v>
      </c>
      <c r="G5" s="22">
        <v>2</v>
      </c>
      <c r="H5" s="23">
        <v>3000</v>
      </c>
      <c r="I5" s="16">
        <v>310</v>
      </c>
    </row>
    <row r="6" spans="1:9" s="4" customFormat="1" ht="19.5" customHeight="1">
      <c r="A6" s="20" t="s">
        <v>880</v>
      </c>
      <c r="B6" s="21" t="s">
        <v>551</v>
      </c>
      <c r="C6" s="21" t="s">
        <v>552</v>
      </c>
      <c r="D6" s="21" t="s">
        <v>553</v>
      </c>
      <c r="E6" s="22">
        <v>43950</v>
      </c>
      <c r="F6" s="22" t="s">
        <v>539</v>
      </c>
      <c r="G6" s="22">
        <v>1</v>
      </c>
      <c r="H6" s="23">
        <v>1000</v>
      </c>
      <c r="I6" s="16">
        <v>310</v>
      </c>
    </row>
    <row r="7" spans="1:9" s="4" customFormat="1" ht="19.5" customHeight="1">
      <c r="A7" s="20" t="s">
        <v>881</v>
      </c>
      <c r="B7" s="21" t="s">
        <v>550</v>
      </c>
      <c r="C7" s="21" t="s">
        <v>554</v>
      </c>
      <c r="D7" s="21" t="s">
        <v>555</v>
      </c>
      <c r="E7" s="22">
        <v>43713</v>
      </c>
      <c r="F7" s="22" t="s">
        <v>539</v>
      </c>
      <c r="G7" s="22">
        <v>1</v>
      </c>
      <c r="H7" s="23">
        <v>1000</v>
      </c>
      <c r="I7" s="16">
        <v>310</v>
      </c>
    </row>
    <row r="8" spans="1:9" s="4" customFormat="1" ht="19.5" customHeight="1">
      <c r="A8" s="20" t="s">
        <v>882</v>
      </c>
      <c r="B8" s="21" t="s">
        <v>534</v>
      </c>
      <c r="C8" s="21" t="s">
        <v>181</v>
      </c>
      <c r="D8" s="21" t="s">
        <v>182</v>
      </c>
      <c r="E8" s="22">
        <v>44615</v>
      </c>
      <c r="F8" s="22" t="s">
        <v>540</v>
      </c>
      <c r="G8" s="22">
        <v>1</v>
      </c>
      <c r="H8" s="23">
        <v>1500</v>
      </c>
      <c r="I8" s="16">
        <v>310</v>
      </c>
    </row>
    <row r="9" spans="1:9" s="4" customFormat="1" ht="19.5" customHeight="1">
      <c r="A9" s="20" t="s">
        <v>883</v>
      </c>
      <c r="B9" s="24" t="s">
        <v>535</v>
      </c>
      <c r="C9" s="24" t="s">
        <v>884</v>
      </c>
      <c r="D9" s="25" t="s">
        <v>183</v>
      </c>
      <c r="E9" s="26">
        <v>44432</v>
      </c>
      <c r="F9" s="27" t="s">
        <v>541</v>
      </c>
      <c r="G9" s="28">
        <v>2</v>
      </c>
      <c r="H9" s="29">
        <v>4500</v>
      </c>
      <c r="I9" s="16">
        <v>310</v>
      </c>
    </row>
    <row r="10" spans="1:9" s="4" customFormat="1" ht="19.5" customHeight="1">
      <c r="A10" s="20" t="s">
        <v>885</v>
      </c>
      <c r="B10" s="21" t="s">
        <v>556</v>
      </c>
      <c r="C10" s="21" t="s">
        <v>574</v>
      </c>
      <c r="D10" s="21" t="s">
        <v>558</v>
      </c>
      <c r="E10" s="22">
        <v>43920</v>
      </c>
      <c r="F10" s="22" t="s">
        <v>541</v>
      </c>
      <c r="G10" s="22">
        <v>2</v>
      </c>
      <c r="H10" s="23">
        <v>11000</v>
      </c>
      <c r="I10" s="16">
        <v>310</v>
      </c>
    </row>
    <row r="11" spans="1:9" s="4" customFormat="1" ht="19.5" customHeight="1">
      <c r="A11" s="20" t="s">
        <v>886</v>
      </c>
      <c r="B11" s="21" t="s">
        <v>557</v>
      </c>
      <c r="C11" s="21" t="s">
        <v>559</v>
      </c>
      <c r="D11" s="21" t="s">
        <v>560</v>
      </c>
      <c r="E11" s="22">
        <v>44413</v>
      </c>
      <c r="F11" s="22" t="s">
        <v>541</v>
      </c>
      <c r="G11" s="22">
        <v>1</v>
      </c>
      <c r="H11" s="23">
        <v>1000</v>
      </c>
      <c r="I11" s="16">
        <v>310</v>
      </c>
    </row>
    <row r="12" spans="1:9" s="4" customFormat="1" ht="19.5" customHeight="1">
      <c r="A12" s="20" t="s">
        <v>887</v>
      </c>
      <c r="B12" s="21" t="s">
        <v>536</v>
      </c>
      <c r="C12" s="21" t="s">
        <v>184</v>
      </c>
      <c r="D12" s="21" t="s">
        <v>185</v>
      </c>
      <c r="E12" s="22">
        <v>43907</v>
      </c>
      <c r="F12" s="22" t="s">
        <v>542</v>
      </c>
      <c r="G12" s="22">
        <v>2</v>
      </c>
      <c r="H12" s="23">
        <v>3000</v>
      </c>
      <c r="I12" s="16">
        <v>310</v>
      </c>
    </row>
    <row r="13" spans="1:9" s="4" customFormat="1" ht="19.5" customHeight="1">
      <c r="A13" s="20" t="s">
        <v>888</v>
      </c>
      <c r="B13" s="21" t="s">
        <v>537</v>
      </c>
      <c r="C13" s="21" t="s">
        <v>186</v>
      </c>
      <c r="D13" s="21" t="s">
        <v>187</v>
      </c>
      <c r="E13" s="33">
        <v>44654</v>
      </c>
      <c r="F13" s="33" t="s">
        <v>543</v>
      </c>
      <c r="G13" s="22">
        <v>2</v>
      </c>
      <c r="H13" s="23">
        <v>3000</v>
      </c>
      <c r="I13" s="16">
        <v>310</v>
      </c>
    </row>
    <row r="14" spans="1:9" s="4" customFormat="1" ht="19.5" customHeight="1">
      <c r="A14" s="20" t="s">
        <v>889</v>
      </c>
      <c r="B14" s="21" t="s">
        <v>546</v>
      </c>
      <c r="C14" s="21" t="s">
        <v>547</v>
      </c>
      <c r="D14" s="21" t="s">
        <v>188</v>
      </c>
      <c r="E14" s="33">
        <v>44638</v>
      </c>
      <c r="F14" s="33" t="s">
        <v>543</v>
      </c>
      <c r="G14" s="22">
        <v>1</v>
      </c>
      <c r="H14" s="23">
        <v>550</v>
      </c>
      <c r="I14" s="16">
        <v>310</v>
      </c>
    </row>
    <row r="15" spans="1:9" s="4" customFormat="1" ht="19.5" customHeight="1">
      <c r="A15" s="20" t="s">
        <v>890</v>
      </c>
      <c r="B15" s="34" t="s">
        <v>561</v>
      </c>
      <c r="C15" s="34" t="s">
        <v>562</v>
      </c>
      <c r="D15" s="34" t="s">
        <v>563</v>
      </c>
      <c r="E15" s="35">
        <v>43952</v>
      </c>
      <c r="F15" s="35" t="s">
        <v>544</v>
      </c>
      <c r="G15" s="35">
        <v>1</v>
      </c>
      <c r="H15" s="36">
        <v>1500</v>
      </c>
      <c r="I15" s="16">
        <v>310</v>
      </c>
    </row>
    <row r="16" spans="1:9" s="4" customFormat="1" ht="19.5" customHeight="1">
      <c r="A16" s="20" t="s">
        <v>891</v>
      </c>
      <c r="B16" s="21" t="s">
        <v>564</v>
      </c>
      <c r="C16" s="21" t="s">
        <v>565</v>
      </c>
      <c r="D16" s="21" t="s">
        <v>566</v>
      </c>
      <c r="E16" s="33">
        <v>43908</v>
      </c>
      <c r="F16" s="22" t="s">
        <v>544</v>
      </c>
      <c r="G16" s="22">
        <v>1</v>
      </c>
      <c r="H16" s="23">
        <v>1000</v>
      </c>
      <c r="I16" s="16">
        <v>310</v>
      </c>
    </row>
    <row r="17" spans="1:9" s="4" customFormat="1" ht="19.5" customHeight="1">
      <c r="A17" s="20" t="s">
        <v>892</v>
      </c>
      <c r="B17" s="21" t="s">
        <v>567</v>
      </c>
      <c r="C17" s="21" t="s">
        <v>568</v>
      </c>
      <c r="D17" s="21" t="s">
        <v>569</v>
      </c>
      <c r="E17" s="33">
        <v>43917</v>
      </c>
      <c r="F17" s="22" t="s">
        <v>544</v>
      </c>
      <c r="G17" s="22">
        <v>1</v>
      </c>
      <c r="H17" s="23">
        <v>1000</v>
      </c>
      <c r="I17" s="16">
        <v>310</v>
      </c>
    </row>
    <row r="18" spans="1:9" s="4" customFormat="1" ht="19.5" customHeight="1">
      <c r="A18" s="20" t="s">
        <v>893</v>
      </c>
      <c r="B18" s="21" t="s">
        <v>570</v>
      </c>
      <c r="C18" s="21" t="s">
        <v>571</v>
      </c>
      <c r="D18" s="21" t="s">
        <v>563</v>
      </c>
      <c r="E18" s="33">
        <v>43952</v>
      </c>
      <c r="F18" s="22" t="s">
        <v>544</v>
      </c>
      <c r="G18" s="22">
        <v>1</v>
      </c>
      <c r="H18" s="23">
        <v>1000</v>
      </c>
      <c r="I18" s="16">
        <v>310</v>
      </c>
    </row>
    <row r="19" spans="1:9" s="4" customFormat="1" ht="19.5" customHeight="1">
      <c r="A19" s="20" t="s">
        <v>894</v>
      </c>
      <c r="B19" s="21" t="s">
        <v>548</v>
      </c>
      <c r="C19" s="21" t="s">
        <v>191</v>
      </c>
      <c r="D19" s="21" t="s">
        <v>190</v>
      </c>
      <c r="E19" s="22">
        <v>44663</v>
      </c>
      <c r="F19" s="22" t="s">
        <v>545</v>
      </c>
      <c r="G19" s="22">
        <v>4</v>
      </c>
      <c r="H19" s="23">
        <v>5600</v>
      </c>
      <c r="I19" s="16">
        <v>310</v>
      </c>
    </row>
    <row r="20" spans="1:9" s="4" customFormat="1" ht="19.5" customHeight="1">
      <c r="A20" s="20" t="s">
        <v>895</v>
      </c>
      <c r="B20" s="21" t="s">
        <v>896</v>
      </c>
      <c r="C20" s="21" t="s">
        <v>189</v>
      </c>
      <c r="D20" s="21" t="s">
        <v>190</v>
      </c>
      <c r="E20" s="22">
        <v>44663</v>
      </c>
      <c r="F20" s="22" t="s">
        <v>545</v>
      </c>
      <c r="G20" s="22">
        <v>1</v>
      </c>
      <c r="H20" s="23">
        <v>1500</v>
      </c>
      <c r="I20" s="16">
        <v>310</v>
      </c>
    </row>
    <row r="21" spans="1:9" s="4" customFormat="1" ht="19.5" customHeight="1">
      <c r="A21" s="20" t="s">
        <v>897</v>
      </c>
      <c r="B21" s="24" t="s">
        <v>538</v>
      </c>
      <c r="C21" s="24" t="s">
        <v>898</v>
      </c>
      <c r="D21" s="25" t="s">
        <v>190</v>
      </c>
      <c r="E21" s="26">
        <v>44663</v>
      </c>
      <c r="F21" s="27" t="s">
        <v>545</v>
      </c>
      <c r="G21" s="28">
        <v>2</v>
      </c>
      <c r="H21" s="29">
        <v>3000</v>
      </c>
      <c r="I21" s="16">
        <v>310</v>
      </c>
    </row>
    <row r="22" spans="1:9" s="4" customFormat="1" ht="19.5" customHeight="1">
      <c r="A22" s="20" t="s">
        <v>899</v>
      </c>
      <c r="B22" s="21" t="s">
        <v>549</v>
      </c>
      <c r="C22" s="21" t="s">
        <v>572</v>
      </c>
      <c r="D22" s="21" t="s">
        <v>573</v>
      </c>
      <c r="E22" s="33">
        <v>43832</v>
      </c>
      <c r="F22" s="33" t="s">
        <v>545</v>
      </c>
      <c r="G22" s="22">
        <v>1</v>
      </c>
      <c r="H22" s="23">
        <v>550</v>
      </c>
      <c r="I22" s="16">
        <v>310</v>
      </c>
    </row>
    <row r="23" spans="1:9" ht="19.5" customHeight="1">
      <c r="A23" s="183"/>
      <c r="B23" s="183"/>
      <c r="C23" s="183"/>
      <c r="D23" s="183"/>
      <c r="E23" s="183"/>
      <c r="F23" s="183"/>
      <c r="G23" s="183"/>
      <c r="H23" s="183"/>
      <c r="I23" s="183"/>
    </row>
    <row r="24" ht="31.5" customHeight="1"/>
    <row r="25" ht="15.75" customHeight="1"/>
    <row r="26" ht="19.5" customHeight="1"/>
    <row r="27" ht="19.5" customHeight="1"/>
    <row r="28" ht="19.5" customHeight="1"/>
    <row r="29" ht="19.5" customHeight="1"/>
    <row r="30" ht="19.5" customHeight="1"/>
  </sheetData>
  <sheetProtection selectLockedCells="1"/>
  <mergeCells count="4">
    <mergeCell ref="A1:I1"/>
    <mergeCell ref="A2:I2"/>
    <mergeCell ref="A23:I23"/>
    <mergeCell ref="B3:I3"/>
  </mergeCells>
  <printOptions/>
  <pageMargins left="0.25" right="0.25" top="0.5" bottom="0.5" header="0.5" footer="0.5"/>
  <pageSetup fitToHeight="0" fitToWidth="1" horizontalDpi="600" verticalDpi="600" orientation="landscape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K25" sqref="K25"/>
    </sheetView>
  </sheetViews>
  <sheetFormatPr defaultColWidth="9.140625" defaultRowHeight="12.75"/>
  <cols>
    <col min="1" max="1" width="13.7109375" style="2" customWidth="1"/>
    <col min="2" max="3" width="30.7109375" style="2" customWidth="1"/>
    <col min="4" max="4" width="20.7109375" style="2" customWidth="1"/>
    <col min="5" max="5" width="6.7109375" style="2" customWidth="1"/>
    <col min="6" max="6" width="11.7109375" style="2" customWidth="1"/>
    <col min="7" max="7" width="9.7109375" style="2" customWidth="1"/>
    <col min="8" max="8" width="8.7109375" style="2" customWidth="1"/>
    <col min="9" max="9" width="12.7109375" style="2" customWidth="1"/>
    <col min="10" max="16384" width="9.140625" style="2" customWidth="1"/>
  </cols>
  <sheetData>
    <row r="1" spans="1:9" ht="19.5" customHeight="1">
      <c r="A1" s="184" t="str">
        <f>References!A1</f>
        <v>186-20 OIL/WATER INTERCEPTOR PUMPING AND CLEANING SERVICES  04/29/2019</v>
      </c>
      <c r="B1" s="184"/>
      <c r="C1" s="184"/>
      <c r="D1" s="184"/>
      <c r="E1" s="184"/>
      <c r="F1" s="184"/>
      <c r="G1" s="184"/>
      <c r="H1" s="184"/>
      <c r="I1" s="184"/>
    </row>
    <row r="2" spans="1:9" ht="19.5" customHeight="1">
      <c r="A2" s="184" t="s">
        <v>192</v>
      </c>
      <c r="B2" s="184"/>
      <c r="C2" s="184"/>
      <c r="D2" s="184"/>
      <c r="E2" s="184"/>
      <c r="F2" s="184"/>
      <c r="G2" s="184"/>
      <c r="H2" s="184"/>
      <c r="I2" s="184"/>
    </row>
    <row r="3" spans="1:9" ht="19.5" customHeight="1">
      <c r="A3" s="17" t="s">
        <v>1</v>
      </c>
      <c r="B3" s="180" t="str">
        <f>IF(References!B17="","",References!B17)</f>
        <v>FeeCorp Corporation</v>
      </c>
      <c r="C3" s="181"/>
      <c r="D3" s="181"/>
      <c r="E3" s="181"/>
      <c r="F3" s="181"/>
      <c r="G3" s="181"/>
      <c r="H3" s="181"/>
      <c r="I3" s="182"/>
    </row>
    <row r="4" spans="1:9" s="3" customFormat="1" ht="25.5">
      <c r="A4" s="18" t="s">
        <v>643</v>
      </c>
      <c r="B4" s="18" t="s">
        <v>2</v>
      </c>
      <c r="C4" s="19" t="s">
        <v>3</v>
      </c>
      <c r="D4" s="19" t="s">
        <v>4</v>
      </c>
      <c r="E4" s="19" t="s">
        <v>5</v>
      </c>
      <c r="F4" s="19" t="s">
        <v>259</v>
      </c>
      <c r="G4" s="19" t="s">
        <v>216</v>
      </c>
      <c r="H4" s="19" t="s">
        <v>215</v>
      </c>
      <c r="I4" s="32" t="s">
        <v>212</v>
      </c>
    </row>
    <row r="5" spans="1:9" s="4" customFormat="1" ht="19.5" customHeight="1">
      <c r="A5" s="20" t="s">
        <v>900</v>
      </c>
      <c r="B5" s="21" t="s">
        <v>197</v>
      </c>
      <c r="C5" s="21" t="s">
        <v>195</v>
      </c>
      <c r="D5" s="21" t="s">
        <v>196</v>
      </c>
      <c r="E5" s="22">
        <v>44125</v>
      </c>
      <c r="F5" s="22" t="s">
        <v>575</v>
      </c>
      <c r="G5" s="22">
        <v>1</v>
      </c>
      <c r="H5" s="23">
        <v>500</v>
      </c>
      <c r="I5" s="16">
        <v>350</v>
      </c>
    </row>
    <row r="6" spans="1:9" s="4" customFormat="1" ht="19.5" customHeight="1">
      <c r="A6" s="20" t="s">
        <v>901</v>
      </c>
      <c r="B6" s="21" t="s">
        <v>578</v>
      </c>
      <c r="C6" s="21" t="s">
        <v>193</v>
      </c>
      <c r="D6" s="21" t="s">
        <v>194</v>
      </c>
      <c r="E6" s="22">
        <v>44135</v>
      </c>
      <c r="F6" s="22" t="s">
        <v>575</v>
      </c>
      <c r="G6" s="22">
        <v>1</v>
      </c>
      <c r="H6" s="23">
        <v>2000</v>
      </c>
      <c r="I6" s="16">
        <v>350</v>
      </c>
    </row>
    <row r="7" spans="1:9" s="4" customFormat="1" ht="19.5" customHeight="1">
      <c r="A7" s="20" t="s">
        <v>902</v>
      </c>
      <c r="B7" s="24" t="s">
        <v>576</v>
      </c>
      <c r="C7" s="24" t="s">
        <v>903</v>
      </c>
      <c r="D7" s="25" t="s">
        <v>593</v>
      </c>
      <c r="E7" s="26">
        <v>44117</v>
      </c>
      <c r="F7" s="27" t="s">
        <v>575</v>
      </c>
      <c r="G7" s="28">
        <v>2</v>
      </c>
      <c r="H7" s="29">
        <v>4000</v>
      </c>
      <c r="I7" s="16">
        <v>300</v>
      </c>
    </row>
    <row r="8" spans="1:9" s="4" customFormat="1" ht="19.5" customHeight="1">
      <c r="A8" s="20" t="s">
        <v>904</v>
      </c>
      <c r="B8" s="24" t="s">
        <v>200</v>
      </c>
      <c r="C8" s="24" t="s">
        <v>201</v>
      </c>
      <c r="D8" s="25" t="s">
        <v>202</v>
      </c>
      <c r="E8" s="26">
        <v>44128</v>
      </c>
      <c r="F8" s="27" t="s">
        <v>575</v>
      </c>
      <c r="G8" s="28">
        <v>2</v>
      </c>
      <c r="H8" s="29">
        <v>3000</v>
      </c>
      <c r="I8" s="16">
        <v>300</v>
      </c>
    </row>
    <row r="9" spans="1:9" s="4" customFormat="1" ht="19.5" customHeight="1">
      <c r="A9" s="20" t="s">
        <v>905</v>
      </c>
      <c r="B9" s="24" t="s">
        <v>581</v>
      </c>
      <c r="C9" s="24" t="s">
        <v>906</v>
      </c>
      <c r="D9" s="25" t="s">
        <v>194</v>
      </c>
      <c r="E9" s="26">
        <v>44127</v>
      </c>
      <c r="F9" s="27" t="s">
        <v>575</v>
      </c>
      <c r="G9" s="28">
        <v>4</v>
      </c>
      <c r="H9" s="29">
        <v>6000</v>
      </c>
      <c r="I9" s="16">
        <v>300</v>
      </c>
    </row>
    <row r="10" spans="1:9" s="4" customFormat="1" ht="19.5" customHeight="1">
      <c r="A10" s="20" t="s">
        <v>907</v>
      </c>
      <c r="B10" s="21" t="s">
        <v>577</v>
      </c>
      <c r="C10" s="21" t="s">
        <v>198</v>
      </c>
      <c r="D10" s="21" t="s">
        <v>199</v>
      </c>
      <c r="E10" s="22">
        <v>44131</v>
      </c>
      <c r="F10" s="22" t="s">
        <v>575</v>
      </c>
      <c r="G10" s="22">
        <v>1</v>
      </c>
      <c r="H10" s="23">
        <v>2000</v>
      </c>
      <c r="I10" s="16">
        <v>350</v>
      </c>
    </row>
    <row r="11" spans="1:9" s="4" customFormat="1" ht="19.5" customHeight="1">
      <c r="A11" s="20" t="s">
        <v>908</v>
      </c>
      <c r="B11" s="21" t="s">
        <v>909</v>
      </c>
      <c r="C11" s="21" t="s">
        <v>582</v>
      </c>
      <c r="D11" s="21" t="s">
        <v>194</v>
      </c>
      <c r="E11" s="22">
        <v>44114</v>
      </c>
      <c r="F11" s="22" t="s">
        <v>575</v>
      </c>
      <c r="G11" s="22">
        <v>1</v>
      </c>
      <c r="H11" s="23">
        <v>500</v>
      </c>
      <c r="I11" s="16">
        <v>350</v>
      </c>
    </row>
    <row r="12" spans="1:9" s="4" customFormat="1" ht="19.5" customHeight="1">
      <c r="A12" s="20" t="s">
        <v>910</v>
      </c>
      <c r="B12" s="21" t="s">
        <v>579</v>
      </c>
      <c r="C12" s="21" t="s">
        <v>203</v>
      </c>
      <c r="D12" s="21" t="s">
        <v>204</v>
      </c>
      <c r="E12" s="22">
        <v>44021</v>
      </c>
      <c r="F12" s="22" t="s">
        <v>580</v>
      </c>
      <c r="G12" s="22">
        <v>1</v>
      </c>
      <c r="H12" s="23">
        <v>1250</v>
      </c>
      <c r="I12" s="16">
        <v>350</v>
      </c>
    </row>
    <row r="13" spans="1:9" s="4" customFormat="1" ht="19.5" customHeight="1">
      <c r="A13" s="20" t="s">
        <v>911</v>
      </c>
      <c r="B13" s="21" t="s">
        <v>205</v>
      </c>
      <c r="C13" s="21" t="s">
        <v>206</v>
      </c>
      <c r="D13" s="21" t="s">
        <v>590</v>
      </c>
      <c r="E13" s="22">
        <v>44064</v>
      </c>
      <c r="F13" s="22" t="s">
        <v>580</v>
      </c>
      <c r="G13" s="30">
        <v>1</v>
      </c>
      <c r="H13" s="31">
        <v>500</v>
      </c>
      <c r="I13" s="16">
        <v>350</v>
      </c>
    </row>
    <row r="14" spans="1:9" s="4" customFormat="1" ht="19.5" customHeight="1">
      <c r="A14" s="20" t="s">
        <v>912</v>
      </c>
      <c r="B14" s="21" t="s">
        <v>207</v>
      </c>
      <c r="C14" s="21" t="s">
        <v>208</v>
      </c>
      <c r="D14" s="21" t="s">
        <v>591</v>
      </c>
      <c r="E14" s="22">
        <v>44024</v>
      </c>
      <c r="F14" s="22" t="s">
        <v>580</v>
      </c>
      <c r="G14" s="22">
        <v>1</v>
      </c>
      <c r="H14" s="23">
        <v>500</v>
      </c>
      <c r="I14" s="16">
        <v>350</v>
      </c>
    </row>
    <row r="15" spans="1:9" s="4" customFormat="1" ht="19.5" customHeight="1">
      <c r="A15" s="20" t="s">
        <v>913</v>
      </c>
      <c r="B15" s="21" t="s">
        <v>209</v>
      </c>
      <c r="C15" s="21" t="s">
        <v>210</v>
      </c>
      <c r="D15" s="21" t="s">
        <v>592</v>
      </c>
      <c r="E15" s="22">
        <v>44080</v>
      </c>
      <c r="F15" s="22" t="s">
        <v>580</v>
      </c>
      <c r="G15" s="22">
        <v>1</v>
      </c>
      <c r="H15" s="23">
        <v>500</v>
      </c>
      <c r="I15" s="16">
        <v>350</v>
      </c>
    </row>
    <row r="16" spans="1:9" s="4" customFormat="1" ht="19.5" customHeight="1">
      <c r="A16" s="20" t="s">
        <v>914</v>
      </c>
      <c r="B16" s="21" t="s">
        <v>585</v>
      </c>
      <c r="C16" s="21" t="s">
        <v>584</v>
      </c>
      <c r="D16" s="21" t="s">
        <v>211</v>
      </c>
      <c r="E16" s="22">
        <v>44077</v>
      </c>
      <c r="F16" s="22" t="s">
        <v>583</v>
      </c>
      <c r="G16" s="22">
        <v>1</v>
      </c>
      <c r="H16" s="23">
        <v>3000</v>
      </c>
      <c r="I16" s="16">
        <v>300</v>
      </c>
    </row>
    <row r="17" spans="1:9" s="4" customFormat="1" ht="19.5" customHeight="1">
      <c r="A17" s="20" t="s">
        <v>915</v>
      </c>
      <c r="B17" s="21" t="s">
        <v>587</v>
      </c>
      <c r="C17" s="21" t="s">
        <v>589</v>
      </c>
      <c r="D17" s="21" t="s">
        <v>211</v>
      </c>
      <c r="E17" s="22">
        <v>44077</v>
      </c>
      <c r="F17" s="22" t="s">
        <v>583</v>
      </c>
      <c r="G17" s="22">
        <v>1</v>
      </c>
      <c r="H17" s="23">
        <v>500</v>
      </c>
      <c r="I17" s="16">
        <v>350</v>
      </c>
    </row>
    <row r="18" spans="1:9" s="4" customFormat="1" ht="19.5" customHeight="1">
      <c r="A18" s="20" t="s">
        <v>916</v>
      </c>
      <c r="B18" s="21" t="s">
        <v>586</v>
      </c>
      <c r="C18" s="21" t="s">
        <v>588</v>
      </c>
      <c r="D18" s="21" t="s">
        <v>355</v>
      </c>
      <c r="E18" s="22">
        <v>44057</v>
      </c>
      <c r="F18" s="22" t="s">
        <v>583</v>
      </c>
      <c r="G18" s="22">
        <v>1</v>
      </c>
      <c r="H18" s="23">
        <v>500</v>
      </c>
      <c r="I18" s="16">
        <v>350</v>
      </c>
    </row>
    <row r="19" spans="1:9" ht="19.5" customHeight="1">
      <c r="A19" s="183"/>
      <c r="B19" s="183"/>
      <c r="C19" s="183"/>
      <c r="D19" s="183"/>
      <c r="E19" s="183"/>
      <c r="F19" s="183"/>
      <c r="G19" s="183"/>
      <c r="H19" s="183"/>
      <c r="I19" s="183"/>
    </row>
    <row r="20" ht="31.5" customHeight="1"/>
    <row r="21" ht="15.75" customHeight="1"/>
    <row r="22" ht="19.5" customHeight="1"/>
    <row r="23" ht="19.5" customHeight="1"/>
    <row r="24" ht="19.5" customHeight="1"/>
    <row r="25" ht="19.5" customHeight="1"/>
    <row r="26" ht="19.5" customHeight="1"/>
  </sheetData>
  <sheetProtection selectLockedCells="1"/>
  <mergeCells count="4">
    <mergeCell ref="A1:I1"/>
    <mergeCell ref="A2:I2"/>
    <mergeCell ref="A19:I19"/>
    <mergeCell ref="B3:I3"/>
  </mergeCells>
  <printOptions/>
  <pageMargins left="0.25" right="0.25" top="0.5" bottom="0.5" header="0.5" footer="0.5"/>
  <pageSetup fitToHeight="0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3" sqref="A3:IV3"/>
    </sheetView>
  </sheetViews>
  <sheetFormatPr defaultColWidth="9.140625" defaultRowHeight="12.75"/>
  <cols>
    <col min="1" max="4" width="30.7109375" style="0" customWidth="1"/>
    <col min="5" max="5" width="20.7109375" style="0" customWidth="1"/>
    <col min="6" max="6" width="12.7109375" style="0" customWidth="1"/>
  </cols>
  <sheetData>
    <row r="1" spans="1:6" s="5" customFormat="1" ht="19.5" customHeight="1">
      <c r="A1" s="147" t="s">
        <v>917</v>
      </c>
      <c r="B1" s="148"/>
      <c r="C1" s="148"/>
      <c r="D1" s="148"/>
      <c r="E1" s="148"/>
      <c r="F1" s="149"/>
    </row>
    <row r="2" spans="1:6" s="5" customFormat="1" ht="19.5" customHeight="1">
      <c r="A2" s="150" t="s">
        <v>608</v>
      </c>
      <c r="B2" s="151"/>
      <c r="C2" s="151"/>
      <c r="D2" s="151"/>
      <c r="E2" s="151"/>
      <c r="F2" s="152"/>
    </row>
    <row r="3" spans="1:6" s="5" customFormat="1" ht="19.5" customHeight="1">
      <c r="A3" s="102" t="s">
        <v>1</v>
      </c>
      <c r="B3" s="141" t="s">
        <v>964</v>
      </c>
      <c r="C3" s="142"/>
      <c r="D3" s="142"/>
      <c r="E3" s="142"/>
      <c r="F3" s="143"/>
    </row>
    <row r="4" spans="1:6" s="5" customFormat="1" ht="30" customHeight="1">
      <c r="A4" s="144" t="s">
        <v>918</v>
      </c>
      <c r="B4" s="145"/>
      <c r="C4" s="145"/>
      <c r="D4" s="145"/>
      <c r="E4" s="145"/>
      <c r="F4" s="146"/>
    </row>
    <row r="5" spans="1:6" ht="25.5">
      <c r="A5" s="103" t="s">
        <v>609</v>
      </c>
      <c r="B5" s="103" t="s">
        <v>610</v>
      </c>
      <c r="C5" s="103" t="s">
        <v>611</v>
      </c>
      <c r="D5" s="103" t="s">
        <v>3</v>
      </c>
      <c r="E5" s="103" t="s">
        <v>612</v>
      </c>
      <c r="F5" s="103" t="s">
        <v>632</v>
      </c>
    </row>
    <row r="6" spans="1:6" ht="25.5">
      <c r="A6" s="104" t="s">
        <v>965</v>
      </c>
      <c r="B6" s="123" t="s">
        <v>966</v>
      </c>
      <c r="C6" s="104" t="s">
        <v>967</v>
      </c>
      <c r="D6" s="104" t="s">
        <v>968</v>
      </c>
      <c r="E6" s="105" t="s">
        <v>969</v>
      </c>
      <c r="F6" s="105">
        <v>16</v>
      </c>
    </row>
    <row r="7" spans="1:6" ht="25.5">
      <c r="A7" s="104" t="s">
        <v>970</v>
      </c>
      <c r="B7" s="105" t="s">
        <v>971</v>
      </c>
      <c r="C7" s="104" t="s">
        <v>972</v>
      </c>
      <c r="D7" s="104" t="s">
        <v>973</v>
      </c>
      <c r="E7" s="105" t="s">
        <v>974</v>
      </c>
      <c r="F7" s="105">
        <v>16</v>
      </c>
    </row>
    <row r="8" spans="1:6" ht="25.5">
      <c r="A8" s="104" t="s">
        <v>975</v>
      </c>
      <c r="B8" s="123" t="s">
        <v>976</v>
      </c>
      <c r="C8" s="104" t="s">
        <v>977</v>
      </c>
      <c r="D8" s="104" t="s">
        <v>978</v>
      </c>
      <c r="E8" s="105" t="s">
        <v>979</v>
      </c>
      <c r="F8" s="105">
        <v>8</v>
      </c>
    </row>
    <row r="9" spans="1:6" ht="19.5" customHeight="1">
      <c r="A9" s="138"/>
      <c r="B9" s="139"/>
      <c r="C9" s="139"/>
      <c r="D9" s="139"/>
      <c r="E9" s="139"/>
      <c r="F9" s="140"/>
    </row>
    <row r="10" spans="1:6" s="5" customFormat="1" ht="19.5" customHeight="1">
      <c r="A10" s="102" t="s">
        <v>1</v>
      </c>
      <c r="B10" s="141" t="s">
        <v>1014</v>
      </c>
      <c r="C10" s="142"/>
      <c r="D10" s="142"/>
      <c r="E10" s="142"/>
      <c r="F10" s="143"/>
    </row>
    <row r="11" spans="1:6" s="5" customFormat="1" ht="30" customHeight="1">
      <c r="A11" s="144" t="s">
        <v>918</v>
      </c>
      <c r="B11" s="145"/>
      <c r="C11" s="145"/>
      <c r="D11" s="145"/>
      <c r="E11" s="145"/>
      <c r="F11" s="146"/>
    </row>
    <row r="12" spans="1:6" ht="25.5">
      <c r="A12" s="103" t="s">
        <v>609</v>
      </c>
      <c r="B12" s="103" t="s">
        <v>610</v>
      </c>
      <c r="C12" s="103" t="s">
        <v>611</v>
      </c>
      <c r="D12" s="103" t="s">
        <v>3</v>
      </c>
      <c r="E12" s="103" t="s">
        <v>612</v>
      </c>
      <c r="F12" s="103" t="s">
        <v>632</v>
      </c>
    </row>
    <row r="13" spans="1:6" ht="25.5">
      <c r="A13" s="125" t="s">
        <v>1015</v>
      </c>
      <c r="B13" s="106" t="s">
        <v>1016</v>
      </c>
      <c r="C13" s="104" t="s">
        <v>1017</v>
      </c>
      <c r="D13" s="104" t="s">
        <v>1018</v>
      </c>
      <c r="E13" s="105" t="s">
        <v>1019</v>
      </c>
      <c r="F13" s="105">
        <v>11</v>
      </c>
    </row>
    <row r="14" spans="1:6" ht="25.5">
      <c r="A14" s="104" t="s">
        <v>1020</v>
      </c>
      <c r="B14" s="106" t="s">
        <v>1021</v>
      </c>
      <c r="C14" s="104" t="s">
        <v>1022</v>
      </c>
      <c r="D14" s="104" t="s">
        <v>1023</v>
      </c>
      <c r="E14" s="105" t="s">
        <v>1024</v>
      </c>
      <c r="F14" s="105" t="s">
        <v>1025</v>
      </c>
    </row>
    <row r="15" spans="1:6" ht="12.75">
      <c r="A15" s="104" t="s">
        <v>1026</v>
      </c>
      <c r="B15" s="106" t="s">
        <v>1027</v>
      </c>
      <c r="C15" s="104" t="s">
        <v>1028</v>
      </c>
      <c r="D15" s="104" t="s">
        <v>1029</v>
      </c>
      <c r="E15" s="105" t="s">
        <v>1030</v>
      </c>
      <c r="F15" s="105">
        <v>13</v>
      </c>
    </row>
    <row r="16" spans="1:6" ht="19.5" customHeight="1">
      <c r="A16" s="138"/>
      <c r="B16" s="139"/>
      <c r="C16" s="139"/>
      <c r="D16" s="139"/>
      <c r="E16" s="139"/>
      <c r="F16" s="140"/>
    </row>
    <row r="17" spans="1:6" s="5" customFormat="1" ht="19.5" customHeight="1">
      <c r="A17" s="102" t="s">
        <v>1</v>
      </c>
      <c r="B17" s="141" t="s">
        <v>950</v>
      </c>
      <c r="C17" s="142"/>
      <c r="D17" s="142"/>
      <c r="E17" s="142"/>
      <c r="F17" s="143"/>
    </row>
    <row r="18" spans="1:6" s="5" customFormat="1" ht="30" customHeight="1">
      <c r="A18" s="144" t="s">
        <v>918</v>
      </c>
      <c r="B18" s="145"/>
      <c r="C18" s="145"/>
      <c r="D18" s="145"/>
      <c r="E18" s="145"/>
      <c r="F18" s="146"/>
    </row>
    <row r="19" spans="1:6" ht="25.5">
      <c r="A19" s="103" t="s">
        <v>609</v>
      </c>
      <c r="B19" s="103" t="s">
        <v>610</v>
      </c>
      <c r="C19" s="103" t="s">
        <v>611</v>
      </c>
      <c r="D19" s="103" t="s">
        <v>3</v>
      </c>
      <c r="E19" s="103" t="s">
        <v>612</v>
      </c>
      <c r="F19" s="103" t="s">
        <v>632</v>
      </c>
    </row>
    <row r="20" spans="1:6" ht="25.5">
      <c r="A20" s="104" t="s">
        <v>1063</v>
      </c>
      <c r="B20" s="106"/>
      <c r="C20" s="104" t="s">
        <v>1064</v>
      </c>
      <c r="D20" s="104" t="s">
        <v>1065</v>
      </c>
      <c r="E20" s="105" t="s">
        <v>1066</v>
      </c>
      <c r="F20" s="105">
        <v>17</v>
      </c>
    </row>
    <row r="21" spans="1:6" ht="25.5">
      <c r="A21" s="104" t="s">
        <v>1067</v>
      </c>
      <c r="B21" s="123" t="s">
        <v>1068</v>
      </c>
      <c r="C21" s="104" t="s">
        <v>1069</v>
      </c>
      <c r="D21" s="104" t="s">
        <v>1070</v>
      </c>
      <c r="E21" s="105" t="s">
        <v>1071</v>
      </c>
      <c r="F21" s="105">
        <v>17</v>
      </c>
    </row>
    <row r="22" spans="1:6" ht="25.5">
      <c r="A22" s="104" t="s">
        <v>1072</v>
      </c>
      <c r="B22" s="106"/>
      <c r="C22" s="104" t="s">
        <v>1073</v>
      </c>
      <c r="D22" s="104" t="s">
        <v>1074</v>
      </c>
      <c r="E22" s="105" t="s">
        <v>1075</v>
      </c>
      <c r="F22" s="105">
        <v>17</v>
      </c>
    </row>
    <row r="23" spans="1:6" ht="19.5" customHeight="1">
      <c r="A23" s="138"/>
      <c r="B23" s="139"/>
      <c r="C23" s="139"/>
      <c r="D23" s="139"/>
      <c r="E23" s="139"/>
      <c r="F23" s="140"/>
    </row>
    <row r="24" spans="1:6" s="5" customFormat="1" ht="19.5" customHeight="1">
      <c r="A24" s="102" t="s">
        <v>1</v>
      </c>
      <c r="B24" s="141" t="s">
        <v>1094</v>
      </c>
      <c r="C24" s="142"/>
      <c r="D24" s="142"/>
      <c r="E24" s="142"/>
      <c r="F24" s="143"/>
    </row>
    <row r="25" spans="1:6" s="5" customFormat="1" ht="30" customHeight="1">
      <c r="A25" s="144" t="s">
        <v>918</v>
      </c>
      <c r="B25" s="145"/>
      <c r="C25" s="145"/>
      <c r="D25" s="145"/>
      <c r="E25" s="145"/>
      <c r="F25" s="146"/>
    </row>
    <row r="26" spans="1:6" ht="25.5">
      <c r="A26" s="103" t="s">
        <v>609</v>
      </c>
      <c r="B26" s="103" t="s">
        <v>610</v>
      </c>
      <c r="C26" s="103" t="s">
        <v>611</v>
      </c>
      <c r="D26" s="103" t="s">
        <v>3</v>
      </c>
      <c r="E26" s="103" t="s">
        <v>612</v>
      </c>
      <c r="F26" s="103" t="s">
        <v>632</v>
      </c>
    </row>
    <row r="27" spans="1:6" ht="25.5">
      <c r="A27" s="104" t="s">
        <v>1095</v>
      </c>
      <c r="B27" s="123" t="s">
        <v>1096</v>
      </c>
      <c r="C27" s="104" t="s">
        <v>1097</v>
      </c>
      <c r="D27" s="104" t="s">
        <v>1098</v>
      </c>
      <c r="E27" s="105" t="s">
        <v>1099</v>
      </c>
      <c r="F27" s="105">
        <v>13</v>
      </c>
    </row>
    <row r="28" spans="1:6" ht="12.75">
      <c r="A28" s="104" t="s">
        <v>1100</v>
      </c>
      <c r="B28" s="123" t="s">
        <v>1101</v>
      </c>
      <c r="C28" s="104" t="s">
        <v>1102</v>
      </c>
      <c r="D28" s="104" t="s">
        <v>1103</v>
      </c>
      <c r="E28" s="105" t="s">
        <v>1104</v>
      </c>
      <c r="F28" s="105">
        <v>12</v>
      </c>
    </row>
    <row r="29" spans="1:6" ht="25.5">
      <c r="A29" s="104" t="s">
        <v>1105</v>
      </c>
      <c r="B29" s="123" t="s">
        <v>1106</v>
      </c>
      <c r="C29" s="104" t="s">
        <v>1107</v>
      </c>
      <c r="D29" s="104" t="s">
        <v>1108</v>
      </c>
      <c r="E29" s="105" t="s">
        <v>1109</v>
      </c>
      <c r="F29" s="105">
        <v>14</v>
      </c>
    </row>
    <row r="30" spans="1:6" ht="19.5" customHeight="1">
      <c r="A30" s="138"/>
      <c r="B30" s="139"/>
      <c r="C30" s="139"/>
      <c r="D30" s="139"/>
      <c r="E30" s="139"/>
      <c r="F30" s="140"/>
    </row>
  </sheetData>
  <sheetProtection selectLockedCells="1"/>
  <mergeCells count="14">
    <mergeCell ref="A1:F1"/>
    <mergeCell ref="A2:F2"/>
    <mergeCell ref="B3:F3"/>
    <mergeCell ref="A4:F4"/>
    <mergeCell ref="A9:F9"/>
    <mergeCell ref="A23:F23"/>
    <mergeCell ref="B24:F24"/>
    <mergeCell ref="A25:F25"/>
    <mergeCell ref="A30:F30"/>
    <mergeCell ref="B10:F10"/>
    <mergeCell ref="A11:F11"/>
    <mergeCell ref="A16:F16"/>
    <mergeCell ref="B17:F17"/>
    <mergeCell ref="A18:F18"/>
  </mergeCells>
  <hyperlinks>
    <hyperlink ref="B6" r:id="rId1" display="RANDY.NICHOLS@energytransfer.com "/>
    <hyperlink ref="B8" r:id="rId2" display="Thomas_Tobin@transcanada.com"/>
    <hyperlink ref="B21" r:id="rId3" display="kmyers@griffinwheel.com"/>
    <hyperlink ref="B28" r:id="rId4" display="jknowlton@ohiocat.com"/>
    <hyperlink ref="B29" r:id="rId5" display="jkinstle@expresscontainersvc.com"/>
    <hyperlink ref="B27" r:id="rId6" display="jeffw@kumler.com"/>
  </hyperlinks>
  <printOptions/>
  <pageMargins left="0.25" right="0.25" top="0.5" bottom="0.5" header="0.5" footer="0.5"/>
  <pageSetup fitToHeight="0" fitToWidth="1" horizontalDpi="1200" verticalDpi="1200" orientation="landscape" scale="86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:IV3"/>
    </sheetView>
  </sheetViews>
  <sheetFormatPr defaultColWidth="9.140625" defaultRowHeight="12.75"/>
  <cols>
    <col min="1" max="3" width="30.7109375" style="1" customWidth="1"/>
    <col min="4" max="5" width="20.7109375" style="1" customWidth="1"/>
    <col min="6" max="16384" width="9.140625" style="1" customWidth="1"/>
  </cols>
  <sheetData>
    <row r="1" spans="1:5" ht="19.5" customHeight="1">
      <c r="A1" s="162" t="str">
        <f>References!A1</f>
        <v>186-20 OIL/WATER INTERCEPTOR PUMPING AND CLEANING SERVICES  04/29/2019</v>
      </c>
      <c r="B1" s="163"/>
      <c r="C1" s="163"/>
      <c r="D1" s="163"/>
      <c r="E1" s="164"/>
    </row>
    <row r="2" spans="1:5" ht="19.5" customHeight="1">
      <c r="A2" s="162" t="s">
        <v>620</v>
      </c>
      <c r="B2" s="163"/>
      <c r="C2" s="163"/>
      <c r="D2" s="163"/>
      <c r="E2" s="164"/>
    </row>
    <row r="3" spans="1:5" ht="19.5" customHeight="1">
      <c r="A3" s="7" t="s">
        <v>621</v>
      </c>
      <c r="B3" s="156" t="str">
        <f>IF(References!B3="","",References!B3)</f>
        <v>BBU Environmental Services Ltd &amp; Central States Environmental LLC (division of BBU Env) </v>
      </c>
      <c r="C3" s="157"/>
      <c r="D3" s="157"/>
      <c r="E3" s="158"/>
    </row>
    <row r="4" spans="1:5" ht="30" customHeight="1">
      <c r="A4" s="159" t="s">
        <v>919</v>
      </c>
      <c r="B4" s="160"/>
      <c r="C4" s="160"/>
      <c r="D4" s="160"/>
      <c r="E4" s="161"/>
    </row>
    <row r="5" spans="1:5" ht="30" customHeight="1">
      <c r="A5" s="8" t="s">
        <v>622</v>
      </c>
      <c r="B5" s="8" t="s">
        <v>609</v>
      </c>
      <c r="C5" s="8" t="s">
        <v>610</v>
      </c>
      <c r="D5" s="8" t="s">
        <v>612</v>
      </c>
      <c r="E5" s="9" t="s">
        <v>623</v>
      </c>
    </row>
    <row r="6" spans="1:5" ht="12.75">
      <c r="A6" s="96" t="s">
        <v>980</v>
      </c>
      <c r="B6" s="96" t="s">
        <v>981</v>
      </c>
      <c r="C6" s="124" t="s">
        <v>982</v>
      </c>
      <c r="D6" s="99" t="s">
        <v>983</v>
      </c>
      <c r="E6" s="99" t="s">
        <v>984</v>
      </c>
    </row>
    <row r="7" spans="1:5" ht="12.75">
      <c r="A7" s="96" t="s">
        <v>985</v>
      </c>
      <c r="B7" s="96" t="s">
        <v>986</v>
      </c>
      <c r="C7" s="124" t="s">
        <v>987</v>
      </c>
      <c r="D7" s="100" t="s">
        <v>983</v>
      </c>
      <c r="E7" s="100" t="s">
        <v>988</v>
      </c>
    </row>
    <row r="8" spans="1:5" ht="12.75">
      <c r="A8" s="96" t="s">
        <v>989</v>
      </c>
      <c r="B8" s="97" t="s">
        <v>990</v>
      </c>
      <c r="C8" s="124" t="s">
        <v>991</v>
      </c>
      <c r="D8" s="101" t="s">
        <v>983</v>
      </c>
      <c r="E8" s="101" t="s">
        <v>992</v>
      </c>
    </row>
    <row r="9" spans="1:5" ht="12.75">
      <c r="A9" s="96" t="s">
        <v>993</v>
      </c>
      <c r="B9" s="97" t="s">
        <v>994</v>
      </c>
      <c r="C9" s="124" t="s">
        <v>995</v>
      </c>
      <c r="D9" s="101" t="s">
        <v>983</v>
      </c>
      <c r="E9" s="101" t="s">
        <v>996</v>
      </c>
    </row>
    <row r="10" spans="1:5" ht="12.75">
      <c r="A10" s="96" t="s">
        <v>997</v>
      </c>
      <c r="B10" s="98" t="s">
        <v>998</v>
      </c>
      <c r="C10" s="124" t="s">
        <v>999</v>
      </c>
      <c r="D10" s="101" t="s">
        <v>983</v>
      </c>
      <c r="E10" s="101" t="s">
        <v>1000</v>
      </c>
    </row>
    <row r="11" spans="1:5" ht="14.25">
      <c r="A11" s="153"/>
      <c r="B11" s="154"/>
      <c r="C11" s="154"/>
      <c r="D11" s="154"/>
      <c r="E11" s="155"/>
    </row>
    <row r="12" spans="1:5" ht="19.5" customHeight="1">
      <c r="A12" s="7" t="s">
        <v>621</v>
      </c>
      <c r="B12" s="156" t="str">
        <f>IF(References!B10="","",References!B10)</f>
        <v>Bluffton Aeration Service, Inc.</v>
      </c>
      <c r="C12" s="157"/>
      <c r="D12" s="157"/>
      <c r="E12" s="158"/>
    </row>
    <row r="13" spans="1:5" ht="30" customHeight="1">
      <c r="A13" s="159" t="s">
        <v>919</v>
      </c>
      <c r="B13" s="160"/>
      <c r="C13" s="160"/>
      <c r="D13" s="160"/>
      <c r="E13" s="161"/>
    </row>
    <row r="14" spans="1:5" ht="30" customHeight="1">
      <c r="A14" s="8" t="s">
        <v>622</v>
      </c>
      <c r="B14" s="8" t="s">
        <v>609</v>
      </c>
      <c r="C14" s="8" t="s">
        <v>610</v>
      </c>
      <c r="D14" s="8" t="s">
        <v>612</v>
      </c>
      <c r="E14" s="9" t="s">
        <v>623</v>
      </c>
    </row>
    <row r="15" spans="1:5" ht="12.75">
      <c r="A15" s="10" t="s">
        <v>1031</v>
      </c>
      <c r="B15" s="10" t="s">
        <v>946</v>
      </c>
      <c r="C15" s="10" t="s">
        <v>949</v>
      </c>
      <c r="D15" s="132" t="s">
        <v>947</v>
      </c>
      <c r="E15" s="99"/>
    </row>
    <row r="16" spans="1:5" ht="12.75">
      <c r="A16" s="10" t="s">
        <v>980</v>
      </c>
      <c r="B16" s="10" t="s">
        <v>1032</v>
      </c>
      <c r="C16" s="124" t="s">
        <v>949</v>
      </c>
      <c r="D16" s="133" t="s">
        <v>947</v>
      </c>
      <c r="E16" s="100"/>
    </row>
    <row r="17" spans="1:5" ht="12.75">
      <c r="A17" s="10" t="s">
        <v>993</v>
      </c>
      <c r="B17" s="10" t="s">
        <v>1033</v>
      </c>
      <c r="C17" s="10" t="s">
        <v>949</v>
      </c>
      <c r="D17" s="132" t="s">
        <v>947</v>
      </c>
      <c r="E17" s="101"/>
    </row>
    <row r="18" spans="1:5" ht="14.25">
      <c r="A18" s="153"/>
      <c r="B18" s="154"/>
      <c r="C18" s="154"/>
      <c r="D18" s="154"/>
      <c r="E18" s="155"/>
    </row>
    <row r="19" spans="1:5" ht="19.5" customHeight="1">
      <c r="A19" s="7" t="s">
        <v>621</v>
      </c>
      <c r="B19" s="156" t="str">
        <f>IF(References!B17="","",References!B17)</f>
        <v>FeeCorp Corporation</v>
      </c>
      <c r="C19" s="157"/>
      <c r="D19" s="157"/>
      <c r="E19" s="158"/>
    </row>
    <row r="20" spans="1:5" ht="30" customHeight="1">
      <c r="A20" s="159" t="s">
        <v>919</v>
      </c>
      <c r="B20" s="160"/>
      <c r="C20" s="160"/>
      <c r="D20" s="160"/>
      <c r="E20" s="161"/>
    </row>
    <row r="21" spans="1:5" ht="30" customHeight="1">
      <c r="A21" s="8" t="s">
        <v>622</v>
      </c>
      <c r="B21" s="8" t="s">
        <v>609</v>
      </c>
      <c r="C21" s="8" t="s">
        <v>610</v>
      </c>
      <c r="D21" s="8" t="s">
        <v>612</v>
      </c>
      <c r="E21" s="9" t="s">
        <v>623</v>
      </c>
    </row>
    <row r="22" spans="1:5" ht="12.75">
      <c r="A22" s="96" t="s">
        <v>1049</v>
      </c>
      <c r="B22" s="96" t="s">
        <v>1050</v>
      </c>
      <c r="C22" s="124" t="s">
        <v>956</v>
      </c>
      <c r="D22" s="99" t="s">
        <v>1051</v>
      </c>
      <c r="E22" s="99" t="s">
        <v>1052</v>
      </c>
    </row>
    <row r="23" spans="1:5" ht="12.75">
      <c r="A23" s="96" t="s">
        <v>1053</v>
      </c>
      <c r="B23" s="96" t="s">
        <v>1054</v>
      </c>
      <c r="C23" s="124" t="s">
        <v>1055</v>
      </c>
      <c r="D23" s="100" t="s">
        <v>1051</v>
      </c>
      <c r="E23" s="100" t="s">
        <v>1056</v>
      </c>
    </row>
    <row r="24" spans="1:5" ht="12.75">
      <c r="A24" s="96" t="s">
        <v>1057</v>
      </c>
      <c r="B24" s="97" t="s">
        <v>1058</v>
      </c>
      <c r="C24" s="124" t="s">
        <v>1059</v>
      </c>
      <c r="D24" s="101" t="s">
        <v>1051</v>
      </c>
      <c r="E24" s="101" t="s">
        <v>1056</v>
      </c>
    </row>
    <row r="25" spans="1:5" ht="12.75">
      <c r="A25" s="96" t="s">
        <v>1060</v>
      </c>
      <c r="B25" s="97" t="s">
        <v>1061</v>
      </c>
      <c r="C25" s="124" t="s">
        <v>1062</v>
      </c>
      <c r="D25" s="101" t="s">
        <v>1051</v>
      </c>
      <c r="E25" s="101" t="s">
        <v>1056</v>
      </c>
    </row>
    <row r="26" spans="1:5" ht="14.25">
      <c r="A26" s="153"/>
      <c r="B26" s="154"/>
      <c r="C26" s="154"/>
      <c r="D26" s="154"/>
      <c r="E26" s="155"/>
    </row>
    <row r="27" spans="1:5" ht="19.5" customHeight="1">
      <c r="A27" s="7" t="s">
        <v>621</v>
      </c>
      <c r="B27" s="156" t="str">
        <f>IF(References!B24="","",References!B24)</f>
        <v>Refuel Envrionmental Services, LLC</v>
      </c>
      <c r="C27" s="157"/>
      <c r="D27" s="157"/>
      <c r="E27" s="158"/>
    </row>
    <row r="28" spans="1:5" ht="30" customHeight="1">
      <c r="A28" s="159" t="s">
        <v>919</v>
      </c>
      <c r="B28" s="160"/>
      <c r="C28" s="160"/>
      <c r="D28" s="160"/>
      <c r="E28" s="161"/>
    </row>
    <row r="29" spans="1:5" ht="30" customHeight="1">
      <c r="A29" s="8" t="s">
        <v>622</v>
      </c>
      <c r="B29" s="8" t="s">
        <v>609</v>
      </c>
      <c r="C29" s="8" t="s">
        <v>610</v>
      </c>
      <c r="D29" s="8" t="s">
        <v>612</v>
      </c>
      <c r="E29" s="9" t="s">
        <v>623</v>
      </c>
    </row>
    <row r="30" spans="1:5" ht="12.75">
      <c r="A30" s="96" t="s">
        <v>1110</v>
      </c>
      <c r="B30" s="96" t="s">
        <v>960</v>
      </c>
      <c r="C30" s="124" t="s">
        <v>963</v>
      </c>
      <c r="D30" s="99">
        <v>6148639724</v>
      </c>
      <c r="E30" s="99"/>
    </row>
    <row r="31" spans="1:5" ht="12.75">
      <c r="A31" s="96" t="s">
        <v>1111</v>
      </c>
      <c r="B31" s="96" t="s">
        <v>1112</v>
      </c>
      <c r="C31" s="124" t="s">
        <v>1113</v>
      </c>
      <c r="D31" s="100">
        <v>6148639724</v>
      </c>
      <c r="E31" s="100"/>
    </row>
    <row r="32" spans="1:5" ht="12.75">
      <c r="A32" s="96" t="s">
        <v>1114</v>
      </c>
      <c r="B32" s="97" t="s">
        <v>1115</v>
      </c>
      <c r="C32" s="124" t="s">
        <v>1116</v>
      </c>
      <c r="D32" s="101">
        <v>6148639724</v>
      </c>
      <c r="E32" s="101"/>
    </row>
    <row r="33" spans="1:5" ht="12.75">
      <c r="A33" s="96" t="s">
        <v>1117</v>
      </c>
      <c r="B33" s="97" t="s">
        <v>1118</v>
      </c>
      <c r="C33" s="124" t="s">
        <v>1119</v>
      </c>
      <c r="D33" s="101">
        <v>6148639724</v>
      </c>
      <c r="E33" s="101"/>
    </row>
    <row r="34" spans="1:5" ht="14.25">
      <c r="A34" s="153"/>
      <c r="B34" s="154"/>
      <c r="C34" s="154"/>
      <c r="D34" s="154"/>
      <c r="E34" s="155"/>
    </row>
  </sheetData>
  <sheetProtection/>
  <mergeCells count="14">
    <mergeCell ref="A1:E1"/>
    <mergeCell ref="A2:E2"/>
    <mergeCell ref="B3:E3"/>
    <mergeCell ref="A4:E4"/>
    <mergeCell ref="A11:E11"/>
    <mergeCell ref="A26:E26"/>
    <mergeCell ref="B27:E27"/>
    <mergeCell ref="A28:E28"/>
    <mergeCell ref="A34:E34"/>
    <mergeCell ref="B12:E12"/>
    <mergeCell ref="A13:E13"/>
    <mergeCell ref="A18:E18"/>
    <mergeCell ref="B19:E19"/>
    <mergeCell ref="A20:E20"/>
  </mergeCells>
  <hyperlinks>
    <hyperlink ref="C6" r:id="rId1" display="lukes@bbu-cse.com"/>
    <hyperlink ref="C7" r:id="rId2" display="jeffc@bbu-cse.com"/>
    <hyperlink ref="C8" r:id="rId3" display="jakeh@bbu-cse.com"/>
    <hyperlink ref="C9" r:id="rId4" display="lesliem@bbu-cse.com"/>
    <hyperlink ref="C10" r:id="rId5" display="steves@bbu-cse.com"/>
    <hyperlink ref="C22" r:id="rId6" display="amesserly@feecorpinc.com"/>
    <hyperlink ref="C23" r:id="rId7" display="kim@feecorpinc.com"/>
    <hyperlink ref="C24" r:id="rId8" display="ejones@feecorpinc.com"/>
    <hyperlink ref="C25" r:id="rId9" display="dispatch@feecorpinc.com"/>
    <hyperlink ref="C30" r:id="rId10" display="tgreen@refuel.com"/>
    <hyperlink ref="C31" r:id="rId11" display="rjacab@refueo.com"/>
    <hyperlink ref="C32" r:id="rId12" display="scoconis@refuel.com"/>
    <hyperlink ref="C33" r:id="rId13" display="ralford@refuel.com"/>
  </hyperlinks>
  <printOptions horizontalCentered="1"/>
  <pageMargins left="0.25" right="0.25" top="0.5" bottom="0.5" header="0.5" footer="0.5"/>
  <pageSetup horizontalDpi="600" verticalDpi="600" orientation="landscape" r:id="rId14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10.7109375" style="1" bestFit="1" customWidth="1"/>
    <col min="2" max="2" width="10.7109375" style="1" customWidth="1"/>
    <col min="3" max="3" width="15.7109375" style="1" customWidth="1"/>
    <col min="4" max="4" width="20.7109375" style="1" customWidth="1"/>
    <col min="5" max="5" width="40.7109375" style="1" customWidth="1"/>
    <col min="6" max="6" width="20.7109375" style="1" customWidth="1"/>
    <col min="7" max="7" width="16.28125" style="1" bestFit="1" customWidth="1"/>
    <col min="8" max="16384" width="9.140625" style="1" customWidth="1"/>
  </cols>
  <sheetData>
    <row r="1" spans="1:7" ht="19.5" customHeight="1">
      <c r="A1" s="170" t="str">
        <f>References!A1</f>
        <v>186-20 OIL/WATER INTERCEPTOR PUMPING AND CLEANING SERVICES  04/29/2019</v>
      </c>
      <c r="B1" s="170"/>
      <c r="C1" s="170"/>
      <c r="D1" s="170"/>
      <c r="E1" s="170"/>
      <c r="F1" s="170"/>
      <c r="G1" s="170"/>
    </row>
    <row r="2" spans="1:7" ht="19.5" customHeight="1">
      <c r="A2" s="170" t="s">
        <v>613</v>
      </c>
      <c r="B2" s="170"/>
      <c r="C2" s="170"/>
      <c r="D2" s="170"/>
      <c r="E2" s="170"/>
      <c r="F2" s="170"/>
      <c r="G2" s="170"/>
    </row>
    <row r="3" spans="1:7" ht="19.5" customHeight="1">
      <c r="A3" s="167" t="s">
        <v>1</v>
      </c>
      <c r="B3" s="168"/>
      <c r="C3" s="169" t="str">
        <f>IF(References!B3="","",References!B3)</f>
        <v>BBU Environmental Services Ltd &amp; Central States Environmental LLC (division of BBU Env) </v>
      </c>
      <c r="D3" s="169"/>
      <c r="E3" s="169"/>
      <c r="F3" s="169"/>
      <c r="G3" s="169"/>
    </row>
    <row r="4" spans="1:7" ht="29.25" customHeight="1">
      <c r="A4" s="165" t="s">
        <v>921</v>
      </c>
      <c r="B4" s="165"/>
      <c r="C4" s="165"/>
      <c r="D4" s="165"/>
      <c r="E4" s="165"/>
      <c r="F4" s="165"/>
      <c r="G4" s="165"/>
    </row>
    <row r="5" spans="1:7" ht="19.5" customHeight="1">
      <c r="A5" s="91" t="s">
        <v>614</v>
      </c>
      <c r="B5" s="91" t="s">
        <v>617</v>
      </c>
      <c r="C5" s="90" t="s">
        <v>615</v>
      </c>
      <c r="D5" s="91" t="s">
        <v>616</v>
      </c>
      <c r="E5" s="91" t="s">
        <v>619</v>
      </c>
      <c r="F5" s="91" t="s">
        <v>618</v>
      </c>
      <c r="G5" s="107" t="s">
        <v>920</v>
      </c>
    </row>
    <row r="6" spans="1:7" ht="19.5" customHeight="1">
      <c r="A6" s="92">
        <v>1</v>
      </c>
      <c r="B6" s="94">
        <v>2006</v>
      </c>
      <c r="C6" s="93" t="s">
        <v>1001</v>
      </c>
      <c r="D6" s="93" t="s">
        <v>1002</v>
      </c>
      <c r="E6" s="93" t="s">
        <v>1003</v>
      </c>
      <c r="F6" s="95">
        <v>70</v>
      </c>
      <c r="G6" s="108">
        <v>196</v>
      </c>
    </row>
    <row r="7" spans="1:7" ht="19.5" customHeight="1">
      <c r="A7" s="92">
        <v>2</v>
      </c>
      <c r="B7" s="94">
        <v>2005</v>
      </c>
      <c r="C7" s="93" t="s">
        <v>1001</v>
      </c>
      <c r="D7" s="93" t="s">
        <v>1002</v>
      </c>
      <c r="E7" s="93" t="s">
        <v>1003</v>
      </c>
      <c r="F7" s="95">
        <v>70</v>
      </c>
      <c r="G7" s="108">
        <v>196</v>
      </c>
    </row>
    <row r="8" spans="1:7" s="6" customFormat="1" ht="19.5" customHeight="1">
      <c r="A8" s="92">
        <v>3</v>
      </c>
      <c r="B8" s="94">
        <v>2004</v>
      </c>
      <c r="C8" s="93" t="s">
        <v>1001</v>
      </c>
      <c r="D8" s="93" t="s">
        <v>1002</v>
      </c>
      <c r="E8" s="93" t="s">
        <v>1003</v>
      </c>
      <c r="F8" s="95">
        <v>70</v>
      </c>
      <c r="G8" s="108">
        <v>196</v>
      </c>
    </row>
    <row r="9" spans="1:7" ht="19.5" customHeight="1">
      <c r="A9" s="92">
        <v>4</v>
      </c>
      <c r="B9" s="94">
        <v>2012</v>
      </c>
      <c r="C9" s="93" t="s">
        <v>1004</v>
      </c>
      <c r="D9" s="93" t="s">
        <v>1002</v>
      </c>
      <c r="E9" s="93" t="s">
        <v>1005</v>
      </c>
      <c r="F9" s="95">
        <v>75</v>
      </c>
      <c r="G9" s="108">
        <v>214</v>
      </c>
    </row>
    <row r="10" spans="1:7" ht="19.5" customHeight="1">
      <c r="A10" s="92">
        <v>5</v>
      </c>
      <c r="B10" s="94">
        <v>2015</v>
      </c>
      <c r="C10" s="93" t="s">
        <v>1004</v>
      </c>
      <c r="D10" s="93" t="s">
        <v>1006</v>
      </c>
      <c r="E10" s="93" t="s">
        <v>1007</v>
      </c>
      <c r="F10" s="95">
        <v>144</v>
      </c>
      <c r="G10" s="108">
        <v>288</v>
      </c>
    </row>
    <row r="11" spans="1:7" ht="19.5" customHeight="1">
      <c r="A11" s="92">
        <v>6</v>
      </c>
      <c r="B11" s="94" t="s">
        <v>1008</v>
      </c>
      <c r="C11" s="93" t="s">
        <v>1009</v>
      </c>
      <c r="D11" s="93" t="s">
        <v>1010</v>
      </c>
      <c r="E11" s="93" t="s">
        <v>1011</v>
      </c>
      <c r="F11" s="95">
        <v>75</v>
      </c>
      <c r="G11" s="108">
        <v>214</v>
      </c>
    </row>
    <row r="12" spans="1:7" ht="27" customHeight="1">
      <c r="A12" s="92">
        <v>7</v>
      </c>
      <c r="B12" s="94" t="s">
        <v>1012</v>
      </c>
      <c r="C12" s="93" t="s">
        <v>1013</v>
      </c>
      <c r="D12" s="93" t="s">
        <v>1010</v>
      </c>
      <c r="E12" s="93" t="s">
        <v>1011</v>
      </c>
      <c r="F12" s="95">
        <v>75</v>
      </c>
      <c r="G12" s="108">
        <v>214</v>
      </c>
    </row>
    <row r="13" spans="1:7" ht="19.5" customHeight="1">
      <c r="A13" s="166"/>
      <c r="B13" s="166"/>
      <c r="C13" s="166"/>
      <c r="D13" s="166"/>
      <c r="E13" s="166"/>
      <c r="F13" s="166"/>
      <c r="G13" s="166"/>
    </row>
    <row r="14" spans="1:7" ht="19.5" customHeight="1">
      <c r="A14" s="167" t="s">
        <v>1</v>
      </c>
      <c r="B14" s="168"/>
      <c r="C14" s="169" t="str">
        <f>IF(References!B10="","",References!B10)</f>
        <v>Bluffton Aeration Service, Inc.</v>
      </c>
      <c r="D14" s="169"/>
      <c r="E14" s="169"/>
      <c r="F14" s="169"/>
      <c r="G14" s="169"/>
    </row>
    <row r="15" spans="1:7" ht="29.25" customHeight="1">
      <c r="A15" s="165" t="s">
        <v>921</v>
      </c>
      <c r="B15" s="165"/>
      <c r="C15" s="165"/>
      <c r="D15" s="165"/>
      <c r="E15" s="165"/>
      <c r="F15" s="165"/>
      <c r="G15" s="165"/>
    </row>
    <row r="16" spans="1:7" ht="19.5" customHeight="1">
      <c r="A16" s="91" t="s">
        <v>614</v>
      </c>
      <c r="B16" s="91" t="s">
        <v>617</v>
      </c>
      <c r="C16" s="90" t="s">
        <v>615</v>
      </c>
      <c r="D16" s="91" t="s">
        <v>616</v>
      </c>
      <c r="E16" s="91" t="s">
        <v>619</v>
      </c>
      <c r="F16" s="91" t="s">
        <v>618</v>
      </c>
      <c r="G16" s="107" t="s">
        <v>920</v>
      </c>
    </row>
    <row r="17" spans="1:7" ht="19.5" customHeight="1">
      <c r="A17" s="92">
        <v>1</v>
      </c>
      <c r="B17" s="126">
        <v>2006</v>
      </c>
      <c r="C17" s="126" t="s">
        <v>1034</v>
      </c>
      <c r="D17" s="126" t="s">
        <v>1035</v>
      </c>
      <c r="E17" s="126" t="s">
        <v>1036</v>
      </c>
      <c r="F17" s="95">
        <v>295</v>
      </c>
      <c r="G17" s="108">
        <v>250</v>
      </c>
    </row>
    <row r="18" spans="1:7" ht="19.5" customHeight="1">
      <c r="A18" s="92">
        <v>2</v>
      </c>
      <c r="B18" s="126">
        <v>2007</v>
      </c>
      <c r="C18" s="126" t="s">
        <v>1037</v>
      </c>
      <c r="D18" s="126" t="s">
        <v>1035</v>
      </c>
      <c r="E18" s="126" t="s">
        <v>1038</v>
      </c>
      <c r="F18" s="95">
        <v>295</v>
      </c>
      <c r="G18" s="108">
        <v>250</v>
      </c>
    </row>
    <row r="19" spans="1:7" s="6" customFormat="1" ht="19.5" customHeight="1">
      <c r="A19" s="92">
        <v>3</v>
      </c>
      <c r="B19" s="126">
        <v>2011</v>
      </c>
      <c r="C19" s="126" t="s">
        <v>1039</v>
      </c>
      <c r="D19" s="126" t="s">
        <v>1035</v>
      </c>
      <c r="E19" s="126" t="s">
        <v>1040</v>
      </c>
      <c r="F19" s="95">
        <v>295</v>
      </c>
      <c r="G19" s="127">
        <v>250</v>
      </c>
    </row>
    <row r="20" spans="1:7" ht="19.5" customHeight="1">
      <c r="A20" s="92">
        <v>4</v>
      </c>
      <c r="B20" s="126">
        <v>2018</v>
      </c>
      <c r="C20" s="126" t="s">
        <v>1039</v>
      </c>
      <c r="D20" s="126" t="s">
        <v>1035</v>
      </c>
      <c r="E20" s="126" t="s">
        <v>1041</v>
      </c>
      <c r="F20" s="95">
        <v>295</v>
      </c>
      <c r="G20" s="108">
        <v>250</v>
      </c>
    </row>
    <row r="21" spans="1:7" ht="19.5" customHeight="1">
      <c r="A21" s="92">
        <v>5</v>
      </c>
      <c r="B21" s="126">
        <v>2015</v>
      </c>
      <c r="C21" s="126" t="s">
        <v>1034</v>
      </c>
      <c r="D21" s="126" t="s">
        <v>1035</v>
      </c>
      <c r="E21" s="126" t="s">
        <v>1042</v>
      </c>
      <c r="F21" s="95">
        <v>295</v>
      </c>
      <c r="G21" s="108">
        <v>250</v>
      </c>
    </row>
    <row r="22" spans="1:7" ht="19.5" customHeight="1">
      <c r="A22" s="92">
        <v>6</v>
      </c>
      <c r="B22" s="131">
        <v>2016</v>
      </c>
      <c r="C22" s="131" t="s">
        <v>1043</v>
      </c>
      <c r="D22" s="131" t="s">
        <v>1044</v>
      </c>
      <c r="E22" s="131" t="s">
        <v>1045</v>
      </c>
      <c r="F22" s="95">
        <v>295</v>
      </c>
      <c r="G22" s="108">
        <v>250</v>
      </c>
    </row>
    <row r="23" spans="1:7" ht="19.5" customHeight="1">
      <c r="A23" s="92">
        <v>7</v>
      </c>
      <c r="B23" s="126">
        <v>2015</v>
      </c>
      <c r="C23" s="126" t="s">
        <v>1004</v>
      </c>
      <c r="D23" s="126" t="s">
        <v>1035</v>
      </c>
      <c r="E23" s="126" t="s">
        <v>1046</v>
      </c>
      <c r="F23" s="95">
        <v>295</v>
      </c>
      <c r="G23" s="108">
        <v>250</v>
      </c>
    </row>
    <row r="24" spans="1:7" ht="19.5" customHeight="1">
      <c r="A24" s="92">
        <v>8</v>
      </c>
      <c r="B24" s="93">
        <v>2015</v>
      </c>
      <c r="C24" s="93" t="s">
        <v>1034</v>
      </c>
      <c r="D24" s="93" t="s">
        <v>1047</v>
      </c>
      <c r="E24" s="93" t="s">
        <v>1048</v>
      </c>
      <c r="F24" s="95">
        <v>295</v>
      </c>
      <c r="G24" s="108">
        <v>250</v>
      </c>
    </row>
    <row r="25" spans="1:7" ht="19.5" customHeight="1">
      <c r="A25" s="166"/>
      <c r="B25" s="166"/>
      <c r="C25" s="166"/>
      <c r="D25" s="166"/>
      <c r="E25" s="166"/>
      <c r="F25" s="166"/>
      <c r="G25" s="166"/>
    </row>
    <row r="26" spans="1:7" ht="19.5" customHeight="1">
      <c r="A26" s="167" t="s">
        <v>1</v>
      </c>
      <c r="B26" s="168"/>
      <c r="C26" s="169" t="str">
        <f>IF(References!B17="","",References!B17)</f>
        <v>FeeCorp Corporation</v>
      </c>
      <c r="D26" s="169"/>
      <c r="E26" s="169"/>
      <c r="F26" s="169"/>
      <c r="G26" s="169"/>
    </row>
    <row r="27" spans="1:7" ht="29.25" customHeight="1">
      <c r="A27" s="165" t="s">
        <v>921</v>
      </c>
      <c r="B27" s="165"/>
      <c r="C27" s="165"/>
      <c r="D27" s="165"/>
      <c r="E27" s="165"/>
      <c r="F27" s="165"/>
      <c r="G27" s="165"/>
    </row>
    <row r="28" spans="1:7" ht="19.5" customHeight="1">
      <c r="A28" s="91" t="s">
        <v>614</v>
      </c>
      <c r="B28" s="91" t="s">
        <v>617</v>
      </c>
      <c r="C28" s="90" t="s">
        <v>615</v>
      </c>
      <c r="D28" s="91" t="s">
        <v>616</v>
      </c>
      <c r="E28" s="91" t="s">
        <v>619</v>
      </c>
      <c r="F28" s="91" t="s">
        <v>618</v>
      </c>
      <c r="G28" s="107" t="s">
        <v>920</v>
      </c>
    </row>
    <row r="29" spans="1:7" ht="19.5" customHeight="1">
      <c r="A29" s="92">
        <v>1</v>
      </c>
      <c r="B29" s="94">
        <v>1991</v>
      </c>
      <c r="C29" s="93" t="s">
        <v>1076</v>
      </c>
      <c r="D29" s="93" t="s">
        <v>1076</v>
      </c>
      <c r="E29" s="93" t="s">
        <v>1077</v>
      </c>
      <c r="F29" s="95">
        <v>125</v>
      </c>
      <c r="G29" s="108">
        <v>375</v>
      </c>
    </row>
    <row r="30" spans="1:7" ht="19.5" customHeight="1">
      <c r="A30" s="92">
        <v>2</v>
      </c>
      <c r="B30" s="94">
        <v>2007</v>
      </c>
      <c r="C30" s="93" t="s">
        <v>1078</v>
      </c>
      <c r="D30" s="93" t="s">
        <v>1079</v>
      </c>
      <c r="E30" s="93" t="s">
        <v>1080</v>
      </c>
      <c r="F30" s="95">
        <v>125</v>
      </c>
      <c r="G30" s="108">
        <v>375</v>
      </c>
    </row>
    <row r="31" spans="1:7" s="6" customFormat="1" ht="19.5" customHeight="1">
      <c r="A31" s="92">
        <v>3</v>
      </c>
      <c r="B31" s="94">
        <v>1995</v>
      </c>
      <c r="C31" s="93" t="s">
        <v>1081</v>
      </c>
      <c r="D31" s="93" t="s">
        <v>1082</v>
      </c>
      <c r="E31" s="93" t="s">
        <v>1083</v>
      </c>
      <c r="F31" s="95">
        <v>100</v>
      </c>
      <c r="G31" s="127">
        <v>300</v>
      </c>
    </row>
    <row r="32" spans="1:7" ht="19.5" customHeight="1">
      <c r="A32" s="92">
        <v>4</v>
      </c>
      <c r="B32" s="94">
        <v>1996</v>
      </c>
      <c r="C32" s="93" t="s">
        <v>1081</v>
      </c>
      <c r="D32" s="93" t="s">
        <v>1082</v>
      </c>
      <c r="E32" s="93" t="s">
        <v>1084</v>
      </c>
      <c r="F32" s="95">
        <v>100</v>
      </c>
      <c r="G32" s="108">
        <v>300</v>
      </c>
    </row>
    <row r="33" spans="1:7" ht="19.5" customHeight="1">
      <c r="A33" s="92">
        <v>5</v>
      </c>
      <c r="B33" s="94">
        <v>2000</v>
      </c>
      <c r="C33" s="93" t="s">
        <v>1085</v>
      </c>
      <c r="D33" s="93" t="s">
        <v>1085</v>
      </c>
      <c r="E33" s="93" t="s">
        <v>1086</v>
      </c>
      <c r="F33" s="95">
        <v>165</v>
      </c>
      <c r="G33" s="108">
        <v>495</v>
      </c>
    </row>
    <row r="34" spans="1:7" ht="19.5" customHeight="1">
      <c r="A34" s="92">
        <v>6</v>
      </c>
      <c r="B34" s="94">
        <v>2012</v>
      </c>
      <c r="C34" s="93" t="s">
        <v>1081</v>
      </c>
      <c r="D34" s="93" t="s">
        <v>1087</v>
      </c>
      <c r="E34" s="93" t="s">
        <v>1088</v>
      </c>
      <c r="F34" s="95">
        <v>150</v>
      </c>
      <c r="G34" s="108">
        <v>450</v>
      </c>
    </row>
    <row r="35" spans="1:7" ht="19.5" customHeight="1">
      <c r="A35" s="92">
        <v>7</v>
      </c>
      <c r="B35" s="94">
        <v>2012</v>
      </c>
      <c r="C35" s="93" t="s">
        <v>1089</v>
      </c>
      <c r="D35" s="93" t="s">
        <v>1089</v>
      </c>
      <c r="E35" s="93" t="s">
        <v>1080</v>
      </c>
      <c r="F35" s="95">
        <v>125</v>
      </c>
      <c r="G35" s="108">
        <v>375</v>
      </c>
    </row>
    <row r="36" spans="1:7" ht="19.5" customHeight="1">
      <c r="A36" s="92">
        <v>8</v>
      </c>
      <c r="B36" s="94">
        <v>2006</v>
      </c>
      <c r="C36" s="93" t="s">
        <v>1090</v>
      </c>
      <c r="D36" s="93" t="s">
        <v>1090</v>
      </c>
      <c r="E36" s="93" t="s">
        <v>1080</v>
      </c>
      <c r="F36" s="95">
        <v>125</v>
      </c>
      <c r="G36" s="108">
        <v>375</v>
      </c>
    </row>
    <row r="37" spans="1:7" ht="19.5" customHeight="1">
      <c r="A37" s="92">
        <v>9</v>
      </c>
      <c r="B37" s="94">
        <v>2015</v>
      </c>
      <c r="C37" s="93" t="s">
        <v>1004</v>
      </c>
      <c r="D37" s="93" t="s">
        <v>1091</v>
      </c>
      <c r="E37" s="93" t="s">
        <v>1086</v>
      </c>
      <c r="F37" s="95">
        <v>165</v>
      </c>
      <c r="G37" s="108">
        <v>495</v>
      </c>
    </row>
    <row r="38" spans="1:7" ht="19.5" customHeight="1">
      <c r="A38" s="92">
        <v>10</v>
      </c>
      <c r="B38" s="94">
        <v>2014</v>
      </c>
      <c r="C38" s="93" t="s">
        <v>1092</v>
      </c>
      <c r="D38" s="93" t="s">
        <v>1093</v>
      </c>
      <c r="E38" s="93" t="s">
        <v>1086</v>
      </c>
      <c r="F38" s="95">
        <v>165</v>
      </c>
      <c r="G38" s="108">
        <v>495</v>
      </c>
    </row>
    <row r="39" spans="1:7" ht="19.5" customHeight="1">
      <c r="A39" s="166"/>
      <c r="B39" s="166"/>
      <c r="C39" s="166"/>
      <c r="D39" s="166"/>
      <c r="E39" s="166"/>
      <c r="F39" s="166"/>
      <c r="G39" s="166"/>
    </row>
    <row r="40" spans="1:7" ht="19.5" customHeight="1">
      <c r="A40" s="167" t="s">
        <v>1</v>
      </c>
      <c r="B40" s="168"/>
      <c r="C40" s="169" t="str">
        <f>IF(References!B24="","",References!B24)</f>
        <v>Refuel Envrionmental Services, LLC</v>
      </c>
      <c r="D40" s="169"/>
      <c r="E40" s="169"/>
      <c r="F40" s="169"/>
      <c r="G40" s="169"/>
    </row>
    <row r="41" spans="1:7" ht="29.25" customHeight="1">
      <c r="A41" s="165" t="s">
        <v>921</v>
      </c>
      <c r="B41" s="165"/>
      <c r="C41" s="165"/>
      <c r="D41" s="165"/>
      <c r="E41" s="165"/>
      <c r="F41" s="165"/>
      <c r="G41" s="165"/>
    </row>
    <row r="42" spans="1:7" ht="19.5" customHeight="1">
      <c r="A42" s="91" t="s">
        <v>614</v>
      </c>
      <c r="B42" s="91" t="s">
        <v>617</v>
      </c>
      <c r="C42" s="90" t="s">
        <v>615</v>
      </c>
      <c r="D42" s="91" t="s">
        <v>616</v>
      </c>
      <c r="E42" s="91" t="s">
        <v>619</v>
      </c>
      <c r="F42" s="91" t="s">
        <v>618</v>
      </c>
      <c r="G42" s="107" t="s">
        <v>920</v>
      </c>
    </row>
    <row r="43" spans="1:7" ht="19.5" customHeight="1">
      <c r="A43" s="92">
        <v>1</v>
      </c>
      <c r="B43" s="94">
        <v>1985</v>
      </c>
      <c r="C43" s="93" t="s">
        <v>1120</v>
      </c>
      <c r="D43" s="93" t="s">
        <v>1121</v>
      </c>
      <c r="E43" s="93">
        <v>3300</v>
      </c>
      <c r="F43" s="95">
        <v>100</v>
      </c>
      <c r="G43" s="108">
        <v>500</v>
      </c>
    </row>
    <row r="44" spans="1:7" ht="19.5" customHeight="1">
      <c r="A44" s="92">
        <v>2</v>
      </c>
      <c r="B44" s="94">
        <v>2006</v>
      </c>
      <c r="C44" s="93" t="s">
        <v>1120</v>
      </c>
      <c r="D44" s="93" t="s">
        <v>1121</v>
      </c>
      <c r="E44" s="93">
        <v>3300</v>
      </c>
      <c r="F44" s="95">
        <v>100</v>
      </c>
      <c r="G44" s="108">
        <v>500</v>
      </c>
    </row>
    <row r="45" spans="1:7" s="6" customFormat="1" ht="19.5" customHeight="1">
      <c r="A45" s="92">
        <v>3</v>
      </c>
      <c r="B45" s="94">
        <v>2015</v>
      </c>
      <c r="C45" s="93" t="s">
        <v>1122</v>
      </c>
      <c r="D45" s="93" t="s">
        <v>1123</v>
      </c>
      <c r="E45" s="93">
        <v>3200</v>
      </c>
      <c r="F45" s="95">
        <v>100</v>
      </c>
      <c r="G45" s="127">
        <v>500</v>
      </c>
    </row>
    <row r="46" spans="1:7" ht="19.5" customHeight="1">
      <c r="A46" s="92">
        <v>4</v>
      </c>
      <c r="B46" s="94">
        <v>2018</v>
      </c>
      <c r="C46" s="93" t="s">
        <v>1124</v>
      </c>
      <c r="D46" s="93" t="s">
        <v>1125</v>
      </c>
      <c r="E46" s="93">
        <v>3000</v>
      </c>
      <c r="F46" s="95">
        <v>100</v>
      </c>
      <c r="G46" s="108">
        <v>500</v>
      </c>
    </row>
    <row r="47" spans="1:7" ht="19.5" customHeight="1">
      <c r="A47" s="92">
        <v>5</v>
      </c>
      <c r="B47" s="94">
        <v>1985</v>
      </c>
      <c r="C47" s="93" t="s">
        <v>1126</v>
      </c>
      <c r="D47" s="93" t="s">
        <v>1127</v>
      </c>
      <c r="E47" s="93">
        <v>7500</v>
      </c>
      <c r="F47" s="95">
        <v>100</v>
      </c>
      <c r="G47" s="108">
        <v>500</v>
      </c>
    </row>
    <row r="48" spans="1:7" ht="19.5" customHeight="1">
      <c r="A48" s="166"/>
      <c r="B48" s="166"/>
      <c r="C48" s="166"/>
      <c r="D48" s="166"/>
      <c r="E48" s="166"/>
      <c r="F48" s="166"/>
      <c r="G48" s="166"/>
    </row>
  </sheetData>
  <sheetProtection selectLockedCells="1"/>
  <mergeCells count="18">
    <mergeCell ref="A1:G1"/>
    <mergeCell ref="A2:G2"/>
    <mergeCell ref="C3:G3"/>
    <mergeCell ref="A4:G4"/>
    <mergeCell ref="A13:G13"/>
    <mergeCell ref="A14:B14"/>
    <mergeCell ref="C14:G14"/>
    <mergeCell ref="A15:G15"/>
    <mergeCell ref="A25:G25"/>
    <mergeCell ref="A3:B3"/>
    <mergeCell ref="A41:G41"/>
    <mergeCell ref="A48:G48"/>
    <mergeCell ref="A26:B26"/>
    <mergeCell ref="C26:G26"/>
    <mergeCell ref="A27:G27"/>
    <mergeCell ref="A39:G39"/>
    <mergeCell ref="A40:B40"/>
    <mergeCell ref="C40:G40"/>
  </mergeCells>
  <printOptions/>
  <pageMargins left="0.25" right="0.25" top="0.5" bottom="0.5" header="0.5" footer="0.5"/>
  <pageSetup fitToHeight="0" fitToWidth="0" horizontalDpi="96" verticalDpi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:IV3"/>
    </sheetView>
  </sheetViews>
  <sheetFormatPr defaultColWidth="9.140625" defaultRowHeight="12.75"/>
  <cols>
    <col min="1" max="3" width="30.7109375" style="1" customWidth="1"/>
    <col min="4" max="16384" width="9.140625" style="1" customWidth="1"/>
  </cols>
  <sheetData>
    <row r="1" spans="1:3" ht="19.5" customHeight="1">
      <c r="A1" s="162" t="str">
        <f>References!A1</f>
        <v>186-20 OIL/WATER INTERCEPTOR PUMPING AND CLEANING SERVICES  04/29/2019</v>
      </c>
      <c r="B1" s="163"/>
      <c r="C1" s="164"/>
    </row>
    <row r="2" spans="1:3" ht="19.5" customHeight="1">
      <c r="A2" s="162" t="s">
        <v>624</v>
      </c>
      <c r="B2" s="163"/>
      <c r="C2" s="164"/>
    </row>
    <row r="3" spans="1:3" ht="60" customHeight="1">
      <c r="A3" s="84" t="s">
        <v>621</v>
      </c>
      <c r="B3" s="175" t="str">
        <f>IF(References!B3="","",References!B3)</f>
        <v>BBU Environmental Services Ltd &amp; Central States Environmental LLC (division of BBU Env) </v>
      </c>
      <c r="C3" s="176"/>
    </row>
    <row r="4" spans="1:3" ht="15">
      <c r="A4" s="171"/>
      <c r="B4" s="173" t="s">
        <v>624</v>
      </c>
      <c r="C4" s="174"/>
    </row>
    <row r="5" spans="1:3" ht="15" customHeight="1">
      <c r="A5" s="172"/>
      <c r="B5" s="85" t="s">
        <v>625</v>
      </c>
      <c r="C5" s="85" t="s">
        <v>626</v>
      </c>
    </row>
    <row r="6" spans="1:3" ht="25.5">
      <c r="A6" s="86" t="s">
        <v>627</v>
      </c>
      <c r="B6" s="87" t="s">
        <v>629</v>
      </c>
      <c r="C6" s="87" t="s">
        <v>630</v>
      </c>
    </row>
    <row r="7" spans="1:3" ht="19.5" customHeight="1">
      <c r="A7" s="88" t="s">
        <v>628</v>
      </c>
      <c r="B7" s="11">
        <v>65</v>
      </c>
      <c r="C7" s="12">
        <v>65</v>
      </c>
    </row>
    <row r="8" spans="1:3" ht="19.5" customHeight="1">
      <c r="A8" s="88">
        <v>5</v>
      </c>
      <c r="B8" s="11">
        <v>65</v>
      </c>
      <c r="C8" s="12">
        <v>65</v>
      </c>
    </row>
    <row r="9" spans="1:3" ht="19.5" customHeight="1">
      <c r="A9" s="88">
        <v>9</v>
      </c>
      <c r="B9" s="11">
        <v>65</v>
      </c>
      <c r="C9" s="12">
        <v>65</v>
      </c>
    </row>
    <row r="10" spans="1:3" ht="19.5" customHeight="1">
      <c r="A10" s="88">
        <v>10</v>
      </c>
      <c r="B10" s="11">
        <v>65</v>
      </c>
      <c r="C10" s="12">
        <v>65</v>
      </c>
    </row>
    <row r="11" spans="1:3" ht="14.25">
      <c r="A11" s="153"/>
      <c r="B11" s="154"/>
      <c r="C11" s="155"/>
    </row>
    <row r="12" spans="1:3" ht="19.5" customHeight="1">
      <c r="A12" s="84" t="s">
        <v>621</v>
      </c>
      <c r="B12" s="156" t="str">
        <f>IF(References!B10="","",References!B10)</f>
        <v>Bluffton Aeration Service, Inc.</v>
      </c>
      <c r="C12" s="158"/>
    </row>
    <row r="13" spans="1:3" ht="15">
      <c r="A13" s="171"/>
      <c r="B13" s="173" t="s">
        <v>624</v>
      </c>
      <c r="C13" s="174"/>
    </row>
    <row r="14" spans="1:3" ht="15" customHeight="1">
      <c r="A14" s="172"/>
      <c r="B14" s="85" t="s">
        <v>625</v>
      </c>
      <c r="C14" s="85" t="s">
        <v>626</v>
      </c>
    </row>
    <row r="15" spans="1:3" ht="25.5">
      <c r="A15" s="86" t="s">
        <v>627</v>
      </c>
      <c r="B15" s="87" t="s">
        <v>629</v>
      </c>
      <c r="C15" s="87" t="s">
        <v>630</v>
      </c>
    </row>
    <row r="16" spans="1:3" ht="19.5" customHeight="1">
      <c r="A16" s="88">
        <v>1</v>
      </c>
      <c r="B16" s="11">
        <v>125</v>
      </c>
      <c r="C16" s="12">
        <v>125</v>
      </c>
    </row>
    <row r="17" spans="1:3" ht="19.5" customHeight="1">
      <c r="A17" s="88">
        <v>2</v>
      </c>
      <c r="B17" s="11">
        <v>125</v>
      </c>
      <c r="C17" s="12">
        <v>125</v>
      </c>
    </row>
    <row r="18" spans="1:3" ht="19.5" customHeight="1">
      <c r="A18" s="88">
        <v>3</v>
      </c>
      <c r="B18" s="11">
        <v>125</v>
      </c>
      <c r="C18" s="12">
        <v>125</v>
      </c>
    </row>
    <row r="19" spans="1:3" ht="19.5" customHeight="1">
      <c r="A19" s="88">
        <v>7</v>
      </c>
      <c r="B19" s="11">
        <v>125</v>
      </c>
      <c r="C19" s="12">
        <v>125</v>
      </c>
    </row>
    <row r="20" spans="1:3" ht="14.25">
      <c r="A20" s="153"/>
      <c r="B20" s="154"/>
      <c r="C20" s="155"/>
    </row>
    <row r="21" spans="1:3" ht="19.5" customHeight="1">
      <c r="A21" s="84" t="s">
        <v>621</v>
      </c>
      <c r="B21" s="156" t="str">
        <f>IF(References!B17="","",References!B17)</f>
        <v>FeeCorp Corporation</v>
      </c>
      <c r="C21" s="158"/>
    </row>
    <row r="22" spans="1:3" ht="15">
      <c r="A22" s="171"/>
      <c r="B22" s="173" t="s">
        <v>624</v>
      </c>
      <c r="C22" s="174"/>
    </row>
    <row r="23" spans="1:3" ht="15" customHeight="1">
      <c r="A23" s="172"/>
      <c r="B23" s="85" t="s">
        <v>625</v>
      </c>
      <c r="C23" s="85" t="s">
        <v>626</v>
      </c>
    </row>
    <row r="24" spans="1:3" ht="25.5">
      <c r="A24" s="86" t="s">
        <v>627</v>
      </c>
      <c r="B24" s="87" t="s">
        <v>629</v>
      </c>
      <c r="C24" s="87" t="s">
        <v>630</v>
      </c>
    </row>
    <row r="25" spans="1:3" ht="19.5" customHeight="1">
      <c r="A25" s="88" t="s">
        <v>628</v>
      </c>
      <c r="B25" s="11">
        <v>50</v>
      </c>
      <c r="C25" s="12">
        <v>45</v>
      </c>
    </row>
    <row r="26" spans="1:3" ht="19.5" customHeight="1">
      <c r="A26" s="88">
        <v>1</v>
      </c>
      <c r="B26" s="11">
        <v>50</v>
      </c>
      <c r="C26" s="12">
        <v>45</v>
      </c>
    </row>
    <row r="27" spans="1:3" ht="19.5" customHeight="1">
      <c r="A27" s="88">
        <v>2</v>
      </c>
      <c r="B27" s="11">
        <v>50</v>
      </c>
      <c r="C27" s="12">
        <v>45</v>
      </c>
    </row>
    <row r="28" spans="1:3" ht="19.5" customHeight="1">
      <c r="A28" s="88">
        <v>3</v>
      </c>
      <c r="B28" s="11">
        <v>50</v>
      </c>
      <c r="C28" s="12">
        <v>45</v>
      </c>
    </row>
    <row r="29" spans="1:3" ht="19.5" customHeight="1">
      <c r="A29" s="88">
        <v>4</v>
      </c>
      <c r="B29" s="11">
        <v>50</v>
      </c>
      <c r="C29" s="12">
        <v>45</v>
      </c>
    </row>
    <row r="30" spans="1:3" ht="19.5" customHeight="1">
      <c r="A30" s="88">
        <v>5</v>
      </c>
      <c r="B30" s="11">
        <v>50</v>
      </c>
      <c r="C30" s="12">
        <v>45</v>
      </c>
    </row>
    <row r="31" spans="1:3" ht="19.5" customHeight="1">
      <c r="A31" s="88">
        <v>6</v>
      </c>
      <c r="B31" s="11">
        <v>50</v>
      </c>
      <c r="C31" s="12">
        <v>45</v>
      </c>
    </row>
    <row r="32" spans="1:3" ht="19.5" customHeight="1">
      <c r="A32" s="88">
        <v>7</v>
      </c>
      <c r="B32" s="11">
        <v>50</v>
      </c>
      <c r="C32" s="12">
        <v>45</v>
      </c>
    </row>
    <row r="33" spans="1:3" ht="19.5" customHeight="1">
      <c r="A33" s="88">
        <v>8</v>
      </c>
      <c r="B33" s="11">
        <v>50</v>
      </c>
      <c r="C33" s="12">
        <v>45</v>
      </c>
    </row>
    <row r="34" spans="1:3" ht="19.5" customHeight="1">
      <c r="A34" s="88">
        <v>9</v>
      </c>
      <c r="B34" s="11">
        <v>50</v>
      </c>
      <c r="C34" s="12">
        <v>45</v>
      </c>
    </row>
    <row r="35" spans="1:3" ht="19.5" customHeight="1">
      <c r="A35" s="88">
        <v>10</v>
      </c>
      <c r="B35" s="11">
        <v>50</v>
      </c>
      <c r="C35" s="12">
        <v>45</v>
      </c>
    </row>
    <row r="36" spans="1:3" ht="19.5" customHeight="1">
      <c r="A36" s="88">
        <v>11</v>
      </c>
      <c r="B36" s="11">
        <v>50</v>
      </c>
      <c r="C36" s="12">
        <v>45</v>
      </c>
    </row>
    <row r="37" spans="1:3" ht="19.5" customHeight="1">
      <c r="A37" s="89">
        <v>12</v>
      </c>
      <c r="B37" s="11">
        <v>50</v>
      </c>
      <c r="C37" s="12">
        <v>45</v>
      </c>
    </row>
    <row r="38" spans="1:3" ht="14.25">
      <c r="A38" s="153"/>
      <c r="B38" s="154"/>
      <c r="C38" s="155"/>
    </row>
    <row r="39" spans="1:3" ht="19.5" customHeight="1">
      <c r="A39" s="84" t="s">
        <v>621</v>
      </c>
      <c r="B39" s="156" t="str">
        <f>IF(References!B24="","",References!B24)</f>
        <v>Refuel Envrionmental Services, LLC</v>
      </c>
      <c r="C39" s="158"/>
    </row>
    <row r="40" spans="1:3" ht="15">
      <c r="A40" s="171"/>
      <c r="B40" s="173" t="s">
        <v>624</v>
      </c>
      <c r="C40" s="174"/>
    </row>
    <row r="41" spans="1:3" ht="15" customHeight="1">
      <c r="A41" s="172"/>
      <c r="B41" s="85" t="s">
        <v>625</v>
      </c>
      <c r="C41" s="85" t="s">
        <v>626</v>
      </c>
    </row>
    <row r="42" spans="1:3" ht="25.5">
      <c r="A42" s="86" t="s">
        <v>627</v>
      </c>
      <c r="B42" s="87" t="s">
        <v>629</v>
      </c>
      <c r="C42" s="87" t="s">
        <v>630</v>
      </c>
    </row>
    <row r="43" spans="1:3" ht="19.5" customHeight="1">
      <c r="A43" s="88" t="s">
        <v>628</v>
      </c>
      <c r="B43" s="11">
        <v>100</v>
      </c>
      <c r="C43" s="12">
        <v>100</v>
      </c>
    </row>
    <row r="44" spans="1:3" ht="19.5" customHeight="1">
      <c r="A44" s="88">
        <v>5</v>
      </c>
      <c r="B44" s="11">
        <v>100</v>
      </c>
      <c r="C44" s="12">
        <v>100</v>
      </c>
    </row>
    <row r="45" spans="1:3" ht="19.5" customHeight="1">
      <c r="A45" s="88">
        <v>6</v>
      </c>
      <c r="B45" s="11">
        <v>100</v>
      </c>
      <c r="C45" s="12">
        <v>100</v>
      </c>
    </row>
    <row r="46" spans="1:3" ht="19.5" customHeight="1">
      <c r="A46" s="88">
        <v>7</v>
      </c>
      <c r="B46" s="11">
        <v>100</v>
      </c>
      <c r="C46" s="12">
        <v>100</v>
      </c>
    </row>
    <row r="47" spans="1:3" ht="19.5" customHeight="1">
      <c r="A47" s="88">
        <v>8</v>
      </c>
      <c r="B47" s="11">
        <v>100</v>
      </c>
      <c r="C47" s="12">
        <v>100</v>
      </c>
    </row>
    <row r="48" spans="1:3" ht="14.25">
      <c r="A48" s="153"/>
      <c r="B48" s="154"/>
      <c r="C48" s="155"/>
    </row>
  </sheetData>
  <sheetProtection/>
  <mergeCells count="18">
    <mergeCell ref="A1:C1"/>
    <mergeCell ref="A2:C2"/>
    <mergeCell ref="B3:C3"/>
    <mergeCell ref="A4:A5"/>
    <mergeCell ref="B4:C4"/>
    <mergeCell ref="B12:C12"/>
    <mergeCell ref="A13:A14"/>
    <mergeCell ref="B13:C13"/>
    <mergeCell ref="A20:C20"/>
    <mergeCell ref="B21:C21"/>
    <mergeCell ref="A11:C11"/>
    <mergeCell ref="A48:C48"/>
    <mergeCell ref="A22:A23"/>
    <mergeCell ref="B22:C22"/>
    <mergeCell ref="A38:C38"/>
    <mergeCell ref="B39:C39"/>
    <mergeCell ref="A40:A41"/>
    <mergeCell ref="B40:C40"/>
  </mergeCells>
  <printOptions horizontalCentered="1"/>
  <pageMargins left="0.25" right="0.2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E30" sqref="E30"/>
    </sheetView>
  </sheetViews>
  <sheetFormatPr defaultColWidth="9.140625" defaultRowHeight="12.75"/>
  <cols>
    <col min="1" max="1" width="13.7109375" style="2" customWidth="1"/>
    <col min="2" max="3" width="30.7109375" style="2" customWidth="1"/>
    <col min="4" max="4" width="20.7109375" style="2" customWidth="1"/>
    <col min="5" max="5" width="6.7109375" style="2" customWidth="1"/>
    <col min="6" max="6" width="11.7109375" style="2" customWidth="1"/>
    <col min="7" max="7" width="9.7109375" style="2" customWidth="1"/>
    <col min="8" max="8" width="8.7109375" style="2" customWidth="1"/>
    <col min="9" max="9" width="12.7109375" style="2" customWidth="1"/>
    <col min="10" max="16384" width="9.140625" style="2" customWidth="1"/>
  </cols>
  <sheetData>
    <row r="1" spans="1:9" ht="19.5" customHeight="1">
      <c r="A1" s="184" t="str">
        <f>References!A1</f>
        <v>186-20 OIL/WATER INTERCEPTOR PUMPING AND CLEANING SERVICES  04/29/2019</v>
      </c>
      <c r="B1" s="184"/>
      <c r="C1" s="184"/>
      <c r="D1" s="184"/>
      <c r="E1" s="184"/>
      <c r="F1" s="184"/>
      <c r="G1" s="184"/>
      <c r="H1" s="184"/>
      <c r="I1" s="184"/>
    </row>
    <row r="2" spans="1:9" ht="19.5" customHeight="1">
      <c r="A2" s="184" t="s">
        <v>0</v>
      </c>
      <c r="B2" s="184"/>
      <c r="C2" s="184"/>
      <c r="D2" s="184"/>
      <c r="E2" s="184"/>
      <c r="F2" s="184"/>
      <c r="G2" s="184"/>
      <c r="H2" s="184"/>
      <c r="I2" s="184"/>
    </row>
    <row r="3" spans="1:9" ht="19.5" customHeight="1">
      <c r="A3" s="17" t="s">
        <v>1</v>
      </c>
      <c r="B3" s="180" t="str">
        <f>IF(References!B3="","",References!B3)</f>
        <v>BBU Environmental Services Ltd &amp; Central States Environmental LLC (division of BBU Env) </v>
      </c>
      <c r="C3" s="181"/>
      <c r="D3" s="181"/>
      <c r="E3" s="181"/>
      <c r="F3" s="181"/>
      <c r="G3" s="181"/>
      <c r="H3" s="181"/>
      <c r="I3" s="182"/>
    </row>
    <row r="4" spans="1:9" s="3" customFormat="1" ht="25.5">
      <c r="A4" s="18" t="s">
        <v>643</v>
      </c>
      <c r="B4" s="18" t="s">
        <v>2</v>
      </c>
      <c r="C4" s="19" t="s">
        <v>3</v>
      </c>
      <c r="D4" s="19" t="s">
        <v>4</v>
      </c>
      <c r="E4" s="19" t="s">
        <v>5</v>
      </c>
      <c r="F4" s="19" t="s">
        <v>259</v>
      </c>
      <c r="G4" s="19" t="s">
        <v>216</v>
      </c>
      <c r="H4" s="19" t="s">
        <v>215</v>
      </c>
      <c r="I4" s="32" t="s">
        <v>212</v>
      </c>
    </row>
    <row r="5" spans="1:9" s="4" customFormat="1" ht="19.5" customHeight="1">
      <c r="A5" s="20" t="s">
        <v>644</v>
      </c>
      <c r="B5" s="40" t="s">
        <v>213</v>
      </c>
      <c r="C5" s="40" t="s">
        <v>214</v>
      </c>
      <c r="D5" s="41" t="s">
        <v>9</v>
      </c>
      <c r="E5" s="42">
        <v>43223</v>
      </c>
      <c r="F5" s="42" t="s">
        <v>260</v>
      </c>
      <c r="G5" s="82">
        <v>2</v>
      </c>
      <c r="H5" s="65">
        <v>4000</v>
      </c>
      <c r="I5" s="13">
        <v>523.64</v>
      </c>
    </row>
    <row r="6" spans="1:9" s="4" customFormat="1" ht="19.5" customHeight="1">
      <c r="A6" s="20" t="s">
        <v>645</v>
      </c>
      <c r="B6" s="21" t="s">
        <v>6</v>
      </c>
      <c r="C6" s="21" t="s">
        <v>7</v>
      </c>
      <c r="D6" s="37" t="s">
        <v>8</v>
      </c>
      <c r="E6" s="38">
        <v>43235</v>
      </c>
      <c r="F6" s="38" t="s">
        <v>260</v>
      </c>
      <c r="G6" s="28">
        <v>2</v>
      </c>
      <c r="H6" s="83">
        <v>1400</v>
      </c>
      <c r="I6" s="13">
        <v>613.6</v>
      </c>
    </row>
    <row r="7" spans="1:9" ht="19.5" customHeight="1">
      <c r="A7" s="183"/>
      <c r="B7" s="183"/>
      <c r="C7" s="183"/>
      <c r="D7" s="183"/>
      <c r="E7" s="183"/>
      <c r="F7" s="183"/>
      <c r="G7" s="183"/>
      <c r="H7" s="183"/>
      <c r="I7" s="183"/>
    </row>
    <row r="8" spans="1:9" ht="19.5" customHeight="1">
      <c r="A8" s="17" t="s">
        <v>1</v>
      </c>
      <c r="B8" s="180" t="str">
        <f>IF(References!B17="","",References!B17)</f>
        <v>FeeCorp Corporation</v>
      </c>
      <c r="C8" s="181"/>
      <c r="D8" s="181"/>
      <c r="E8" s="181"/>
      <c r="F8" s="181"/>
      <c r="G8" s="181"/>
      <c r="H8" s="181"/>
      <c r="I8" s="182"/>
    </row>
    <row r="9" spans="1:9" s="3" customFormat="1" ht="25.5">
      <c r="A9" s="18" t="s">
        <v>643</v>
      </c>
      <c r="B9" s="18" t="s">
        <v>2</v>
      </c>
      <c r="C9" s="19" t="s">
        <v>3</v>
      </c>
      <c r="D9" s="19" t="s">
        <v>4</v>
      </c>
      <c r="E9" s="19" t="s">
        <v>5</v>
      </c>
      <c r="F9" s="19" t="s">
        <v>259</v>
      </c>
      <c r="G9" s="19" t="s">
        <v>216</v>
      </c>
      <c r="H9" s="19" t="s">
        <v>215</v>
      </c>
      <c r="I9" s="32" t="s">
        <v>212</v>
      </c>
    </row>
    <row r="10" spans="1:9" s="4" customFormat="1" ht="19.5" customHeight="1">
      <c r="A10" s="20" t="s">
        <v>644</v>
      </c>
      <c r="B10" s="40" t="s">
        <v>213</v>
      </c>
      <c r="C10" s="40" t="s">
        <v>214</v>
      </c>
      <c r="D10" s="41" t="s">
        <v>9</v>
      </c>
      <c r="E10" s="42">
        <v>43223</v>
      </c>
      <c r="F10" s="42" t="s">
        <v>260</v>
      </c>
      <c r="G10" s="82">
        <v>2</v>
      </c>
      <c r="H10" s="65">
        <v>4000</v>
      </c>
      <c r="I10" s="128">
        <v>340</v>
      </c>
    </row>
    <row r="11" spans="1:9" s="4" customFormat="1" ht="19.5" customHeight="1">
      <c r="A11" s="20" t="s">
        <v>645</v>
      </c>
      <c r="B11" s="21" t="s">
        <v>6</v>
      </c>
      <c r="C11" s="21" t="s">
        <v>7</v>
      </c>
      <c r="D11" s="37" t="s">
        <v>8</v>
      </c>
      <c r="E11" s="38">
        <v>43235</v>
      </c>
      <c r="F11" s="38" t="s">
        <v>260</v>
      </c>
      <c r="G11" s="28">
        <v>2</v>
      </c>
      <c r="H11" s="83">
        <v>1400</v>
      </c>
      <c r="I11" s="128">
        <v>360</v>
      </c>
    </row>
    <row r="12" spans="1:9" ht="19.5" customHeight="1">
      <c r="A12" s="183"/>
      <c r="B12" s="183"/>
      <c r="C12" s="183"/>
      <c r="D12" s="183"/>
      <c r="E12" s="183"/>
      <c r="F12" s="183"/>
      <c r="G12" s="183"/>
      <c r="H12" s="183"/>
      <c r="I12" s="183"/>
    </row>
    <row r="13" spans="1:9" ht="19.5" customHeight="1">
      <c r="A13" s="17" t="s">
        <v>1</v>
      </c>
      <c r="B13" s="180" t="str">
        <f>IF(References!B24="","",References!B24)</f>
        <v>Refuel Envrionmental Services, LLC</v>
      </c>
      <c r="C13" s="181"/>
      <c r="D13" s="181"/>
      <c r="E13" s="181"/>
      <c r="F13" s="181"/>
      <c r="G13" s="181"/>
      <c r="H13" s="181"/>
      <c r="I13" s="182"/>
    </row>
    <row r="14" spans="1:9" s="3" customFormat="1" ht="25.5">
      <c r="A14" s="18" t="s">
        <v>643</v>
      </c>
      <c r="B14" s="18" t="s">
        <v>2</v>
      </c>
      <c r="C14" s="19" t="s">
        <v>3</v>
      </c>
      <c r="D14" s="19" t="s">
        <v>4</v>
      </c>
      <c r="E14" s="19" t="s">
        <v>5</v>
      </c>
      <c r="F14" s="19" t="s">
        <v>259</v>
      </c>
      <c r="G14" s="19" t="s">
        <v>216</v>
      </c>
      <c r="H14" s="19" t="s">
        <v>215</v>
      </c>
      <c r="I14" s="32" t="s">
        <v>212</v>
      </c>
    </row>
    <row r="15" spans="1:9" s="4" customFormat="1" ht="19.5" customHeight="1">
      <c r="A15" s="20" t="s">
        <v>644</v>
      </c>
      <c r="B15" s="40" t="s">
        <v>213</v>
      </c>
      <c r="C15" s="40" t="s">
        <v>214</v>
      </c>
      <c r="D15" s="41" t="s">
        <v>9</v>
      </c>
      <c r="E15" s="42">
        <v>43223</v>
      </c>
      <c r="F15" s="42" t="s">
        <v>260</v>
      </c>
      <c r="G15" s="82">
        <v>2</v>
      </c>
      <c r="H15" s="65">
        <v>4000</v>
      </c>
      <c r="I15" s="13">
        <v>500</v>
      </c>
    </row>
    <row r="16" spans="1:9" s="4" customFormat="1" ht="19.5" customHeight="1">
      <c r="A16" s="20" t="s">
        <v>645</v>
      </c>
      <c r="B16" s="21" t="s">
        <v>6</v>
      </c>
      <c r="C16" s="21" t="s">
        <v>7</v>
      </c>
      <c r="D16" s="37" t="s">
        <v>8</v>
      </c>
      <c r="E16" s="38">
        <v>43235</v>
      </c>
      <c r="F16" s="38" t="s">
        <v>260</v>
      </c>
      <c r="G16" s="28">
        <v>2</v>
      </c>
      <c r="H16" s="83">
        <v>1400</v>
      </c>
      <c r="I16" s="13">
        <v>500</v>
      </c>
    </row>
    <row r="17" spans="1:9" ht="19.5" customHeight="1">
      <c r="A17" s="177"/>
      <c r="B17" s="178"/>
      <c r="C17" s="178"/>
      <c r="D17" s="178"/>
      <c r="E17" s="178"/>
      <c r="F17" s="178"/>
      <c r="G17" s="178"/>
      <c r="H17" s="178"/>
      <c r="I17" s="179"/>
    </row>
  </sheetData>
  <sheetProtection selectLockedCells="1"/>
  <mergeCells count="8">
    <mergeCell ref="A17:I17"/>
    <mergeCell ref="B13:I13"/>
    <mergeCell ref="B8:I8"/>
    <mergeCell ref="A12:I12"/>
    <mergeCell ref="A1:I1"/>
    <mergeCell ref="A2:I2"/>
    <mergeCell ref="A7:I7"/>
    <mergeCell ref="B3:I3"/>
  </mergeCells>
  <printOptions/>
  <pageMargins left="0.25" right="0.25" top="0.5" bottom="0.5" header="0.5" footer="0.5"/>
  <pageSetup fitToHeight="0" fitToWidth="1" horizontalDpi="600" verticalDpi="600" orientation="landscape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M20" sqref="M20"/>
    </sheetView>
  </sheetViews>
  <sheetFormatPr defaultColWidth="9.140625" defaultRowHeight="12.75"/>
  <cols>
    <col min="1" max="1" width="13.7109375" style="2" customWidth="1"/>
    <col min="2" max="3" width="30.7109375" style="2" customWidth="1"/>
    <col min="4" max="4" width="20.7109375" style="2" customWidth="1"/>
    <col min="5" max="5" width="6.7109375" style="2" customWidth="1"/>
    <col min="6" max="6" width="11.7109375" style="2" customWidth="1"/>
    <col min="7" max="7" width="9.7109375" style="2" customWidth="1"/>
    <col min="8" max="8" width="8.7109375" style="2" customWidth="1"/>
    <col min="9" max="9" width="12.7109375" style="2" customWidth="1"/>
    <col min="10" max="16384" width="9.140625" style="2" customWidth="1"/>
  </cols>
  <sheetData>
    <row r="1" spans="1:9" ht="19.5" customHeight="1">
      <c r="A1" s="184" t="str">
        <f>References!A1</f>
        <v>186-20 OIL/WATER INTERCEPTOR PUMPING AND CLEANING SERVICES  04/29/2019</v>
      </c>
      <c r="B1" s="184"/>
      <c r="C1" s="184"/>
      <c r="D1" s="184"/>
      <c r="E1" s="184"/>
      <c r="F1" s="184"/>
      <c r="G1" s="184"/>
      <c r="H1" s="184"/>
      <c r="I1" s="184"/>
    </row>
    <row r="2" spans="1:9" ht="19.5" customHeight="1">
      <c r="A2" s="184" t="s">
        <v>10</v>
      </c>
      <c r="B2" s="184"/>
      <c r="C2" s="184"/>
      <c r="D2" s="184"/>
      <c r="E2" s="184"/>
      <c r="F2" s="184"/>
      <c r="G2" s="184"/>
      <c r="H2" s="184"/>
      <c r="I2" s="184"/>
    </row>
    <row r="3" spans="1:9" ht="19.5" customHeight="1">
      <c r="A3" s="17" t="s">
        <v>1</v>
      </c>
      <c r="B3" s="180" t="str">
        <f>IF(References!B10="","",References!B10)</f>
        <v>Bluffton Aeration Service, Inc.</v>
      </c>
      <c r="C3" s="181"/>
      <c r="D3" s="181"/>
      <c r="E3" s="181"/>
      <c r="F3" s="181"/>
      <c r="G3" s="181"/>
      <c r="H3" s="181"/>
      <c r="I3" s="182"/>
    </row>
    <row r="4" spans="1:9" s="3" customFormat="1" ht="25.5">
      <c r="A4" s="18" t="s">
        <v>643</v>
      </c>
      <c r="B4" s="18" t="s">
        <v>2</v>
      </c>
      <c r="C4" s="19" t="s">
        <v>3</v>
      </c>
      <c r="D4" s="19" t="s">
        <v>4</v>
      </c>
      <c r="E4" s="19" t="s">
        <v>5</v>
      </c>
      <c r="F4" s="19" t="s">
        <v>259</v>
      </c>
      <c r="G4" s="19" t="s">
        <v>216</v>
      </c>
      <c r="H4" s="19" t="s">
        <v>215</v>
      </c>
      <c r="I4" s="32" t="s">
        <v>212</v>
      </c>
    </row>
    <row r="5" spans="1:9" ht="19.5" customHeight="1">
      <c r="A5" s="73" t="s">
        <v>646</v>
      </c>
      <c r="B5" s="74" t="s">
        <v>345</v>
      </c>
      <c r="C5" s="74" t="s">
        <v>12</v>
      </c>
      <c r="D5" s="74" t="s">
        <v>11</v>
      </c>
      <c r="E5" s="75">
        <v>45801</v>
      </c>
      <c r="F5" s="75" t="s">
        <v>261</v>
      </c>
      <c r="G5" s="76">
        <v>1</v>
      </c>
      <c r="H5" s="77">
        <v>2000</v>
      </c>
      <c r="I5" s="14">
        <v>380</v>
      </c>
    </row>
    <row r="6" spans="1:9" ht="19.5" customHeight="1">
      <c r="A6" s="73" t="s">
        <v>647</v>
      </c>
      <c r="B6" s="74" t="s">
        <v>217</v>
      </c>
      <c r="C6" s="74" t="s">
        <v>218</v>
      </c>
      <c r="D6" s="74" t="s">
        <v>11</v>
      </c>
      <c r="E6" s="75">
        <v>45804</v>
      </c>
      <c r="F6" s="75" t="s">
        <v>261</v>
      </c>
      <c r="G6" s="76">
        <v>1</v>
      </c>
      <c r="H6" s="77">
        <v>1000</v>
      </c>
      <c r="I6" s="14">
        <v>430</v>
      </c>
    </row>
    <row r="7" spans="1:9" ht="19.5" customHeight="1">
      <c r="A7" s="73" t="s">
        <v>648</v>
      </c>
      <c r="B7" s="74" t="s">
        <v>219</v>
      </c>
      <c r="C7" s="74" t="s">
        <v>229</v>
      </c>
      <c r="D7" s="74" t="s">
        <v>220</v>
      </c>
      <c r="E7" s="75">
        <v>45808</v>
      </c>
      <c r="F7" s="75" t="s">
        <v>261</v>
      </c>
      <c r="G7" s="76">
        <v>1</v>
      </c>
      <c r="H7" s="77">
        <v>1250</v>
      </c>
      <c r="I7" s="14">
        <v>430</v>
      </c>
    </row>
    <row r="8" spans="1:9" ht="19.5" customHeight="1">
      <c r="A8" s="73" t="s">
        <v>649</v>
      </c>
      <c r="B8" s="74" t="s">
        <v>221</v>
      </c>
      <c r="C8" s="74" t="s">
        <v>13</v>
      </c>
      <c r="D8" s="74" t="s">
        <v>14</v>
      </c>
      <c r="E8" s="75">
        <v>43512</v>
      </c>
      <c r="F8" s="75" t="s">
        <v>14</v>
      </c>
      <c r="G8" s="76">
        <v>1</v>
      </c>
      <c r="H8" s="77">
        <v>3550</v>
      </c>
      <c r="I8" s="14">
        <v>370</v>
      </c>
    </row>
    <row r="9" spans="1:9" ht="19.5" customHeight="1">
      <c r="A9" s="73" t="s">
        <v>650</v>
      </c>
      <c r="B9" s="24" t="s">
        <v>633</v>
      </c>
      <c r="C9" s="74" t="s">
        <v>634</v>
      </c>
      <c r="D9" s="25" t="s">
        <v>635</v>
      </c>
      <c r="E9" s="26">
        <v>43526</v>
      </c>
      <c r="F9" s="26" t="s">
        <v>14</v>
      </c>
      <c r="G9" s="76">
        <v>2</v>
      </c>
      <c r="H9" s="29">
        <v>1500</v>
      </c>
      <c r="I9" s="14">
        <v>395</v>
      </c>
    </row>
    <row r="10" spans="1:9" ht="19.5" customHeight="1">
      <c r="A10" s="73" t="s">
        <v>651</v>
      </c>
      <c r="B10" s="74" t="s">
        <v>222</v>
      </c>
      <c r="C10" s="74" t="s">
        <v>15</v>
      </c>
      <c r="D10" s="74" t="s">
        <v>16</v>
      </c>
      <c r="E10" s="75">
        <v>45840</v>
      </c>
      <c r="F10" s="75" t="s">
        <v>262</v>
      </c>
      <c r="G10" s="76">
        <v>1</v>
      </c>
      <c r="H10" s="77">
        <v>4500</v>
      </c>
      <c r="I10" s="14">
        <v>350</v>
      </c>
    </row>
    <row r="11" spans="1:9" ht="19.5" customHeight="1">
      <c r="A11" s="73" t="s">
        <v>652</v>
      </c>
      <c r="B11" s="74" t="s">
        <v>227</v>
      </c>
      <c r="C11" s="74" t="s">
        <v>228</v>
      </c>
      <c r="D11" s="74" t="s">
        <v>16</v>
      </c>
      <c r="E11" s="75">
        <v>45840</v>
      </c>
      <c r="F11" s="75" t="s">
        <v>262</v>
      </c>
      <c r="G11" s="76">
        <v>1</v>
      </c>
      <c r="H11" s="77">
        <v>1500</v>
      </c>
      <c r="I11" s="14">
        <v>430</v>
      </c>
    </row>
    <row r="12" spans="1:9" ht="19.5" customHeight="1">
      <c r="A12" s="73" t="s">
        <v>653</v>
      </c>
      <c r="B12" s="74" t="s">
        <v>223</v>
      </c>
      <c r="C12" s="74" t="s">
        <v>17</v>
      </c>
      <c r="D12" s="74" t="s">
        <v>18</v>
      </c>
      <c r="E12" s="75">
        <v>43326</v>
      </c>
      <c r="F12" s="75" t="s">
        <v>263</v>
      </c>
      <c r="G12" s="76">
        <v>1</v>
      </c>
      <c r="H12" s="77">
        <v>2000</v>
      </c>
      <c r="I12" s="14">
        <v>390</v>
      </c>
    </row>
    <row r="13" spans="1:9" ht="19.5" customHeight="1">
      <c r="A13" s="73" t="s">
        <v>654</v>
      </c>
      <c r="B13" s="24" t="s">
        <v>655</v>
      </c>
      <c r="C13" s="78" t="s">
        <v>346</v>
      </c>
      <c r="D13" s="25" t="s">
        <v>347</v>
      </c>
      <c r="E13" s="26">
        <v>45843</v>
      </c>
      <c r="F13" s="26" t="s">
        <v>263</v>
      </c>
      <c r="G13" s="76">
        <v>2</v>
      </c>
      <c r="H13" s="79">
        <v>750</v>
      </c>
      <c r="I13" s="14">
        <v>390</v>
      </c>
    </row>
    <row r="14" spans="1:9" ht="19.5" customHeight="1">
      <c r="A14" s="73" t="s">
        <v>656</v>
      </c>
      <c r="B14" s="24" t="s">
        <v>224</v>
      </c>
      <c r="C14" s="24" t="s">
        <v>19</v>
      </c>
      <c r="D14" s="25" t="s">
        <v>20</v>
      </c>
      <c r="E14" s="26">
        <v>45879</v>
      </c>
      <c r="F14" s="26" t="s">
        <v>20</v>
      </c>
      <c r="G14" s="80">
        <v>1</v>
      </c>
      <c r="H14" s="29">
        <v>5500</v>
      </c>
      <c r="I14" s="14">
        <v>450</v>
      </c>
    </row>
    <row r="15" spans="1:9" ht="19.5" customHeight="1">
      <c r="A15" s="73" t="s">
        <v>657</v>
      </c>
      <c r="B15" s="74" t="s">
        <v>21</v>
      </c>
      <c r="C15" s="74" t="s">
        <v>22</v>
      </c>
      <c r="D15" s="74" t="s">
        <v>23</v>
      </c>
      <c r="E15" s="81">
        <v>45875</v>
      </c>
      <c r="F15" s="81" t="s">
        <v>264</v>
      </c>
      <c r="G15" s="76">
        <v>1</v>
      </c>
      <c r="H15" s="77">
        <v>2000</v>
      </c>
      <c r="I15" s="14">
        <v>395</v>
      </c>
    </row>
    <row r="16" spans="1:9" ht="19.5" customHeight="1">
      <c r="A16" s="73" t="s">
        <v>658</v>
      </c>
      <c r="B16" s="74" t="s">
        <v>225</v>
      </c>
      <c r="C16" s="74" t="s">
        <v>24</v>
      </c>
      <c r="D16" s="74" t="s">
        <v>25</v>
      </c>
      <c r="E16" s="81">
        <v>45891</v>
      </c>
      <c r="F16" s="81" t="s">
        <v>25</v>
      </c>
      <c r="G16" s="76">
        <v>1</v>
      </c>
      <c r="H16" s="77">
        <v>1500</v>
      </c>
      <c r="I16" s="14">
        <v>440</v>
      </c>
    </row>
    <row r="17" spans="1:9" ht="19.5" customHeight="1">
      <c r="A17" s="73" t="s">
        <v>659</v>
      </c>
      <c r="B17" s="74" t="s">
        <v>226</v>
      </c>
      <c r="C17" s="74" t="s">
        <v>26</v>
      </c>
      <c r="D17" s="74" t="s">
        <v>27</v>
      </c>
      <c r="E17" s="81">
        <v>43351</v>
      </c>
      <c r="F17" s="81" t="s">
        <v>265</v>
      </c>
      <c r="G17" s="76">
        <v>1</v>
      </c>
      <c r="H17" s="77">
        <v>2500</v>
      </c>
      <c r="I17" s="14">
        <v>395</v>
      </c>
    </row>
    <row r="18" spans="1:9" ht="19.5" customHeight="1">
      <c r="A18" s="73" t="s">
        <v>660</v>
      </c>
      <c r="B18" s="74" t="s">
        <v>602</v>
      </c>
      <c r="C18" s="74" t="s">
        <v>603</v>
      </c>
      <c r="D18" s="74" t="s">
        <v>604</v>
      </c>
      <c r="E18" s="81">
        <v>43316</v>
      </c>
      <c r="F18" s="81" t="s">
        <v>265</v>
      </c>
      <c r="G18" s="76">
        <v>2</v>
      </c>
      <c r="H18" s="77">
        <v>2500</v>
      </c>
      <c r="I18" s="14">
        <v>395</v>
      </c>
    </row>
    <row r="19" spans="1:9" ht="19.5" customHeight="1">
      <c r="A19" s="183"/>
      <c r="B19" s="183"/>
      <c r="C19" s="183"/>
      <c r="D19" s="183"/>
      <c r="E19" s="183"/>
      <c r="F19" s="183"/>
      <c r="G19" s="183"/>
      <c r="H19" s="183"/>
      <c r="I19" s="183"/>
    </row>
    <row r="20" spans="1:9" ht="19.5" customHeight="1">
      <c r="A20" s="17" t="s">
        <v>1</v>
      </c>
      <c r="B20" s="180" t="str">
        <f>IF(References!B17="","",References!B17)</f>
        <v>FeeCorp Corporation</v>
      </c>
      <c r="C20" s="181"/>
      <c r="D20" s="181"/>
      <c r="E20" s="181"/>
      <c r="F20" s="181"/>
      <c r="G20" s="181"/>
      <c r="H20" s="181"/>
      <c r="I20" s="182"/>
    </row>
    <row r="21" spans="1:9" s="3" customFormat="1" ht="25.5">
      <c r="A21" s="18" t="s">
        <v>643</v>
      </c>
      <c r="B21" s="18" t="s">
        <v>2</v>
      </c>
      <c r="C21" s="19" t="s">
        <v>3</v>
      </c>
      <c r="D21" s="19" t="s">
        <v>4</v>
      </c>
      <c r="E21" s="19" t="s">
        <v>5</v>
      </c>
      <c r="F21" s="19" t="s">
        <v>259</v>
      </c>
      <c r="G21" s="19" t="s">
        <v>216</v>
      </c>
      <c r="H21" s="19" t="s">
        <v>215</v>
      </c>
      <c r="I21" s="32" t="s">
        <v>212</v>
      </c>
    </row>
    <row r="22" spans="1:9" ht="19.5" customHeight="1">
      <c r="A22" s="73" t="s">
        <v>646</v>
      </c>
      <c r="B22" s="74" t="s">
        <v>345</v>
      </c>
      <c r="C22" s="74" t="s">
        <v>12</v>
      </c>
      <c r="D22" s="74" t="s">
        <v>11</v>
      </c>
      <c r="E22" s="75">
        <v>45801</v>
      </c>
      <c r="F22" s="75" t="s">
        <v>261</v>
      </c>
      <c r="G22" s="76">
        <v>1</v>
      </c>
      <c r="H22" s="77">
        <v>2000</v>
      </c>
      <c r="I22" s="129">
        <v>255</v>
      </c>
    </row>
    <row r="23" spans="1:9" ht="19.5" customHeight="1">
      <c r="A23" s="73" t="s">
        <v>647</v>
      </c>
      <c r="B23" s="74" t="s">
        <v>217</v>
      </c>
      <c r="C23" s="74" t="s">
        <v>218</v>
      </c>
      <c r="D23" s="74" t="s">
        <v>11</v>
      </c>
      <c r="E23" s="75">
        <v>45804</v>
      </c>
      <c r="F23" s="75" t="s">
        <v>261</v>
      </c>
      <c r="G23" s="76">
        <v>1</v>
      </c>
      <c r="H23" s="77">
        <v>1000</v>
      </c>
      <c r="I23" s="129">
        <v>255</v>
      </c>
    </row>
    <row r="24" spans="1:9" ht="19.5" customHeight="1">
      <c r="A24" s="73" t="s">
        <v>648</v>
      </c>
      <c r="B24" s="74" t="s">
        <v>219</v>
      </c>
      <c r="C24" s="74" t="s">
        <v>229</v>
      </c>
      <c r="D24" s="74" t="s">
        <v>220</v>
      </c>
      <c r="E24" s="75">
        <v>45808</v>
      </c>
      <c r="F24" s="75" t="s">
        <v>261</v>
      </c>
      <c r="G24" s="76">
        <v>1</v>
      </c>
      <c r="H24" s="77">
        <v>1250</v>
      </c>
      <c r="I24" s="129">
        <v>255</v>
      </c>
    </row>
    <row r="25" spans="1:9" ht="19.5" customHeight="1">
      <c r="A25" s="73" t="s">
        <v>649</v>
      </c>
      <c r="B25" s="74" t="s">
        <v>221</v>
      </c>
      <c r="C25" s="74" t="s">
        <v>13</v>
      </c>
      <c r="D25" s="74" t="s">
        <v>14</v>
      </c>
      <c r="E25" s="75">
        <v>43512</v>
      </c>
      <c r="F25" s="75" t="s">
        <v>14</v>
      </c>
      <c r="G25" s="76">
        <v>1</v>
      </c>
      <c r="H25" s="77">
        <v>3550</v>
      </c>
      <c r="I25" s="129">
        <v>255</v>
      </c>
    </row>
    <row r="26" spans="1:9" ht="19.5" customHeight="1">
      <c r="A26" s="73" t="s">
        <v>650</v>
      </c>
      <c r="B26" s="24" t="s">
        <v>633</v>
      </c>
      <c r="C26" s="74" t="s">
        <v>634</v>
      </c>
      <c r="D26" s="25" t="s">
        <v>635</v>
      </c>
      <c r="E26" s="26">
        <v>43526</v>
      </c>
      <c r="F26" s="26" t="s">
        <v>14</v>
      </c>
      <c r="G26" s="76">
        <v>2</v>
      </c>
      <c r="H26" s="29">
        <v>1500</v>
      </c>
      <c r="I26" s="129">
        <v>255</v>
      </c>
    </row>
    <row r="27" spans="1:9" ht="19.5" customHeight="1">
      <c r="A27" s="73" t="s">
        <v>651</v>
      </c>
      <c r="B27" s="74" t="s">
        <v>222</v>
      </c>
      <c r="C27" s="74" t="s">
        <v>15</v>
      </c>
      <c r="D27" s="74" t="s">
        <v>16</v>
      </c>
      <c r="E27" s="75">
        <v>45840</v>
      </c>
      <c r="F27" s="75" t="s">
        <v>262</v>
      </c>
      <c r="G27" s="76">
        <v>1</v>
      </c>
      <c r="H27" s="77">
        <v>4500</v>
      </c>
      <c r="I27" s="129">
        <v>255</v>
      </c>
    </row>
    <row r="28" spans="1:9" ht="19.5" customHeight="1">
      <c r="A28" s="73" t="s">
        <v>652</v>
      </c>
      <c r="B28" s="74" t="s">
        <v>227</v>
      </c>
      <c r="C28" s="74" t="s">
        <v>228</v>
      </c>
      <c r="D28" s="74" t="s">
        <v>16</v>
      </c>
      <c r="E28" s="75">
        <v>45840</v>
      </c>
      <c r="F28" s="75" t="s">
        <v>262</v>
      </c>
      <c r="G28" s="76">
        <v>1</v>
      </c>
      <c r="H28" s="77">
        <v>1500</v>
      </c>
      <c r="I28" s="129">
        <v>255</v>
      </c>
    </row>
    <row r="29" spans="1:9" ht="19.5" customHeight="1">
      <c r="A29" s="73" t="s">
        <v>653</v>
      </c>
      <c r="B29" s="74" t="s">
        <v>223</v>
      </c>
      <c r="C29" s="74" t="s">
        <v>17</v>
      </c>
      <c r="D29" s="74" t="s">
        <v>18</v>
      </c>
      <c r="E29" s="75">
        <v>43326</v>
      </c>
      <c r="F29" s="75" t="s">
        <v>263</v>
      </c>
      <c r="G29" s="76">
        <v>1</v>
      </c>
      <c r="H29" s="77">
        <v>2000</v>
      </c>
      <c r="I29" s="129">
        <v>255</v>
      </c>
    </row>
    <row r="30" spans="1:9" ht="19.5" customHeight="1">
      <c r="A30" s="73" t="s">
        <v>654</v>
      </c>
      <c r="B30" s="24" t="s">
        <v>655</v>
      </c>
      <c r="C30" s="78" t="s">
        <v>346</v>
      </c>
      <c r="D30" s="25" t="s">
        <v>347</v>
      </c>
      <c r="E30" s="26">
        <v>45843</v>
      </c>
      <c r="F30" s="26" t="s">
        <v>263</v>
      </c>
      <c r="G30" s="76">
        <v>2</v>
      </c>
      <c r="H30" s="79">
        <v>750</v>
      </c>
      <c r="I30" s="129">
        <v>255</v>
      </c>
    </row>
    <row r="31" spans="1:9" ht="19.5" customHeight="1">
      <c r="A31" s="73" t="s">
        <v>656</v>
      </c>
      <c r="B31" s="24" t="s">
        <v>224</v>
      </c>
      <c r="C31" s="24" t="s">
        <v>19</v>
      </c>
      <c r="D31" s="25" t="s">
        <v>20</v>
      </c>
      <c r="E31" s="26">
        <v>45879</v>
      </c>
      <c r="F31" s="26" t="s">
        <v>20</v>
      </c>
      <c r="G31" s="80">
        <v>1</v>
      </c>
      <c r="H31" s="29">
        <v>5500</v>
      </c>
      <c r="I31" s="129">
        <v>255</v>
      </c>
    </row>
    <row r="32" spans="1:9" ht="19.5" customHeight="1">
      <c r="A32" s="73" t="s">
        <v>657</v>
      </c>
      <c r="B32" s="74" t="s">
        <v>21</v>
      </c>
      <c r="C32" s="74" t="s">
        <v>22</v>
      </c>
      <c r="D32" s="74" t="s">
        <v>23</v>
      </c>
      <c r="E32" s="81">
        <v>45875</v>
      </c>
      <c r="F32" s="81" t="s">
        <v>264</v>
      </c>
      <c r="G32" s="76">
        <v>1</v>
      </c>
      <c r="H32" s="77">
        <v>2000</v>
      </c>
      <c r="I32" s="129">
        <v>255</v>
      </c>
    </row>
    <row r="33" spans="1:9" ht="19.5" customHeight="1">
      <c r="A33" s="73" t="s">
        <v>658</v>
      </c>
      <c r="B33" s="74" t="s">
        <v>225</v>
      </c>
      <c r="C33" s="74" t="s">
        <v>24</v>
      </c>
      <c r="D33" s="74" t="s">
        <v>25</v>
      </c>
      <c r="E33" s="81">
        <v>45891</v>
      </c>
      <c r="F33" s="81" t="s">
        <v>25</v>
      </c>
      <c r="G33" s="76">
        <v>1</v>
      </c>
      <c r="H33" s="77">
        <v>1500</v>
      </c>
      <c r="I33" s="129">
        <v>255</v>
      </c>
    </row>
    <row r="34" spans="1:9" ht="19.5" customHeight="1">
      <c r="A34" s="73" t="s">
        <v>659</v>
      </c>
      <c r="B34" s="74" t="s">
        <v>226</v>
      </c>
      <c r="C34" s="74" t="s">
        <v>26</v>
      </c>
      <c r="D34" s="74" t="s">
        <v>27</v>
      </c>
      <c r="E34" s="81">
        <v>43351</v>
      </c>
      <c r="F34" s="81" t="s">
        <v>265</v>
      </c>
      <c r="G34" s="76">
        <v>1</v>
      </c>
      <c r="H34" s="77">
        <v>2500</v>
      </c>
      <c r="I34" s="129">
        <v>255</v>
      </c>
    </row>
    <row r="35" spans="1:9" ht="19.5" customHeight="1">
      <c r="A35" s="73" t="s">
        <v>660</v>
      </c>
      <c r="B35" s="74" t="s">
        <v>602</v>
      </c>
      <c r="C35" s="74" t="s">
        <v>603</v>
      </c>
      <c r="D35" s="74" t="s">
        <v>604</v>
      </c>
      <c r="E35" s="81">
        <v>43316</v>
      </c>
      <c r="F35" s="81" t="s">
        <v>265</v>
      </c>
      <c r="G35" s="76">
        <v>2</v>
      </c>
      <c r="H35" s="77">
        <v>2500</v>
      </c>
      <c r="I35" s="129">
        <v>255</v>
      </c>
    </row>
    <row r="36" spans="1:9" ht="19.5" customHeight="1">
      <c r="A36" s="183"/>
      <c r="B36" s="183"/>
      <c r="C36" s="183"/>
      <c r="D36" s="183"/>
      <c r="E36" s="183"/>
      <c r="F36" s="183"/>
      <c r="G36" s="183"/>
      <c r="H36" s="183"/>
      <c r="I36" s="183"/>
    </row>
  </sheetData>
  <sheetProtection selectLockedCells="1"/>
  <mergeCells count="6">
    <mergeCell ref="A36:I36"/>
    <mergeCell ref="A1:I1"/>
    <mergeCell ref="A2:I2"/>
    <mergeCell ref="A19:I19"/>
    <mergeCell ref="B3:I3"/>
    <mergeCell ref="B20:I20"/>
  </mergeCells>
  <printOptions/>
  <pageMargins left="0.25" right="0.25" top="0.5" bottom="0.5" header="0.5" footer="0.5"/>
  <pageSetup fitToHeight="0" fitToWidth="1" horizontalDpi="600" verticalDpi="600" orientation="landscape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M25" sqref="M25"/>
    </sheetView>
  </sheetViews>
  <sheetFormatPr defaultColWidth="9.140625" defaultRowHeight="12.75"/>
  <cols>
    <col min="1" max="1" width="13.7109375" style="2" customWidth="1"/>
    <col min="2" max="3" width="30.7109375" style="2" customWidth="1"/>
    <col min="4" max="4" width="20.7109375" style="2" customWidth="1"/>
    <col min="5" max="5" width="6.7109375" style="2" customWidth="1"/>
    <col min="6" max="6" width="11.7109375" style="2" customWidth="1"/>
    <col min="7" max="7" width="9.7109375" style="2" customWidth="1"/>
    <col min="8" max="8" width="8.7109375" style="2" customWidth="1"/>
    <col min="9" max="9" width="12.7109375" style="2" customWidth="1"/>
    <col min="10" max="16384" width="9.140625" style="2" customWidth="1"/>
  </cols>
  <sheetData>
    <row r="1" spans="1:9" ht="19.5" customHeight="1">
      <c r="A1" s="184" t="str">
        <f>References!A1</f>
        <v>186-20 OIL/WATER INTERCEPTOR PUMPING AND CLEANING SERVICES  04/29/2019</v>
      </c>
      <c r="B1" s="184"/>
      <c r="C1" s="184"/>
      <c r="D1" s="184"/>
      <c r="E1" s="184"/>
      <c r="F1" s="184"/>
      <c r="G1" s="184"/>
      <c r="H1" s="184"/>
      <c r="I1" s="184"/>
    </row>
    <row r="2" spans="1:9" ht="19.5" customHeight="1">
      <c r="A2" s="184" t="s">
        <v>28</v>
      </c>
      <c r="B2" s="184"/>
      <c r="C2" s="184"/>
      <c r="D2" s="184"/>
      <c r="E2" s="184"/>
      <c r="F2" s="184"/>
      <c r="G2" s="184"/>
      <c r="H2" s="184"/>
      <c r="I2" s="184"/>
    </row>
    <row r="3" spans="1:9" ht="19.5" customHeight="1">
      <c r="A3" s="17" t="s">
        <v>1</v>
      </c>
      <c r="B3" s="180" t="str">
        <f>IF(References!B10="","",References!B10)</f>
        <v>Bluffton Aeration Service, Inc.</v>
      </c>
      <c r="C3" s="181"/>
      <c r="D3" s="181"/>
      <c r="E3" s="181"/>
      <c r="F3" s="181"/>
      <c r="G3" s="181"/>
      <c r="H3" s="181"/>
      <c r="I3" s="182"/>
    </row>
    <row r="4" spans="1:9" s="3" customFormat="1" ht="25.5">
      <c r="A4" s="18" t="s">
        <v>643</v>
      </c>
      <c r="B4" s="18" t="s">
        <v>2</v>
      </c>
      <c r="C4" s="19" t="s">
        <v>3</v>
      </c>
      <c r="D4" s="19" t="s">
        <v>4</v>
      </c>
      <c r="E4" s="19" t="s">
        <v>5</v>
      </c>
      <c r="F4" s="19" t="s">
        <v>259</v>
      </c>
      <c r="G4" s="19" t="s">
        <v>216</v>
      </c>
      <c r="H4" s="19" t="s">
        <v>215</v>
      </c>
      <c r="I4" s="32" t="s">
        <v>212</v>
      </c>
    </row>
    <row r="5" spans="1:9" ht="19.5" customHeight="1">
      <c r="A5" s="27" t="s">
        <v>661</v>
      </c>
      <c r="B5" s="24" t="s">
        <v>232</v>
      </c>
      <c r="C5" s="24" t="s">
        <v>662</v>
      </c>
      <c r="D5" s="25" t="s">
        <v>29</v>
      </c>
      <c r="E5" s="26">
        <v>43567</v>
      </c>
      <c r="F5" s="26" t="s">
        <v>266</v>
      </c>
      <c r="G5" s="28">
        <v>2</v>
      </c>
      <c r="H5" s="29">
        <v>3500</v>
      </c>
      <c r="I5" s="15">
        <v>450</v>
      </c>
    </row>
    <row r="6" spans="1:9" ht="19.5" customHeight="1">
      <c r="A6" s="27" t="s">
        <v>663</v>
      </c>
      <c r="B6" s="21" t="s">
        <v>233</v>
      </c>
      <c r="C6" s="21" t="s">
        <v>30</v>
      </c>
      <c r="D6" s="37" t="s">
        <v>31</v>
      </c>
      <c r="E6" s="38">
        <v>43545</v>
      </c>
      <c r="F6" s="38" t="s">
        <v>267</v>
      </c>
      <c r="G6" s="38">
        <v>1</v>
      </c>
      <c r="H6" s="39">
        <v>1900</v>
      </c>
      <c r="I6" s="15">
        <v>395</v>
      </c>
    </row>
    <row r="7" spans="1:9" ht="19.5" customHeight="1">
      <c r="A7" s="27" t="s">
        <v>664</v>
      </c>
      <c r="B7" s="24" t="s">
        <v>642</v>
      </c>
      <c r="C7" s="24" t="s">
        <v>665</v>
      </c>
      <c r="D7" s="25" t="s">
        <v>231</v>
      </c>
      <c r="E7" s="26">
        <v>43537</v>
      </c>
      <c r="F7" s="26" t="s">
        <v>268</v>
      </c>
      <c r="G7" s="28">
        <v>1</v>
      </c>
      <c r="H7" s="29">
        <v>2000</v>
      </c>
      <c r="I7" s="15">
        <v>395</v>
      </c>
    </row>
    <row r="8" spans="1:9" ht="19.5" customHeight="1">
      <c r="A8" s="27" t="s">
        <v>666</v>
      </c>
      <c r="B8" s="21" t="s">
        <v>234</v>
      </c>
      <c r="C8" s="21" t="s">
        <v>32</v>
      </c>
      <c r="D8" s="37" t="s">
        <v>33</v>
      </c>
      <c r="E8" s="38">
        <v>43449</v>
      </c>
      <c r="F8" s="38" t="s">
        <v>269</v>
      </c>
      <c r="G8" s="38">
        <v>1</v>
      </c>
      <c r="H8" s="39">
        <v>2900</v>
      </c>
      <c r="I8" s="15">
        <v>395</v>
      </c>
    </row>
    <row r="9" spans="1:9" ht="19.5" customHeight="1">
      <c r="A9" s="27" t="s">
        <v>667</v>
      </c>
      <c r="B9" s="24" t="s">
        <v>668</v>
      </c>
      <c r="C9" s="24" t="s">
        <v>669</v>
      </c>
      <c r="D9" s="25" t="s">
        <v>636</v>
      </c>
      <c r="E9" s="26">
        <v>43420</v>
      </c>
      <c r="F9" s="26" t="s">
        <v>637</v>
      </c>
      <c r="G9" s="28">
        <v>2</v>
      </c>
      <c r="H9" s="29">
        <v>3500</v>
      </c>
      <c r="I9" s="15">
        <v>450</v>
      </c>
    </row>
    <row r="10" spans="1:9" ht="19.5" customHeight="1">
      <c r="A10" s="27" t="s">
        <v>670</v>
      </c>
      <c r="B10" s="21" t="s">
        <v>235</v>
      </c>
      <c r="C10" s="21" t="s">
        <v>34</v>
      </c>
      <c r="D10" s="37" t="s">
        <v>35</v>
      </c>
      <c r="E10" s="38">
        <v>44883</v>
      </c>
      <c r="F10" s="38" t="s">
        <v>270</v>
      </c>
      <c r="G10" s="38">
        <v>1</v>
      </c>
      <c r="H10" s="39">
        <v>2900</v>
      </c>
      <c r="I10" s="15">
        <v>395</v>
      </c>
    </row>
    <row r="11" spans="1:9" ht="19.5" customHeight="1">
      <c r="A11" s="27" t="s">
        <v>671</v>
      </c>
      <c r="B11" s="21" t="s">
        <v>236</v>
      </c>
      <c r="C11" s="21" t="s">
        <v>36</v>
      </c>
      <c r="D11" s="37" t="s">
        <v>37</v>
      </c>
      <c r="E11" s="38">
        <v>43543</v>
      </c>
      <c r="F11" s="38" t="s">
        <v>271</v>
      </c>
      <c r="G11" s="38">
        <v>1</v>
      </c>
      <c r="H11" s="39">
        <v>2900</v>
      </c>
      <c r="I11" s="15">
        <v>395</v>
      </c>
    </row>
    <row r="12" spans="1:9" ht="19.5" customHeight="1">
      <c r="A12" s="27" t="s">
        <v>672</v>
      </c>
      <c r="B12" s="21" t="s">
        <v>237</v>
      </c>
      <c r="C12" s="21" t="s">
        <v>24</v>
      </c>
      <c r="D12" s="21" t="s">
        <v>38</v>
      </c>
      <c r="E12" s="38">
        <v>43402</v>
      </c>
      <c r="F12" s="38" t="s">
        <v>272</v>
      </c>
      <c r="G12" s="38">
        <v>1</v>
      </c>
      <c r="H12" s="39">
        <v>500</v>
      </c>
      <c r="I12" s="15">
        <v>560</v>
      </c>
    </row>
    <row r="13" spans="1:9" ht="19.5" customHeight="1">
      <c r="A13" s="27" t="s">
        <v>673</v>
      </c>
      <c r="B13" s="21" t="s">
        <v>230</v>
      </c>
      <c r="C13" s="21" t="s">
        <v>39</v>
      </c>
      <c r="D13" s="37" t="s">
        <v>40</v>
      </c>
      <c r="E13" s="38">
        <v>43619</v>
      </c>
      <c r="F13" s="38" t="s">
        <v>272</v>
      </c>
      <c r="G13" s="38">
        <v>1</v>
      </c>
      <c r="H13" s="39">
        <v>2900</v>
      </c>
      <c r="I13" s="15">
        <v>395</v>
      </c>
    </row>
    <row r="14" spans="1:9" ht="19.5" customHeight="1">
      <c r="A14" s="27" t="s">
        <v>674</v>
      </c>
      <c r="B14" s="70" t="s">
        <v>675</v>
      </c>
      <c r="C14" s="70" t="s">
        <v>676</v>
      </c>
      <c r="D14" s="54" t="s">
        <v>677</v>
      </c>
      <c r="E14" s="71">
        <v>45872</v>
      </c>
      <c r="F14" s="38" t="s">
        <v>272</v>
      </c>
      <c r="G14" s="71">
        <v>3</v>
      </c>
      <c r="H14" s="72">
        <v>4000</v>
      </c>
      <c r="I14" s="15">
        <v>350</v>
      </c>
    </row>
    <row r="15" spans="1:9" ht="19.5" customHeight="1">
      <c r="A15" s="183"/>
      <c r="B15" s="183"/>
      <c r="C15" s="183"/>
      <c r="D15" s="183"/>
      <c r="E15" s="183"/>
      <c r="F15" s="183"/>
      <c r="G15" s="183"/>
      <c r="H15" s="183"/>
      <c r="I15" s="183"/>
    </row>
    <row r="16" spans="1:9" ht="19.5" customHeight="1">
      <c r="A16" s="17" t="s">
        <v>1</v>
      </c>
      <c r="B16" s="180" t="str">
        <f>IF(References!B17="","",References!B17)</f>
        <v>FeeCorp Corporation</v>
      </c>
      <c r="C16" s="181"/>
      <c r="D16" s="181"/>
      <c r="E16" s="181"/>
      <c r="F16" s="181"/>
      <c r="G16" s="181"/>
      <c r="H16" s="181"/>
      <c r="I16" s="182"/>
    </row>
    <row r="17" spans="1:9" s="3" customFormat="1" ht="25.5">
      <c r="A17" s="18" t="s">
        <v>643</v>
      </c>
      <c r="B17" s="18" t="s">
        <v>2</v>
      </c>
      <c r="C17" s="19" t="s">
        <v>3</v>
      </c>
      <c r="D17" s="19" t="s">
        <v>4</v>
      </c>
      <c r="E17" s="19" t="s">
        <v>5</v>
      </c>
      <c r="F17" s="19" t="s">
        <v>259</v>
      </c>
      <c r="G17" s="19" t="s">
        <v>216</v>
      </c>
      <c r="H17" s="19" t="s">
        <v>215</v>
      </c>
      <c r="I17" s="32" t="s">
        <v>212</v>
      </c>
    </row>
    <row r="18" spans="1:9" ht="19.5" customHeight="1">
      <c r="A18" s="27" t="s">
        <v>661</v>
      </c>
      <c r="B18" s="24" t="s">
        <v>232</v>
      </c>
      <c r="C18" s="24" t="s">
        <v>662</v>
      </c>
      <c r="D18" s="25" t="s">
        <v>29</v>
      </c>
      <c r="E18" s="26">
        <v>43567</v>
      </c>
      <c r="F18" s="26" t="s">
        <v>266</v>
      </c>
      <c r="G18" s="28">
        <v>2</v>
      </c>
      <c r="H18" s="29">
        <v>3500</v>
      </c>
      <c r="I18" s="130">
        <v>295</v>
      </c>
    </row>
    <row r="19" spans="1:9" ht="19.5" customHeight="1">
      <c r="A19" s="27" t="s">
        <v>663</v>
      </c>
      <c r="B19" s="21" t="s">
        <v>233</v>
      </c>
      <c r="C19" s="21" t="s">
        <v>30</v>
      </c>
      <c r="D19" s="37" t="s">
        <v>31</v>
      </c>
      <c r="E19" s="38">
        <v>43545</v>
      </c>
      <c r="F19" s="38" t="s">
        <v>267</v>
      </c>
      <c r="G19" s="38">
        <v>1</v>
      </c>
      <c r="H19" s="39">
        <v>1900</v>
      </c>
      <c r="I19" s="130">
        <v>295</v>
      </c>
    </row>
    <row r="20" spans="1:9" ht="19.5" customHeight="1">
      <c r="A20" s="27" t="s">
        <v>664</v>
      </c>
      <c r="B20" s="24" t="s">
        <v>642</v>
      </c>
      <c r="C20" s="24" t="s">
        <v>665</v>
      </c>
      <c r="D20" s="25" t="s">
        <v>231</v>
      </c>
      <c r="E20" s="26">
        <v>43537</v>
      </c>
      <c r="F20" s="26" t="s">
        <v>268</v>
      </c>
      <c r="G20" s="28">
        <v>1</v>
      </c>
      <c r="H20" s="29">
        <v>2000</v>
      </c>
      <c r="I20" s="130">
        <v>295</v>
      </c>
    </row>
    <row r="21" spans="1:9" ht="19.5" customHeight="1">
      <c r="A21" s="27" t="s">
        <v>666</v>
      </c>
      <c r="B21" s="21" t="s">
        <v>234</v>
      </c>
      <c r="C21" s="21" t="s">
        <v>32</v>
      </c>
      <c r="D21" s="37" t="s">
        <v>33</v>
      </c>
      <c r="E21" s="38">
        <v>43449</v>
      </c>
      <c r="F21" s="38" t="s">
        <v>269</v>
      </c>
      <c r="G21" s="38">
        <v>1</v>
      </c>
      <c r="H21" s="39">
        <v>2900</v>
      </c>
      <c r="I21" s="130">
        <v>295</v>
      </c>
    </row>
    <row r="22" spans="1:9" ht="19.5" customHeight="1">
      <c r="A22" s="27" t="s">
        <v>667</v>
      </c>
      <c r="B22" s="24" t="s">
        <v>668</v>
      </c>
      <c r="C22" s="24" t="s">
        <v>669</v>
      </c>
      <c r="D22" s="25" t="s">
        <v>636</v>
      </c>
      <c r="E22" s="26">
        <v>43420</v>
      </c>
      <c r="F22" s="26" t="s">
        <v>637</v>
      </c>
      <c r="G22" s="28">
        <v>2</v>
      </c>
      <c r="H22" s="29">
        <v>3500</v>
      </c>
      <c r="I22" s="130">
        <v>295</v>
      </c>
    </row>
    <row r="23" spans="1:9" ht="19.5" customHeight="1">
      <c r="A23" s="27" t="s">
        <v>670</v>
      </c>
      <c r="B23" s="21" t="s">
        <v>235</v>
      </c>
      <c r="C23" s="21" t="s">
        <v>34</v>
      </c>
      <c r="D23" s="37" t="s">
        <v>35</v>
      </c>
      <c r="E23" s="38">
        <v>44883</v>
      </c>
      <c r="F23" s="38" t="s">
        <v>270</v>
      </c>
      <c r="G23" s="38">
        <v>1</v>
      </c>
      <c r="H23" s="39">
        <v>2900</v>
      </c>
      <c r="I23" s="130">
        <v>295</v>
      </c>
    </row>
    <row r="24" spans="1:9" ht="19.5" customHeight="1">
      <c r="A24" s="27" t="s">
        <v>671</v>
      </c>
      <c r="B24" s="21" t="s">
        <v>236</v>
      </c>
      <c r="C24" s="21" t="s">
        <v>36</v>
      </c>
      <c r="D24" s="37" t="s">
        <v>37</v>
      </c>
      <c r="E24" s="38">
        <v>43543</v>
      </c>
      <c r="F24" s="38" t="s">
        <v>271</v>
      </c>
      <c r="G24" s="38">
        <v>1</v>
      </c>
      <c r="H24" s="39">
        <v>2900</v>
      </c>
      <c r="I24" s="130">
        <v>295</v>
      </c>
    </row>
    <row r="25" spans="1:9" ht="19.5" customHeight="1">
      <c r="A25" s="27" t="s">
        <v>672</v>
      </c>
      <c r="B25" s="21" t="s">
        <v>237</v>
      </c>
      <c r="C25" s="21" t="s">
        <v>24</v>
      </c>
      <c r="D25" s="21" t="s">
        <v>38</v>
      </c>
      <c r="E25" s="38">
        <v>43402</v>
      </c>
      <c r="F25" s="38" t="s">
        <v>272</v>
      </c>
      <c r="G25" s="38">
        <v>1</v>
      </c>
      <c r="H25" s="39">
        <v>500</v>
      </c>
      <c r="I25" s="130">
        <v>295</v>
      </c>
    </row>
    <row r="26" spans="1:9" ht="19.5" customHeight="1">
      <c r="A26" s="27" t="s">
        <v>673</v>
      </c>
      <c r="B26" s="21" t="s">
        <v>230</v>
      </c>
      <c r="C26" s="21" t="s">
        <v>39</v>
      </c>
      <c r="D26" s="37" t="s">
        <v>40</v>
      </c>
      <c r="E26" s="38">
        <v>43619</v>
      </c>
      <c r="F26" s="38" t="s">
        <v>272</v>
      </c>
      <c r="G26" s="38">
        <v>1</v>
      </c>
      <c r="H26" s="39">
        <v>2900</v>
      </c>
      <c r="I26" s="130">
        <v>295</v>
      </c>
    </row>
    <row r="27" spans="1:9" ht="19.5" customHeight="1">
      <c r="A27" s="27" t="s">
        <v>674</v>
      </c>
      <c r="B27" s="70" t="s">
        <v>675</v>
      </c>
      <c r="C27" s="70" t="s">
        <v>676</v>
      </c>
      <c r="D27" s="54" t="s">
        <v>677</v>
      </c>
      <c r="E27" s="71">
        <v>45872</v>
      </c>
      <c r="F27" s="38" t="s">
        <v>272</v>
      </c>
      <c r="G27" s="71">
        <v>3</v>
      </c>
      <c r="H27" s="72">
        <v>4000</v>
      </c>
      <c r="I27" s="130">
        <v>295</v>
      </c>
    </row>
    <row r="28" spans="1:9" ht="19.5" customHeight="1">
      <c r="A28" s="183"/>
      <c r="B28" s="183"/>
      <c r="C28" s="183"/>
      <c r="D28" s="183"/>
      <c r="E28" s="183"/>
      <c r="F28" s="183"/>
      <c r="G28" s="183"/>
      <c r="H28" s="183"/>
      <c r="I28" s="183"/>
    </row>
  </sheetData>
  <sheetProtection selectLockedCells="1"/>
  <mergeCells count="6">
    <mergeCell ref="A28:I28"/>
    <mergeCell ref="A1:I1"/>
    <mergeCell ref="A2:I2"/>
    <mergeCell ref="A15:I15"/>
    <mergeCell ref="B3:I3"/>
    <mergeCell ref="B16:I16"/>
  </mergeCells>
  <printOptions/>
  <pageMargins left="0.25" right="0.25" top="0.5" bottom="0.5" header="0.5" footer="0.5"/>
  <pageSetup fitToHeight="0" fitToWidth="1" horizontalDpi="600" verticalDpi="600" orientation="landscape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3" sqref="A3:IV3"/>
    </sheetView>
  </sheetViews>
  <sheetFormatPr defaultColWidth="9.140625" defaultRowHeight="12.75"/>
  <cols>
    <col min="1" max="1" width="13.7109375" style="2" customWidth="1"/>
    <col min="2" max="3" width="30.7109375" style="2" customWidth="1"/>
    <col min="4" max="4" width="20.7109375" style="2" customWidth="1"/>
    <col min="5" max="5" width="6.7109375" style="2" customWidth="1"/>
    <col min="6" max="6" width="11.7109375" style="2" customWidth="1"/>
    <col min="7" max="7" width="9.7109375" style="2" customWidth="1"/>
    <col min="8" max="8" width="8.7109375" style="2" customWidth="1"/>
    <col min="9" max="9" width="12.7109375" style="2" customWidth="1"/>
    <col min="10" max="16384" width="9.140625" style="2" customWidth="1"/>
  </cols>
  <sheetData>
    <row r="1" spans="1:9" ht="19.5" customHeight="1">
      <c r="A1" s="184" t="str">
        <f>References!A1</f>
        <v>186-20 OIL/WATER INTERCEPTOR PUMPING AND CLEANING SERVICES  04/29/2019</v>
      </c>
      <c r="B1" s="184"/>
      <c r="C1" s="184"/>
      <c r="D1" s="184"/>
      <c r="E1" s="184"/>
      <c r="F1" s="184"/>
      <c r="G1" s="184"/>
      <c r="H1" s="184"/>
      <c r="I1" s="184"/>
    </row>
    <row r="2" spans="1:9" ht="19.5" customHeight="1">
      <c r="A2" s="184" t="s">
        <v>41</v>
      </c>
      <c r="B2" s="184"/>
      <c r="C2" s="184"/>
      <c r="D2" s="184"/>
      <c r="E2" s="184"/>
      <c r="F2" s="184"/>
      <c r="G2" s="184"/>
      <c r="H2" s="184"/>
      <c r="I2" s="184"/>
    </row>
    <row r="3" spans="1:9" ht="19.5" customHeight="1">
      <c r="A3" s="17" t="s">
        <v>1</v>
      </c>
      <c r="B3" s="180" t="str">
        <f>IF(References!B10="","",References!B10)</f>
        <v>Bluffton Aeration Service, Inc.</v>
      </c>
      <c r="C3" s="181"/>
      <c r="D3" s="181"/>
      <c r="E3" s="181"/>
      <c r="F3" s="181"/>
      <c r="G3" s="181"/>
      <c r="H3" s="181"/>
      <c r="I3" s="182"/>
    </row>
    <row r="4" spans="1:9" s="3" customFormat="1" ht="25.5">
      <c r="A4" s="18" t="s">
        <v>643</v>
      </c>
      <c r="B4" s="18" t="s">
        <v>2</v>
      </c>
      <c r="C4" s="19" t="s">
        <v>3</v>
      </c>
      <c r="D4" s="19" t="s">
        <v>4</v>
      </c>
      <c r="E4" s="19" t="s">
        <v>5</v>
      </c>
      <c r="F4" s="19" t="s">
        <v>259</v>
      </c>
      <c r="G4" s="19" t="s">
        <v>216</v>
      </c>
      <c r="H4" s="19" t="s">
        <v>215</v>
      </c>
      <c r="I4" s="32" t="s">
        <v>212</v>
      </c>
    </row>
    <row r="5" spans="1:9" ht="19.5" customHeight="1">
      <c r="A5" s="20" t="s">
        <v>678</v>
      </c>
      <c r="B5" s="21" t="s">
        <v>238</v>
      </c>
      <c r="C5" s="21" t="s">
        <v>44</v>
      </c>
      <c r="D5" s="37" t="s">
        <v>43</v>
      </c>
      <c r="E5" s="38">
        <v>44805</v>
      </c>
      <c r="F5" s="38" t="s">
        <v>43</v>
      </c>
      <c r="G5" s="38">
        <v>1</v>
      </c>
      <c r="H5" s="39">
        <v>2600</v>
      </c>
      <c r="I5" s="15">
        <v>455</v>
      </c>
    </row>
    <row r="6" spans="1:9" ht="19.5" customHeight="1">
      <c r="A6" s="20" t="s">
        <v>679</v>
      </c>
      <c r="B6" s="21" t="s">
        <v>239</v>
      </c>
      <c r="C6" s="21" t="s">
        <v>42</v>
      </c>
      <c r="D6" s="37" t="s">
        <v>43</v>
      </c>
      <c r="E6" s="38">
        <v>44805</v>
      </c>
      <c r="F6" s="38" t="s">
        <v>43</v>
      </c>
      <c r="G6" s="38">
        <v>1</v>
      </c>
      <c r="H6" s="39">
        <v>3000</v>
      </c>
      <c r="I6" s="15">
        <v>400</v>
      </c>
    </row>
    <row r="7" spans="1:9" ht="19.5" customHeight="1">
      <c r="A7" s="20" t="s">
        <v>680</v>
      </c>
      <c r="B7" s="21" t="s">
        <v>248</v>
      </c>
      <c r="C7" s="21" t="s">
        <v>249</v>
      </c>
      <c r="D7" s="37" t="s">
        <v>250</v>
      </c>
      <c r="E7" s="38">
        <v>44864</v>
      </c>
      <c r="F7" s="38" t="s">
        <v>43</v>
      </c>
      <c r="G7" s="38">
        <v>1</v>
      </c>
      <c r="H7" s="39">
        <v>1000</v>
      </c>
      <c r="I7" s="15">
        <v>455</v>
      </c>
    </row>
    <row r="8" spans="1:9" ht="19.5" customHeight="1">
      <c r="A8" s="20" t="s">
        <v>681</v>
      </c>
      <c r="B8" s="21" t="s">
        <v>251</v>
      </c>
      <c r="C8" s="24" t="s">
        <v>682</v>
      </c>
      <c r="D8" s="25" t="s">
        <v>252</v>
      </c>
      <c r="E8" s="26">
        <v>44820</v>
      </c>
      <c r="F8" s="27" t="s">
        <v>273</v>
      </c>
      <c r="G8" s="28">
        <v>2</v>
      </c>
      <c r="H8" s="29">
        <v>4500</v>
      </c>
      <c r="I8" s="15">
        <v>400</v>
      </c>
    </row>
    <row r="9" spans="1:9" ht="19.5" customHeight="1">
      <c r="A9" s="20" t="s">
        <v>683</v>
      </c>
      <c r="B9" s="21" t="s">
        <v>240</v>
      </c>
      <c r="C9" s="21" t="s">
        <v>45</v>
      </c>
      <c r="D9" s="37" t="s">
        <v>46</v>
      </c>
      <c r="E9" s="38">
        <v>44846</v>
      </c>
      <c r="F9" s="38" t="s">
        <v>274</v>
      </c>
      <c r="G9" s="38">
        <v>1</v>
      </c>
      <c r="H9" s="39">
        <v>1000</v>
      </c>
      <c r="I9" s="15">
        <v>470</v>
      </c>
    </row>
    <row r="10" spans="1:9" ht="19.5" customHeight="1">
      <c r="A10" s="20" t="s">
        <v>684</v>
      </c>
      <c r="B10" s="21" t="s">
        <v>47</v>
      </c>
      <c r="C10" s="21" t="s">
        <v>48</v>
      </c>
      <c r="D10" s="37" t="s">
        <v>49</v>
      </c>
      <c r="E10" s="38">
        <v>44089</v>
      </c>
      <c r="F10" s="38" t="s">
        <v>274</v>
      </c>
      <c r="G10" s="38">
        <v>1</v>
      </c>
      <c r="H10" s="39">
        <v>1000</v>
      </c>
      <c r="I10" s="15">
        <v>455</v>
      </c>
    </row>
    <row r="11" spans="1:9" ht="19.5" customHeight="1">
      <c r="A11" s="20" t="s">
        <v>685</v>
      </c>
      <c r="B11" s="21" t="s">
        <v>241</v>
      </c>
      <c r="C11" s="21" t="s">
        <v>50</v>
      </c>
      <c r="D11" s="37" t="s">
        <v>51</v>
      </c>
      <c r="E11" s="38">
        <v>44857</v>
      </c>
      <c r="F11" s="38" t="s">
        <v>275</v>
      </c>
      <c r="G11" s="38">
        <v>2</v>
      </c>
      <c r="H11" s="39">
        <v>2250</v>
      </c>
      <c r="I11" s="15">
        <v>470</v>
      </c>
    </row>
    <row r="12" spans="1:9" ht="19.5" customHeight="1">
      <c r="A12" s="20" t="s">
        <v>686</v>
      </c>
      <c r="B12" s="21" t="s">
        <v>253</v>
      </c>
      <c r="C12" s="21" t="s">
        <v>255</v>
      </c>
      <c r="D12" s="37" t="s">
        <v>254</v>
      </c>
      <c r="E12" s="38">
        <v>44865</v>
      </c>
      <c r="F12" s="38" t="s">
        <v>275</v>
      </c>
      <c r="G12" s="38">
        <v>1</v>
      </c>
      <c r="H12" s="39">
        <v>1000</v>
      </c>
      <c r="I12" s="15">
        <v>455</v>
      </c>
    </row>
    <row r="13" spans="1:9" ht="19.5" customHeight="1">
      <c r="A13" s="20" t="s">
        <v>687</v>
      </c>
      <c r="B13" s="40" t="s">
        <v>242</v>
      </c>
      <c r="C13" s="40" t="s">
        <v>52</v>
      </c>
      <c r="D13" s="41" t="s">
        <v>53</v>
      </c>
      <c r="E13" s="42">
        <v>44074</v>
      </c>
      <c r="F13" s="42" t="s">
        <v>276</v>
      </c>
      <c r="G13" s="38">
        <v>2</v>
      </c>
      <c r="H13" s="43">
        <v>2000</v>
      </c>
      <c r="I13" s="15">
        <v>415</v>
      </c>
    </row>
    <row r="14" spans="1:9" ht="19.5" customHeight="1">
      <c r="A14" s="20" t="s">
        <v>688</v>
      </c>
      <c r="B14" s="40" t="s">
        <v>605</v>
      </c>
      <c r="C14" s="40" t="s">
        <v>606</v>
      </c>
      <c r="D14" s="41" t="s">
        <v>607</v>
      </c>
      <c r="E14" s="42">
        <v>44011</v>
      </c>
      <c r="F14" s="42" t="s">
        <v>276</v>
      </c>
      <c r="G14" s="38">
        <v>1</v>
      </c>
      <c r="H14" s="43">
        <v>1000</v>
      </c>
      <c r="I14" s="15">
        <v>415</v>
      </c>
    </row>
    <row r="15" spans="1:9" ht="19.5" customHeight="1">
      <c r="A15" s="20" t="s">
        <v>689</v>
      </c>
      <c r="B15" s="24" t="s">
        <v>690</v>
      </c>
      <c r="C15" s="54" t="s">
        <v>691</v>
      </c>
      <c r="D15" s="55" t="s">
        <v>692</v>
      </c>
      <c r="E15" s="56">
        <v>44044</v>
      </c>
      <c r="F15" s="27" t="s">
        <v>276</v>
      </c>
      <c r="G15" s="28">
        <v>2</v>
      </c>
      <c r="H15" s="29">
        <v>1750</v>
      </c>
      <c r="I15" s="15">
        <v>415</v>
      </c>
    </row>
    <row r="16" spans="1:9" ht="19.5" customHeight="1">
      <c r="A16" s="20" t="s">
        <v>693</v>
      </c>
      <c r="B16" s="40" t="s">
        <v>694</v>
      </c>
      <c r="C16" s="21" t="s">
        <v>54</v>
      </c>
      <c r="D16" s="37" t="s">
        <v>55</v>
      </c>
      <c r="E16" s="38">
        <v>44256</v>
      </c>
      <c r="F16" s="38" t="s">
        <v>55</v>
      </c>
      <c r="G16" s="38">
        <v>1</v>
      </c>
      <c r="H16" s="39">
        <v>1000</v>
      </c>
      <c r="I16" s="15">
        <v>415</v>
      </c>
    </row>
    <row r="17" spans="1:9" ht="19.5" customHeight="1">
      <c r="A17" s="20" t="s">
        <v>695</v>
      </c>
      <c r="B17" s="24" t="s">
        <v>696</v>
      </c>
      <c r="C17" s="54" t="s">
        <v>697</v>
      </c>
      <c r="D17" s="55" t="s">
        <v>698</v>
      </c>
      <c r="E17" s="56">
        <v>44273</v>
      </c>
      <c r="F17" s="68" t="s">
        <v>55</v>
      </c>
      <c r="G17" s="28">
        <v>2</v>
      </c>
      <c r="H17" s="29">
        <v>3000</v>
      </c>
      <c r="I17" s="15">
        <v>415</v>
      </c>
    </row>
    <row r="18" spans="1:9" ht="19.5" customHeight="1">
      <c r="A18" s="20" t="s">
        <v>699</v>
      </c>
      <c r="B18" s="40" t="s">
        <v>244</v>
      </c>
      <c r="C18" s="21" t="s">
        <v>245</v>
      </c>
      <c r="D18" s="37" t="s">
        <v>246</v>
      </c>
      <c r="E18" s="38">
        <v>44214</v>
      </c>
      <c r="F18" s="38" t="s">
        <v>55</v>
      </c>
      <c r="G18" s="38">
        <v>1</v>
      </c>
      <c r="H18" s="39">
        <v>750</v>
      </c>
      <c r="I18" s="15">
        <v>545</v>
      </c>
    </row>
    <row r="19" spans="1:9" ht="19.5" customHeight="1">
      <c r="A19" s="20" t="s">
        <v>700</v>
      </c>
      <c r="B19" s="40" t="s">
        <v>243</v>
      </c>
      <c r="C19" s="40" t="s">
        <v>56</v>
      </c>
      <c r="D19" s="41" t="s">
        <v>57</v>
      </c>
      <c r="E19" s="42">
        <v>44906</v>
      </c>
      <c r="F19" s="42" t="s">
        <v>277</v>
      </c>
      <c r="G19" s="38">
        <v>1</v>
      </c>
      <c r="H19" s="43">
        <v>1000</v>
      </c>
      <c r="I19" s="15">
        <v>455</v>
      </c>
    </row>
    <row r="20" spans="1:9" ht="19.5" customHeight="1">
      <c r="A20" s="20" t="s">
        <v>701</v>
      </c>
      <c r="B20" s="40" t="s">
        <v>258</v>
      </c>
      <c r="C20" s="40" t="s">
        <v>256</v>
      </c>
      <c r="D20" s="41" t="s">
        <v>257</v>
      </c>
      <c r="E20" s="42">
        <v>44904</v>
      </c>
      <c r="F20" s="42" t="s">
        <v>277</v>
      </c>
      <c r="G20" s="38">
        <v>1</v>
      </c>
      <c r="H20" s="43">
        <v>1000</v>
      </c>
      <c r="I20" s="15">
        <v>455</v>
      </c>
    </row>
    <row r="21" spans="1:9" ht="19.5" customHeight="1">
      <c r="A21" s="20" t="s">
        <v>702</v>
      </c>
      <c r="B21" s="69" t="s">
        <v>638</v>
      </c>
      <c r="C21" s="24" t="s">
        <v>703</v>
      </c>
      <c r="D21" s="25" t="s">
        <v>247</v>
      </c>
      <c r="E21" s="26">
        <v>44691</v>
      </c>
      <c r="F21" s="27" t="s">
        <v>278</v>
      </c>
      <c r="G21" s="28">
        <v>2</v>
      </c>
      <c r="H21" s="29">
        <v>3000</v>
      </c>
      <c r="I21" s="15">
        <v>455</v>
      </c>
    </row>
    <row r="22" spans="1:9" ht="19.5" customHeight="1">
      <c r="A22" s="183"/>
      <c r="B22" s="183"/>
      <c r="C22" s="183"/>
      <c r="D22" s="183"/>
      <c r="E22" s="183"/>
      <c r="F22" s="183"/>
      <c r="G22" s="183"/>
      <c r="H22" s="183"/>
      <c r="I22" s="183"/>
    </row>
    <row r="23" spans="1:9" ht="19.5" customHeight="1">
      <c r="A23" s="17" t="s">
        <v>1</v>
      </c>
      <c r="B23" s="180" t="str">
        <f>IF(References!B17="","",References!B17)</f>
        <v>FeeCorp Corporation</v>
      </c>
      <c r="C23" s="181"/>
      <c r="D23" s="181"/>
      <c r="E23" s="181"/>
      <c r="F23" s="181"/>
      <c r="G23" s="181"/>
      <c r="H23" s="181"/>
      <c r="I23" s="182"/>
    </row>
    <row r="24" spans="1:9" s="3" customFormat="1" ht="25.5">
      <c r="A24" s="18" t="s">
        <v>643</v>
      </c>
      <c r="B24" s="18" t="s">
        <v>2</v>
      </c>
      <c r="C24" s="19" t="s">
        <v>3</v>
      </c>
      <c r="D24" s="19" t="s">
        <v>4</v>
      </c>
      <c r="E24" s="19" t="s">
        <v>5</v>
      </c>
      <c r="F24" s="19" t="s">
        <v>259</v>
      </c>
      <c r="G24" s="19" t="s">
        <v>216</v>
      </c>
      <c r="H24" s="19" t="s">
        <v>215</v>
      </c>
      <c r="I24" s="32" t="s">
        <v>212</v>
      </c>
    </row>
    <row r="25" spans="1:9" ht="19.5" customHeight="1">
      <c r="A25" s="20" t="s">
        <v>678</v>
      </c>
      <c r="B25" s="21" t="s">
        <v>238</v>
      </c>
      <c r="C25" s="21" t="s">
        <v>44</v>
      </c>
      <c r="D25" s="37" t="s">
        <v>43</v>
      </c>
      <c r="E25" s="38">
        <v>44805</v>
      </c>
      <c r="F25" s="38" t="s">
        <v>43</v>
      </c>
      <c r="G25" s="38">
        <v>1</v>
      </c>
      <c r="H25" s="39">
        <v>2600</v>
      </c>
      <c r="I25" s="130">
        <v>310</v>
      </c>
    </row>
    <row r="26" spans="1:9" ht="19.5" customHeight="1">
      <c r="A26" s="20" t="s">
        <v>679</v>
      </c>
      <c r="B26" s="21" t="s">
        <v>239</v>
      </c>
      <c r="C26" s="21" t="s">
        <v>42</v>
      </c>
      <c r="D26" s="37" t="s">
        <v>43</v>
      </c>
      <c r="E26" s="38">
        <v>44805</v>
      </c>
      <c r="F26" s="38" t="s">
        <v>43</v>
      </c>
      <c r="G26" s="38">
        <v>1</v>
      </c>
      <c r="H26" s="39">
        <v>3000</v>
      </c>
      <c r="I26" s="130">
        <v>310</v>
      </c>
    </row>
    <row r="27" spans="1:9" ht="19.5" customHeight="1">
      <c r="A27" s="20" t="s">
        <v>680</v>
      </c>
      <c r="B27" s="21" t="s">
        <v>248</v>
      </c>
      <c r="C27" s="21" t="s">
        <v>249</v>
      </c>
      <c r="D27" s="37" t="s">
        <v>250</v>
      </c>
      <c r="E27" s="38">
        <v>44864</v>
      </c>
      <c r="F27" s="38" t="s">
        <v>43</v>
      </c>
      <c r="G27" s="38">
        <v>1</v>
      </c>
      <c r="H27" s="39">
        <v>1000</v>
      </c>
      <c r="I27" s="130">
        <v>310</v>
      </c>
    </row>
    <row r="28" spans="1:9" ht="19.5" customHeight="1">
      <c r="A28" s="20" t="s">
        <v>681</v>
      </c>
      <c r="B28" s="21" t="s">
        <v>251</v>
      </c>
      <c r="C28" s="24" t="s">
        <v>682</v>
      </c>
      <c r="D28" s="25" t="s">
        <v>252</v>
      </c>
      <c r="E28" s="26">
        <v>44820</v>
      </c>
      <c r="F28" s="27" t="s">
        <v>273</v>
      </c>
      <c r="G28" s="28">
        <v>2</v>
      </c>
      <c r="H28" s="29">
        <v>4500</v>
      </c>
      <c r="I28" s="130">
        <v>310</v>
      </c>
    </row>
    <row r="29" spans="1:9" ht="19.5" customHeight="1">
      <c r="A29" s="20" t="s">
        <v>683</v>
      </c>
      <c r="B29" s="21" t="s">
        <v>240</v>
      </c>
      <c r="C29" s="21" t="s">
        <v>45</v>
      </c>
      <c r="D29" s="37" t="s">
        <v>46</v>
      </c>
      <c r="E29" s="38">
        <v>44846</v>
      </c>
      <c r="F29" s="38" t="s">
        <v>274</v>
      </c>
      <c r="G29" s="38">
        <v>1</v>
      </c>
      <c r="H29" s="39">
        <v>1000</v>
      </c>
      <c r="I29" s="130">
        <v>310</v>
      </c>
    </row>
    <row r="30" spans="1:9" ht="19.5" customHeight="1">
      <c r="A30" s="20" t="s">
        <v>684</v>
      </c>
      <c r="B30" s="21" t="s">
        <v>47</v>
      </c>
      <c r="C30" s="21" t="s">
        <v>48</v>
      </c>
      <c r="D30" s="37" t="s">
        <v>49</v>
      </c>
      <c r="E30" s="38">
        <v>44089</v>
      </c>
      <c r="F30" s="38" t="s">
        <v>274</v>
      </c>
      <c r="G30" s="38">
        <v>1</v>
      </c>
      <c r="H30" s="39">
        <v>1000</v>
      </c>
      <c r="I30" s="130">
        <v>310</v>
      </c>
    </row>
    <row r="31" spans="1:9" ht="19.5" customHeight="1">
      <c r="A31" s="20" t="s">
        <v>685</v>
      </c>
      <c r="B31" s="21" t="s">
        <v>241</v>
      </c>
      <c r="C31" s="21" t="s">
        <v>50</v>
      </c>
      <c r="D31" s="37" t="s">
        <v>51</v>
      </c>
      <c r="E31" s="38">
        <v>44857</v>
      </c>
      <c r="F31" s="38" t="s">
        <v>275</v>
      </c>
      <c r="G31" s="38">
        <v>2</v>
      </c>
      <c r="H31" s="39">
        <v>2250</v>
      </c>
      <c r="I31" s="130">
        <v>310</v>
      </c>
    </row>
    <row r="32" spans="1:9" ht="19.5" customHeight="1">
      <c r="A32" s="20" t="s">
        <v>686</v>
      </c>
      <c r="B32" s="21" t="s">
        <v>253</v>
      </c>
      <c r="C32" s="21" t="s">
        <v>255</v>
      </c>
      <c r="D32" s="37" t="s">
        <v>254</v>
      </c>
      <c r="E32" s="38">
        <v>44865</v>
      </c>
      <c r="F32" s="38" t="s">
        <v>275</v>
      </c>
      <c r="G32" s="38">
        <v>1</v>
      </c>
      <c r="H32" s="39">
        <v>1000</v>
      </c>
      <c r="I32" s="130">
        <v>310</v>
      </c>
    </row>
    <row r="33" spans="1:9" ht="19.5" customHeight="1">
      <c r="A33" s="20" t="s">
        <v>687</v>
      </c>
      <c r="B33" s="40" t="s">
        <v>242</v>
      </c>
      <c r="C33" s="40" t="s">
        <v>52</v>
      </c>
      <c r="D33" s="41" t="s">
        <v>53</v>
      </c>
      <c r="E33" s="42">
        <v>44074</v>
      </c>
      <c r="F33" s="42" t="s">
        <v>276</v>
      </c>
      <c r="G33" s="38">
        <v>2</v>
      </c>
      <c r="H33" s="43">
        <v>2000</v>
      </c>
      <c r="I33" s="130">
        <v>310</v>
      </c>
    </row>
    <row r="34" spans="1:9" ht="19.5" customHeight="1">
      <c r="A34" s="20" t="s">
        <v>688</v>
      </c>
      <c r="B34" s="40" t="s">
        <v>605</v>
      </c>
      <c r="C34" s="40" t="s">
        <v>606</v>
      </c>
      <c r="D34" s="41" t="s">
        <v>607</v>
      </c>
      <c r="E34" s="42">
        <v>44011</v>
      </c>
      <c r="F34" s="42" t="s">
        <v>276</v>
      </c>
      <c r="G34" s="38">
        <v>1</v>
      </c>
      <c r="H34" s="43">
        <v>1000</v>
      </c>
      <c r="I34" s="130">
        <v>310</v>
      </c>
    </row>
    <row r="35" spans="1:9" ht="19.5" customHeight="1">
      <c r="A35" s="20" t="s">
        <v>689</v>
      </c>
      <c r="B35" s="24" t="s">
        <v>690</v>
      </c>
      <c r="C35" s="54" t="s">
        <v>691</v>
      </c>
      <c r="D35" s="55" t="s">
        <v>692</v>
      </c>
      <c r="E35" s="56">
        <v>44044</v>
      </c>
      <c r="F35" s="27" t="s">
        <v>276</v>
      </c>
      <c r="G35" s="28">
        <v>2</v>
      </c>
      <c r="H35" s="29">
        <v>1750</v>
      </c>
      <c r="I35" s="130">
        <v>310</v>
      </c>
    </row>
    <row r="36" spans="1:9" ht="19.5" customHeight="1">
      <c r="A36" s="20" t="s">
        <v>693</v>
      </c>
      <c r="B36" s="40" t="s">
        <v>694</v>
      </c>
      <c r="C36" s="21" t="s">
        <v>54</v>
      </c>
      <c r="D36" s="37" t="s">
        <v>55</v>
      </c>
      <c r="E36" s="38">
        <v>44256</v>
      </c>
      <c r="F36" s="38" t="s">
        <v>55</v>
      </c>
      <c r="G36" s="38">
        <v>1</v>
      </c>
      <c r="H36" s="39">
        <v>1000</v>
      </c>
      <c r="I36" s="130">
        <v>310</v>
      </c>
    </row>
    <row r="37" spans="1:9" ht="19.5" customHeight="1">
      <c r="A37" s="20" t="s">
        <v>695</v>
      </c>
      <c r="B37" s="24" t="s">
        <v>696</v>
      </c>
      <c r="C37" s="54" t="s">
        <v>697</v>
      </c>
      <c r="D37" s="55" t="s">
        <v>698</v>
      </c>
      <c r="E37" s="56">
        <v>44273</v>
      </c>
      <c r="F37" s="68" t="s">
        <v>55</v>
      </c>
      <c r="G37" s="28">
        <v>2</v>
      </c>
      <c r="H37" s="29">
        <v>3000</v>
      </c>
      <c r="I37" s="130">
        <v>310</v>
      </c>
    </row>
    <row r="38" spans="1:9" ht="19.5" customHeight="1">
      <c r="A38" s="20" t="s">
        <v>699</v>
      </c>
      <c r="B38" s="40" t="s">
        <v>244</v>
      </c>
      <c r="C38" s="21" t="s">
        <v>245</v>
      </c>
      <c r="D38" s="37" t="s">
        <v>246</v>
      </c>
      <c r="E38" s="38">
        <v>44214</v>
      </c>
      <c r="F38" s="38" t="s">
        <v>55</v>
      </c>
      <c r="G38" s="38">
        <v>1</v>
      </c>
      <c r="H38" s="39">
        <v>750</v>
      </c>
      <c r="I38" s="130">
        <v>310</v>
      </c>
    </row>
    <row r="39" spans="1:9" ht="19.5" customHeight="1">
      <c r="A39" s="20" t="s">
        <v>700</v>
      </c>
      <c r="B39" s="40" t="s">
        <v>243</v>
      </c>
      <c r="C39" s="40" t="s">
        <v>56</v>
      </c>
      <c r="D39" s="41" t="s">
        <v>57</v>
      </c>
      <c r="E39" s="42">
        <v>44906</v>
      </c>
      <c r="F39" s="42" t="s">
        <v>277</v>
      </c>
      <c r="G39" s="38">
        <v>1</v>
      </c>
      <c r="H39" s="43">
        <v>1000</v>
      </c>
      <c r="I39" s="130">
        <v>310</v>
      </c>
    </row>
    <row r="40" spans="1:9" ht="19.5" customHeight="1">
      <c r="A40" s="20" t="s">
        <v>701</v>
      </c>
      <c r="B40" s="40" t="s">
        <v>258</v>
      </c>
      <c r="C40" s="40" t="s">
        <v>256</v>
      </c>
      <c r="D40" s="41" t="s">
        <v>257</v>
      </c>
      <c r="E40" s="42">
        <v>44904</v>
      </c>
      <c r="F40" s="42" t="s">
        <v>277</v>
      </c>
      <c r="G40" s="38">
        <v>1</v>
      </c>
      <c r="H40" s="43">
        <v>1000</v>
      </c>
      <c r="I40" s="130">
        <v>310</v>
      </c>
    </row>
    <row r="41" spans="1:9" ht="19.5" customHeight="1">
      <c r="A41" s="20" t="s">
        <v>702</v>
      </c>
      <c r="B41" s="69" t="s">
        <v>638</v>
      </c>
      <c r="C41" s="24" t="s">
        <v>703</v>
      </c>
      <c r="D41" s="25" t="s">
        <v>247</v>
      </c>
      <c r="E41" s="26">
        <v>44691</v>
      </c>
      <c r="F41" s="27" t="s">
        <v>278</v>
      </c>
      <c r="G41" s="28">
        <v>2</v>
      </c>
      <c r="H41" s="29">
        <v>3000</v>
      </c>
      <c r="I41" s="130">
        <v>310</v>
      </c>
    </row>
    <row r="42" spans="1:9" ht="19.5" customHeight="1">
      <c r="A42" s="183"/>
      <c r="B42" s="183"/>
      <c r="C42" s="183"/>
      <c r="D42" s="183"/>
      <c r="E42" s="183"/>
      <c r="F42" s="183"/>
      <c r="G42" s="183"/>
      <c r="H42" s="183"/>
      <c r="I42" s="183"/>
    </row>
  </sheetData>
  <sheetProtection selectLockedCells="1"/>
  <mergeCells count="6">
    <mergeCell ref="A42:I42"/>
    <mergeCell ref="A1:I1"/>
    <mergeCell ref="A2:I2"/>
    <mergeCell ref="A22:I22"/>
    <mergeCell ref="B3:I3"/>
    <mergeCell ref="B23:I23"/>
  </mergeCells>
  <printOptions/>
  <pageMargins left="0.25" right="0.25" top="0.5" bottom="0.5" header="0.5" footer="0.5"/>
  <pageSetup fitToHeight="0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Brunney</dc:creator>
  <cp:keywords/>
  <dc:description/>
  <cp:lastModifiedBy>Robert Rounds</cp:lastModifiedBy>
  <cp:lastPrinted>2017-03-09T12:08:14Z</cp:lastPrinted>
  <dcterms:created xsi:type="dcterms:W3CDTF">2013-01-11T13:23:31Z</dcterms:created>
  <dcterms:modified xsi:type="dcterms:W3CDTF">2019-05-30T18:15:32Z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