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dot.state.oh.us/Divisions/ContractAdmin/contracts/PurchPricing/"/>
    </mc:Choice>
  </mc:AlternateContent>
  <xr:revisionPtr revIDLastSave="0" documentId="13_ncr:1_{FD7ECD63-D96B-41F5-A8B3-06D1837815A5}" xr6:coauthVersionLast="47" xr6:coauthVersionMax="47" xr10:uidLastSave="{00000000-0000-0000-0000-000000000000}"/>
  <bookViews>
    <workbookView xWindow="28680" yWindow="-120" windowWidth="29040" windowHeight="15840" tabRatio="874" xr2:uid="{00000000-000D-0000-FFFF-FFFF00000000}"/>
  </bookViews>
  <sheets>
    <sheet name="VENDOR INFORMATION" sheetId="37" r:id="rId1"/>
    <sheet name="General Guardrail Components A" sheetId="30" r:id="rId2"/>
    <sheet name="General Guardrail Components B" sheetId="29" r:id="rId3"/>
    <sheet name="Thrie Beam Bullnose" sheetId="32" r:id="rId4"/>
    <sheet name="Trinity - Softstop (MASH)" sheetId="34" r:id="rId5"/>
    <sheet name="MSKT - SP -MGS (MASH)" sheetId="35" r:id="rId6"/>
    <sheet name="MGS, Type B, FLEAT" sheetId="4" r:id="rId7"/>
    <sheet name="MGS, Type B, SRT-31" sheetId="5" r:id="rId8"/>
    <sheet name="MGS, Type E, SKT" sheetId="7" r:id="rId9"/>
    <sheet name="Type 5, Type B, FLEAT" sheetId="8" r:id="rId10"/>
    <sheet name="Type 5, Type B, SRT" sheetId="9" r:id="rId11"/>
    <sheet name="Type 5, Type E, SKT" sheetId="10" r:id="rId12"/>
    <sheet name="Type 1, CAT" sheetId="12" r:id="rId13"/>
    <sheet name="Type 1, FLEAT-MT" sheetId="13" r:id="rId14"/>
    <sheet name="Type 2, QuadGuard" sheetId="14" r:id="rId15"/>
    <sheet name="Type 2, QuadGuard M10" sheetId="40" r:id="rId16"/>
    <sheet name="Type 2, QuadGuard M10 WIDE" sheetId="52" r:id="rId17"/>
    <sheet name="Type 2, TAU-M" sheetId="50" r:id="rId18"/>
    <sheet name="Type 2, TAU-II" sheetId="15" r:id="rId19"/>
    <sheet name="Type 2, TRACC 2005" sheetId="16" r:id="rId20"/>
    <sheet name="Type 3, REACT 350" sheetId="17" r:id="rId21"/>
    <sheet name="Type 3, REACT 350 M" sheetId="51" r:id="rId22"/>
    <sheet name="Type 3, QuadGuard ELITE" sheetId="18" r:id="rId23"/>
    <sheet name="Type 3, SCI" sheetId="19" r:id="rId24"/>
    <sheet name="Type 3, HEART" sheetId="20" r:id="rId25"/>
    <sheet name="Workzone, Absorb 350" sheetId="21" r:id="rId26"/>
    <sheet name="Workzone, SLED" sheetId="22" r:id="rId27"/>
    <sheet name="Sand Barrels, Various Brands" sheetId="23" r:id="rId28"/>
    <sheet name="Brifen" sheetId="41" r:id="rId29"/>
    <sheet name="Gibralter" sheetId="42" r:id="rId30"/>
    <sheet name="Nucor" sheetId="43" r:id="rId31"/>
    <sheet name="Trinity" sheetId="44" r:id="rId32"/>
    <sheet name="Safence" sheetId="45" r:id="rId33"/>
    <sheet name="Cable Rail - Tension EQ" sheetId="47" r:id="rId34"/>
    <sheet name="DELIVERY COSTS" sheetId="36" r:id="rId35"/>
  </sheets>
  <definedNames>
    <definedName name="_xlnm._FilterDatabase" localSheetId="15" hidden="1">'Type 2, QuadGuard M10'!$A$6:$D$59</definedName>
    <definedName name="_xlnm._FilterDatabase" localSheetId="16" hidden="1">'Type 2, QuadGuard M10 WIDE'!$A$6:$D$59</definedName>
    <definedName name="_xlnm.Print_Area" localSheetId="28">Brifen!$A$1:$F$72</definedName>
    <definedName name="_xlnm.Print_Area" localSheetId="33">'Cable Rail - Tension EQ'!$A$1:$F$11</definedName>
    <definedName name="_xlnm.Print_Area" localSheetId="34">'DELIVERY COSTS'!$A$1:$N$49</definedName>
    <definedName name="_xlnm.Print_Area" localSheetId="29">Gibralter!$A$1:$F$103</definedName>
    <definedName name="_xlnm.Print_Area" localSheetId="30">Nucor!$A$1:$F$39</definedName>
    <definedName name="_xlnm.Print_Area" localSheetId="32">Safence!$A$1:$F$33</definedName>
    <definedName name="_xlnm.Print_Area" localSheetId="31">Trinity!$A$1:$F$63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52" l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10" i="52"/>
  <c r="A9" i="52"/>
  <c r="C5" i="52"/>
  <c r="A1" i="52"/>
  <c r="C5" i="51"/>
  <c r="A1" i="51"/>
  <c r="A80" i="50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79" i="50"/>
  <c r="C5" i="50" l="1"/>
  <c r="A1" i="50"/>
  <c r="B2" i="30"/>
  <c r="B2" i="29"/>
  <c r="B2" i="32"/>
  <c r="B3" i="34"/>
  <c r="C5" i="35"/>
  <c r="C5" i="4"/>
  <c r="C5" i="5"/>
  <c r="C5" i="7"/>
  <c r="C5" i="8"/>
  <c r="C5" i="9"/>
  <c r="C5" i="10"/>
  <c r="C5" i="12"/>
  <c r="C5" i="13"/>
  <c r="C5" i="14"/>
  <c r="C5" i="40"/>
  <c r="C5" i="15"/>
  <c r="C5" i="16"/>
  <c r="C5" i="17"/>
  <c r="C5" i="18"/>
  <c r="C5" i="19"/>
  <c r="C5" i="20"/>
  <c r="C2" i="36"/>
  <c r="C2" i="47"/>
  <c r="D2" i="45"/>
  <c r="C2" i="44"/>
  <c r="C2" i="43"/>
  <c r="C2" i="42"/>
  <c r="C2" i="41"/>
  <c r="C3" i="23"/>
  <c r="C5" i="22"/>
  <c r="C5" i="21"/>
  <c r="A1" i="47"/>
  <c r="A1" i="45"/>
  <c r="A1" i="44"/>
  <c r="A1" i="43"/>
  <c r="A1" i="42"/>
  <c r="A1" i="41"/>
  <c r="C171" i="30"/>
  <c r="C168" i="30"/>
  <c r="C165" i="30"/>
  <c r="C162" i="30"/>
  <c r="C159" i="30"/>
  <c r="C156" i="30"/>
  <c r="C153" i="30"/>
  <c r="C150" i="30"/>
  <c r="C147" i="30"/>
  <c r="C144" i="30"/>
  <c r="C141" i="30"/>
  <c r="C138" i="30"/>
  <c r="C135" i="30"/>
  <c r="C132" i="30"/>
  <c r="C35" i="30"/>
  <c r="C32" i="30"/>
  <c r="C29" i="30"/>
  <c r="C26" i="30"/>
  <c r="C23" i="30"/>
  <c r="C20" i="30"/>
  <c r="C17" i="30"/>
  <c r="C14" i="30"/>
  <c r="C11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1" i="40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5" i="14"/>
  <c r="A26" i="14"/>
  <c r="A27" i="14"/>
  <c r="A28" i="14"/>
  <c r="A29" i="14"/>
  <c r="A30" i="14"/>
  <c r="A31" i="14"/>
  <c r="A32" i="14"/>
  <c r="A33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1" i="14"/>
  <c r="A112" i="14"/>
  <c r="A113" i="14"/>
  <c r="A114" i="14"/>
  <c r="A116" i="14"/>
  <c r="A117" i="14"/>
  <c r="A118" i="14"/>
  <c r="A119" i="14"/>
  <c r="A120" i="14"/>
  <c r="A121" i="14"/>
  <c r="A122" i="14"/>
  <c r="A123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2" i="14"/>
  <c r="A173" i="14"/>
  <c r="A174" i="14"/>
  <c r="A175" i="14"/>
  <c r="A176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2" i="14"/>
  <c r="A203" i="14"/>
  <c r="A204" i="14"/>
  <c r="A205" i="14"/>
  <c r="A206" i="14"/>
  <c r="A207" i="14"/>
  <c r="A208" i="14"/>
  <c r="A210" i="14"/>
  <c r="A211" i="14"/>
  <c r="A212" i="14"/>
  <c r="A213" i="14"/>
  <c r="A214" i="14"/>
  <c r="A215" i="14"/>
  <c r="A216" i="14"/>
  <c r="A218" i="14"/>
  <c r="A219" i="14"/>
  <c r="A220" i="14"/>
  <c r="A221" i="14"/>
  <c r="A222" i="14"/>
  <c r="A223" i="14"/>
  <c r="A224" i="14"/>
  <c r="A225" i="14"/>
  <c r="A227" i="14"/>
  <c r="A228" i="14"/>
  <c r="A229" i="14"/>
  <c r="A230" i="14"/>
  <c r="A231" i="14"/>
  <c r="A232" i="14"/>
  <c r="A233" i="14"/>
  <c r="A234" i="14"/>
  <c r="A236" i="14"/>
  <c r="A237" i="14"/>
  <c r="A238" i="14"/>
  <c r="A239" i="14"/>
  <c r="A240" i="14"/>
  <c r="A241" i="14"/>
  <c r="A242" i="14"/>
  <c r="A243" i="14"/>
  <c r="A244" i="14"/>
  <c r="A245" i="14"/>
  <c r="A246" i="14"/>
  <c r="A248" i="14"/>
  <c r="A249" i="14"/>
  <c r="A250" i="14"/>
  <c r="A251" i="14"/>
  <c r="A252" i="14"/>
  <c r="A253" i="14"/>
  <c r="A254" i="14"/>
  <c r="A255" i="14"/>
  <c r="A256" i="14"/>
  <c r="A257" i="14"/>
  <c r="A258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1" i="23"/>
  <c r="A1" i="22"/>
  <c r="A1" i="21"/>
  <c r="A1" i="20"/>
  <c r="A1" i="19"/>
  <c r="A1" i="18"/>
  <c r="A1" i="17"/>
  <c r="A1" i="16"/>
  <c r="A1" i="15"/>
  <c r="A1" i="14"/>
  <c r="A1" i="13"/>
  <c r="A1" i="12"/>
  <c r="A1" i="10"/>
  <c r="A1" i="9"/>
  <c r="A1" i="8"/>
  <c r="A1" i="7"/>
  <c r="A1" i="5"/>
  <c r="A1" i="4"/>
  <c r="A1" i="35"/>
  <c r="A1" i="34"/>
  <c r="A1" i="32"/>
  <c r="A1" i="29"/>
  <c r="A1" i="30"/>
  <c r="A1" i="36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42" i="30"/>
  <c r="A137" i="30"/>
  <c r="A138" i="30"/>
  <c r="A139" i="30"/>
  <c r="A140" i="30"/>
  <c r="A141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60" i="30"/>
  <c r="A155" i="30"/>
  <c r="A156" i="30"/>
  <c r="A157" i="30"/>
  <c r="A158" i="30"/>
  <c r="A159" i="30"/>
  <c r="A166" i="30"/>
  <c r="A161" i="30"/>
  <c r="A162" i="30"/>
  <c r="A163" i="30"/>
  <c r="A164" i="30"/>
  <c r="A165" i="30"/>
  <c r="A167" i="30"/>
  <c r="A168" i="30"/>
  <c r="A169" i="30"/>
  <c r="A170" i="30"/>
  <c r="A171" i="30"/>
  <c r="A172" i="30"/>
  <c r="A173" i="30"/>
  <c r="A174" i="30"/>
</calcChain>
</file>

<file path=xl/sharedStrings.xml><?xml version="1.0" encoding="utf-8"?>
<sst xmlns="http://schemas.openxmlformats.org/spreadsheetml/2006/main" count="5058" uniqueCount="2859">
  <si>
    <t>Product Description</t>
  </si>
  <si>
    <t>Cable Anchor Bracket</t>
  </si>
  <si>
    <t>3000G</t>
  </si>
  <si>
    <t>3300G</t>
  </si>
  <si>
    <t>3340G</t>
  </si>
  <si>
    <t>3360G</t>
  </si>
  <si>
    <t>3500G</t>
  </si>
  <si>
    <t>3704G</t>
  </si>
  <si>
    <t>3900G</t>
  </si>
  <si>
    <t>3910G</t>
  </si>
  <si>
    <t>4076B</t>
  </si>
  <si>
    <t>4258G</t>
  </si>
  <si>
    <t>3/8" Lock Washer</t>
  </si>
  <si>
    <t>4389G</t>
  </si>
  <si>
    <t>4390G</t>
  </si>
  <si>
    <t>4393G</t>
  </si>
  <si>
    <t>7/16" Lock Washer</t>
  </si>
  <si>
    <t>4396G</t>
  </si>
  <si>
    <t>14578G</t>
  </si>
  <si>
    <t>5/8" x 8" x 8" Bearing Plate</t>
  </si>
  <si>
    <t>5/8" Washer</t>
  </si>
  <si>
    <t>5/8" Hex Nut</t>
  </si>
  <si>
    <t>3580G</t>
  </si>
  <si>
    <t>3701G</t>
  </si>
  <si>
    <t>3/4" Washer</t>
  </si>
  <si>
    <t>3/4" Hex Nut</t>
  </si>
  <si>
    <t>1" Washer</t>
  </si>
  <si>
    <t>1" Hex Nut</t>
  </si>
  <si>
    <t>4063B</t>
  </si>
  <si>
    <t>4075B</t>
  </si>
  <si>
    <t>3/8" Hex Nut</t>
  </si>
  <si>
    <t>33875G</t>
  </si>
  <si>
    <t>705G</t>
  </si>
  <si>
    <t>2" x 5 1/2" Pipe</t>
  </si>
  <si>
    <t>740G</t>
  </si>
  <si>
    <t>1/4" x 18" x 24" Soil Plate</t>
  </si>
  <si>
    <t>782G</t>
  </si>
  <si>
    <t>3478G</t>
  </si>
  <si>
    <t>3497G</t>
  </si>
  <si>
    <t>9852A</t>
  </si>
  <si>
    <t>9G</t>
  </si>
  <si>
    <t>5/8" x 18" Post Bolt</t>
  </si>
  <si>
    <t>Item</t>
  </si>
  <si>
    <t>Item Number</t>
  </si>
  <si>
    <t>F3000</t>
  </si>
  <si>
    <t>F1303 MGS</t>
  </si>
  <si>
    <t>G1203 MGS</t>
  </si>
  <si>
    <t>E731</t>
  </si>
  <si>
    <t>P650 MGS</t>
  </si>
  <si>
    <t>E780</t>
  </si>
  <si>
    <t>P671 MGS</t>
  </si>
  <si>
    <t>E750</t>
  </si>
  <si>
    <t>E740</t>
  </si>
  <si>
    <t>S760</t>
  </si>
  <si>
    <t>E770</t>
  </si>
  <si>
    <t>P618</t>
  </si>
  <si>
    <t>B580122</t>
  </si>
  <si>
    <t>B580754</t>
  </si>
  <si>
    <t>B581004</t>
  </si>
  <si>
    <t>B581002</t>
  </si>
  <si>
    <t>B582202</t>
  </si>
  <si>
    <t>N050</t>
  </si>
  <si>
    <t>W050</t>
  </si>
  <si>
    <t>N100</t>
  </si>
  <si>
    <t>W100</t>
  </si>
  <si>
    <t>E350</t>
  </si>
  <si>
    <t>SB58A</t>
  </si>
  <si>
    <t>N055A</t>
  </si>
  <si>
    <t>W050A</t>
  </si>
  <si>
    <t>Impact Head</t>
  </si>
  <si>
    <t>W-Beam Guardrail End Section, 12 Ga.</t>
  </si>
  <si>
    <t>W-Beam Guardrail, 12 Ga.</t>
  </si>
  <si>
    <t>Foundation Tube</t>
  </si>
  <si>
    <t>BCT Wood Post</t>
  </si>
  <si>
    <t>Ground Strut</t>
  </si>
  <si>
    <t>CRT Wood Post</t>
  </si>
  <si>
    <t>Bearing Plate</t>
  </si>
  <si>
    <t>Pipe Sleeve</t>
  </si>
  <si>
    <t>Cable Anchor Box</t>
  </si>
  <si>
    <t>BCT Cable Anchor Assembly</t>
  </si>
  <si>
    <t>MGS Timber Blockout or Recycled Equivalent</t>
  </si>
  <si>
    <t>5/8" x 1 1/4" Splice Bolt</t>
  </si>
  <si>
    <t>5/8" x 7 1/2" Hex Bolt</t>
  </si>
  <si>
    <t>5/8" x 10" Hex Bolt</t>
  </si>
  <si>
    <t>5/8" x 10" HGR Bolt</t>
  </si>
  <si>
    <t>5/8" x 22" HGR Bolt</t>
  </si>
  <si>
    <t>5/8" HGR Nut</t>
  </si>
  <si>
    <t>1" Anchor Cable Hex Nut</t>
  </si>
  <si>
    <t>1" Anchor Cable Washer</t>
  </si>
  <si>
    <t>3/8" x 3" Lag Screw</t>
  </si>
  <si>
    <t>Cable Anchor Box Shoulder Bolt</t>
  </si>
  <si>
    <t>1/2" A325 Structural Nut</t>
  </si>
  <si>
    <t>1 1/16" OD x 9/16" ID A325 Structural Washer</t>
  </si>
  <si>
    <t>FLEAT Assembly Midwest Gaurdrail System Wood Post System</t>
  </si>
  <si>
    <t>FLEAT-SP-MGS Terminal Midwest Guardrail System 31" Top of Rail</t>
  </si>
  <si>
    <t>MGS-SF1303</t>
  </si>
  <si>
    <t>TPHP1A</t>
  </si>
  <si>
    <t>TPHP1B</t>
  </si>
  <si>
    <t>UHP2A</t>
  </si>
  <si>
    <t>HP3B</t>
  </si>
  <si>
    <t>First Post Bottom (6' W6X15)</t>
  </si>
  <si>
    <t>Second Post Assembly Top</t>
  </si>
  <si>
    <t>Second Post Assembly Bottom</t>
  </si>
  <si>
    <t>B5160104A</t>
  </si>
  <si>
    <t>5/16" x 1" Hex Bolt GRD 5</t>
  </si>
  <si>
    <t>W0516</t>
  </si>
  <si>
    <t>5/16" Washer</t>
  </si>
  <si>
    <t>N0516</t>
  </si>
  <si>
    <t>5/16" Hex Nut</t>
  </si>
  <si>
    <t>B580904A</t>
  </si>
  <si>
    <t>5/8" x 9" Hex Bolt GRD 5</t>
  </si>
  <si>
    <t>5/8" HGR Washer</t>
  </si>
  <si>
    <t>B340854A</t>
  </si>
  <si>
    <t>3/4" x 8 1/2" Hex Bolt GRD A449</t>
  </si>
  <si>
    <t>N030</t>
  </si>
  <si>
    <t>SRT-31 Slotted Rail Terminal (31" H)</t>
  </si>
  <si>
    <t>7G</t>
  </si>
  <si>
    <t>30G</t>
  </si>
  <si>
    <t>39G</t>
  </si>
  <si>
    <t>700A</t>
  </si>
  <si>
    <t>907G</t>
  </si>
  <si>
    <t>3240G</t>
  </si>
  <si>
    <t>3245G</t>
  </si>
  <si>
    <t>3380G</t>
  </si>
  <si>
    <t>3400G</t>
  </si>
  <si>
    <t>3391G</t>
  </si>
  <si>
    <t>4211G</t>
  </si>
  <si>
    <t>4419G</t>
  </si>
  <si>
    <t>9960G</t>
  </si>
  <si>
    <t>10967G</t>
  </si>
  <si>
    <t>15000G</t>
  </si>
  <si>
    <t>33909G</t>
  </si>
  <si>
    <t>34052A</t>
  </si>
  <si>
    <t>34053A</t>
  </si>
  <si>
    <t>34054G</t>
  </si>
  <si>
    <t>12/6"/FLG Protector</t>
  </si>
  <si>
    <t>12/12'6/S SRT-1 Guardrail</t>
  </si>
  <si>
    <t>12/12'6/S SRT-2 Guardrail</t>
  </si>
  <si>
    <t>12/Buffer/Rolled Terminal</t>
  </si>
  <si>
    <t>5/8" Hex HGR Nut</t>
  </si>
  <si>
    <t>5/8" x 1 1/4" HGR Splice Bolt</t>
  </si>
  <si>
    <t>5/8" x 1 1/2" Hex HD Bolt</t>
  </si>
  <si>
    <t>5/8" x 2" HGR Post Bolt</t>
  </si>
  <si>
    <t>5/8" x 1 3/4" Hex Bolt (A325)</t>
  </si>
  <si>
    <t>5/16" x 1 3/4" Hex Bolt</t>
  </si>
  <si>
    <t>5/8" x 1 3/4" Countersunk HD Bolt</t>
  </si>
  <si>
    <t>Slot Guard Bracket</t>
  </si>
  <si>
    <t>12/9'4.5/3'1.5/S SRT-3 Guardrail</t>
  </si>
  <si>
    <t>6' 0" SYT Post (W6 x 8.5)</t>
  </si>
  <si>
    <t>CR Post 1 Bottom (W6 x 15)</t>
  </si>
  <si>
    <t>CR Post 1 Top (W6 x 8.5)</t>
  </si>
  <si>
    <t>Post Shelf Angle</t>
  </si>
  <si>
    <t>Angle Strut 3 x 3 x 1/4</t>
  </si>
  <si>
    <t>3/4 x 6' 6" Cable</t>
  </si>
  <si>
    <t>3/4" Flat Washer</t>
  </si>
  <si>
    <t>1" Flat Washer</t>
  </si>
  <si>
    <t>3/8" Flat Washer</t>
  </si>
  <si>
    <t>7/16" Flat Washer</t>
  </si>
  <si>
    <t>7/16" x 1 1/2" Hex HD Bolt</t>
  </si>
  <si>
    <t>7/16" Hex Nut</t>
  </si>
  <si>
    <t>SKT-SP-MGS Terminal Midwest Guardrail System 31" Top of Rail</t>
  </si>
  <si>
    <t>S3000</t>
  </si>
  <si>
    <t>First Post Top (6 x 6 x 1/8" Tube)</t>
  </si>
  <si>
    <t>SKT Assembly Midwest Guardrail System Wood Post System</t>
  </si>
  <si>
    <t>S1303 MGS</t>
  </si>
  <si>
    <t>FLEAT-350 Assembly</t>
  </si>
  <si>
    <t>F1303</t>
  </si>
  <si>
    <t>F1304</t>
  </si>
  <si>
    <t>G1203</t>
  </si>
  <si>
    <t>S730</t>
  </si>
  <si>
    <t>P650</t>
  </si>
  <si>
    <t>P671</t>
  </si>
  <si>
    <t>P675</t>
  </si>
  <si>
    <t>B581802</t>
  </si>
  <si>
    <t>W-Beam Guardrail Center Section, 12 Ga.</t>
  </si>
  <si>
    <t>Foundation Soil Tube, 152mm x 203mm x 1830mm</t>
  </si>
  <si>
    <t>Bearing Plate, 200mm x 200mm x 16mm</t>
  </si>
  <si>
    <t>140mm x 190mm x 1143mm Wood Post</t>
  </si>
  <si>
    <t>150mm x 200mm x 1830mm Wood CRT Post</t>
  </si>
  <si>
    <t>150mm x 200mm x 360mm Timber Blockout</t>
  </si>
  <si>
    <t>16mm x 32mm Splice Bolt</t>
  </si>
  <si>
    <t>16mm x 191mm Hex Bolt</t>
  </si>
  <si>
    <t>16mm x 254mm Hex Bolt</t>
  </si>
  <si>
    <t>16mm x 254mm HGR Bolt</t>
  </si>
  <si>
    <t>16mm x 457mm HGR Bolt</t>
  </si>
  <si>
    <t>16mm HGR Nut</t>
  </si>
  <si>
    <t>16mm HGR Washer</t>
  </si>
  <si>
    <t>25mm Anchor Cable Hex Nut</t>
  </si>
  <si>
    <t>25mm Anchor Cable Washer</t>
  </si>
  <si>
    <t>10mm x 76mm Lag Screw</t>
  </si>
  <si>
    <t>13mm A325 Structural Nut</t>
  </si>
  <si>
    <t>27mm OD x 14mm ID A325 Structural Washer</t>
  </si>
  <si>
    <t>FLEAT Hinge CRT System</t>
  </si>
  <si>
    <t>HP1A</t>
  </si>
  <si>
    <t>HP1B</t>
  </si>
  <si>
    <t>HP2A</t>
  </si>
  <si>
    <t>HP2B</t>
  </si>
  <si>
    <t>S785</t>
  </si>
  <si>
    <t>B140404</t>
  </si>
  <si>
    <t>W014</t>
  </si>
  <si>
    <t>N014</t>
  </si>
  <si>
    <t>First Post Assembly Top</t>
  </si>
  <si>
    <t>First Post Assembly Bottom</t>
  </si>
  <si>
    <t>Wood CRT Post</t>
  </si>
  <si>
    <t>Timber Blockout or Recycled Equivalent</t>
  </si>
  <si>
    <t>Ground Strut Hinged Post</t>
  </si>
  <si>
    <t>1/4" x 4" Hex Bolt</t>
  </si>
  <si>
    <t>1/4" Washer</t>
  </si>
  <si>
    <t>1/4" Hex Nut</t>
  </si>
  <si>
    <t>5/8" x 18" HGR Bolt</t>
  </si>
  <si>
    <t>FLEAT Terminal Single Anchor 7 Post System</t>
  </si>
  <si>
    <t>SF1303</t>
  </si>
  <si>
    <t>P621</t>
  </si>
  <si>
    <t>W-beam Guardrail End, 12 Ga.</t>
  </si>
  <si>
    <t>W6X9 Guardrail Post</t>
  </si>
  <si>
    <t>Timber Blockout</t>
  </si>
  <si>
    <t>Slotted Rail Terminal SRT-27</t>
  </si>
  <si>
    <t>34050G</t>
  </si>
  <si>
    <t>34056A</t>
  </si>
  <si>
    <t>12/12'6/6'3/S Guardrail</t>
  </si>
  <si>
    <t>5/8" x 10" HGR Post Bolt</t>
  </si>
  <si>
    <t>6'-0" SYT Post (W6 X 8.5)</t>
  </si>
  <si>
    <t>SRT/CRP/SYTP Strut 3 x 3 x 1/4 x 6'-9"</t>
  </si>
  <si>
    <t>3/4 x 6'-6" Cable</t>
  </si>
  <si>
    <t>Slotted Rail Terminal SRT-350</t>
  </si>
  <si>
    <t>742G</t>
  </si>
  <si>
    <t>775G</t>
  </si>
  <si>
    <t>6058B</t>
  </si>
  <si>
    <t>5968G</t>
  </si>
  <si>
    <t>9961G</t>
  </si>
  <si>
    <t>12/12'6/6'3/S SRT-1 Guardrail</t>
  </si>
  <si>
    <t>6'0 Tube Sleeve</t>
  </si>
  <si>
    <t>5/8 x 6 x 8 Bearing Plate</t>
  </si>
  <si>
    <t>3/4 x 6'6 Cable</t>
  </si>
  <si>
    <t>5/8" x 9 1/2" Hex HD Bolt</t>
  </si>
  <si>
    <t>5/8" x 10" Post Bolt</t>
  </si>
  <si>
    <t>6'0 Post 6 x 8</t>
  </si>
  <si>
    <t>14" Block 6 x 8</t>
  </si>
  <si>
    <t>3' 9 Post 5 1/2 x 7 1/2</t>
  </si>
  <si>
    <t>16d Nail SRT</t>
  </si>
  <si>
    <t>Strut Assembly</t>
  </si>
  <si>
    <t>Slot Guard</t>
  </si>
  <si>
    <t>3/8 x 3 x 4 Plate Washer</t>
  </si>
  <si>
    <t>5/8" Flat Washer</t>
  </si>
  <si>
    <t>749G</t>
  </si>
  <si>
    <t>3700G</t>
  </si>
  <si>
    <t>5148G</t>
  </si>
  <si>
    <t>Sequential Kinking Terminal (SKT-350) with 4 Foundation Tubes</t>
  </si>
  <si>
    <t>S1303</t>
  </si>
  <si>
    <t>S1305</t>
  </si>
  <si>
    <t>G1205</t>
  </si>
  <si>
    <t>S735</t>
  </si>
  <si>
    <t>E3151</t>
  </si>
  <si>
    <t>SP600</t>
  </si>
  <si>
    <t>#1 Deep Beam Guardrail 12 Ga. 3810mm</t>
  </si>
  <si>
    <t>#1 Deep Beam Guardrail 12 Ga. 7620mm</t>
  </si>
  <si>
    <t>#2 Deep Beam Guardrail 12 Ga. 3810mm</t>
  </si>
  <si>
    <t>#2 Deep Beam Guardrail 12 Ga. 7620mm</t>
  </si>
  <si>
    <t>Foundation Soil Tube, 152mm x 203mm x 1525mm</t>
  </si>
  <si>
    <t>BCT Anchor Cable</t>
  </si>
  <si>
    <t>Impact Face Object Marker</t>
  </si>
  <si>
    <t>Soil Plate 610mm x 460mm x 6mm</t>
  </si>
  <si>
    <t>Sequential Kinking Terminal Hinge CRT System</t>
  </si>
  <si>
    <t>HP3A</t>
  </si>
  <si>
    <t>P616</t>
  </si>
  <si>
    <t>Breakaway Line Post Top</t>
  </si>
  <si>
    <t>Breakaway Line Post Bottom</t>
  </si>
  <si>
    <t>Routed Timber Blockout</t>
  </si>
  <si>
    <t>SKT Terminal Single Anchor 7 Post System</t>
  </si>
  <si>
    <t>2704191-0000</t>
  </si>
  <si>
    <t>21G</t>
  </si>
  <si>
    <t>545G</t>
  </si>
  <si>
    <t>701A</t>
  </si>
  <si>
    <t>3320G</t>
  </si>
  <si>
    <t>12/12'6/6'3/9H-CA/S Guardrail</t>
  </si>
  <si>
    <t>W6 x 8.5# x 6'-0" Post</t>
  </si>
  <si>
    <t>1/4" x 11 3/4" x 16" Anchor Bracket</t>
  </si>
  <si>
    <t>2" x 5 1/2" Pipe Sleeve</t>
  </si>
  <si>
    <t>5/8" Round Washer</t>
  </si>
  <si>
    <t>3/16" x 1 3/4" x 3" Plate Washer</t>
  </si>
  <si>
    <t>5/8" x 1 1/2" Hex Head Bolt</t>
  </si>
  <si>
    <t>Wood Block 6" x 8" x 1'-2" Routed</t>
  </si>
  <si>
    <t>3/4" x 6'6"/Double SWG Cable</t>
  </si>
  <si>
    <t>6'0 Post / DB:DDR</t>
  </si>
  <si>
    <t>5/8" x 2" HGR Bolt</t>
  </si>
  <si>
    <t>12G</t>
  </si>
  <si>
    <t>211G</t>
  </si>
  <si>
    <t>975A</t>
  </si>
  <si>
    <t>976G</t>
  </si>
  <si>
    <t>3090B</t>
  </si>
  <si>
    <t>3091B</t>
  </si>
  <si>
    <t>3092B</t>
  </si>
  <si>
    <t>3093B</t>
  </si>
  <si>
    <t>3094B</t>
  </si>
  <si>
    <t>3660G</t>
  </si>
  <si>
    <t>3679G</t>
  </si>
  <si>
    <t>4058B</t>
  </si>
  <si>
    <t>12/12'6/6'3: 2@3' 1 1/2 / S</t>
  </si>
  <si>
    <t>T12/12'6/3' 1 1/2 / S</t>
  </si>
  <si>
    <t>T10 / Transition Rail / 3' 1 1/2 / S</t>
  </si>
  <si>
    <t>T10 / End Shoe</t>
  </si>
  <si>
    <t>Wood 6'0 Post 8" x 8"</t>
  </si>
  <si>
    <t>Wood Block 1'-10 1/2" x 6" x 8"</t>
  </si>
  <si>
    <t>Wood 6'0 Post 10" x 10"</t>
  </si>
  <si>
    <t>5/8" x 1 1/4" HGR Bolt</t>
  </si>
  <si>
    <t>5/8" x 26" HGR Bolt</t>
  </si>
  <si>
    <t>5/8" x 28" HGR Bolt</t>
  </si>
  <si>
    <t>Wood Block 1'2" x 6" x 8" DR</t>
  </si>
  <si>
    <t>31G</t>
  </si>
  <si>
    <t>130A</t>
  </si>
  <si>
    <t>766G</t>
  </si>
  <si>
    <t>983G</t>
  </si>
  <si>
    <t>984G</t>
  </si>
  <si>
    <t>3012G</t>
  </si>
  <si>
    <t>3074B</t>
  </si>
  <si>
    <t>3075B</t>
  </si>
  <si>
    <t>3100B</t>
  </si>
  <si>
    <t>3101B</t>
  </si>
  <si>
    <t>3263G</t>
  </si>
  <si>
    <t>3275G</t>
  </si>
  <si>
    <t>3395G</t>
  </si>
  <si>
    <t>3650G</t>
  </si>
  <si>
    <t>4252G</t>
  </si>
  <si>
    <t>3255G</t>
  </si>
  <si>
    <t>9915A</t>
  </si>
  <si>
    <t>9916A</t>
  </si>
  <si>
    <t>9921G</t>
  </si>
  <si>
    <t>19259G</t>
  </si>
  <si>
    <t>19261G</t>
  </si>
  <si>
    <t>19271G</t>
  </si>
  <si>
    <t>4640G</t>
  </si>
  <si>
    <t>12/12'6/0 CAT Guardrail</t>
  </si>
  <si>
    <t>10/12'6/5'10:6'8/SP CAT Guardrail</t>
  </si>
  <si>
    <t>4'6" Tube Sleeve</t>
  </si>
  <si>
    <t>10 / Nose Plate / CAT / Rolled</t>
  </si>
  <si>
    <t>10 / Side Plate CAT</t>
  </si>
  <si>
    <t>Cable 3/4 x 8'0 / DBL SWG</t>
  </si>
  <si>
    <t>Wood 3'6" Post</t>
  </si>
  <si>
    <t>Wood Block 1'2"</t>
  </si>
  <si>
    <t>3/8" x 2" Lag Screw</t>
  </si>
  <si>
    <t>3/8" x 24 1/2" Restraint Rod</t>
  </si>
  <si>
    <t>5/8" GR Nut</t>
  </si>
  <si>
    <t>5/8" x 1 1/4" GR Bolt</t>
  </si>
  <si>
    <t>5/8" x 1 1/2" Hex Bolt</t>
  </si>
  <si>
    <t>5/8" x 1 3/4" Hext Bolt CAT</t>
  </si>
  <si>
    <t>5/8" x 9 1/2" Hex Bolt</t>
  </si>
  <si>
    <t>5/8" x 25" GR Bolt</t>
  </si>
  <si>
    <t>5/8" x 24" Hex Bolt</t>
  </si>
  <si>
    <t>Channel Strut x 6'-6"</t>
  </si>
  <si>
    <t>Spacer Channel CAT</t>
  </si>
  <si>
    <t>10 / Bent Plate Sleeve</t>
  </si>
  <si>
    <t>6" Sleeve 6 x 8</t>
  </si>
  <si>
    <t>3/16" x 2" x 10" Plate Washer</t>
  </si>
  <si>
    <t>1/2" x 3" x 7" Post Plate</t>
  </si>
  <si>
    <t>1" x 2 1/2" Pipe Sleeve CAT</t>
  </si>
  <si>
    <t>3110G</t>
  </si>
  <si>
    <t>8" x 6" x 6'-0" Tube Sleeve</t>
  </si>
  <si>
    <t>3/4" Hex Head Nut</t>
  </si>
  <si>
    <t>3/4" x 9 1/2" Hex Head Bolt</t>
  </si>
  <si>
    <t>HBA Strut 3" x 3" x 6'-6"</t>
  </si>
  <si>
    <t>Crash Cushion Attenuating Terminal (C-A-T), Drawing SS-548</t>
  </si>
  <si>
    <t>C-A-T Transition to Shoulder Guardrail, Drawing SS-220</t>
  </si>
  <si>
    <t>Flared Energy Absorbing Terminal - FLEAT-MT Assembly for Wood, Drawing MEDFLT-W-US</t>
  </si>
  <si>
    <t>Flared Energy Absorbing Terminal - FLEAT-MT, Drawing MEDFLT-S-US</t>
  </si>
  <si>
    <t>C3820</t>
  </si>
  <si>
    <t>PB620</t>
  </si>
  <si>
    <t>PB621</t>
  </si>
  <si>
    <t>G1201</t>
  </si>
  <si>
    <t>DBMT</t>
  </si>
  <si>
    <t>B580304</t>
  </si>
  <si>
    <t>B341004</t>
  </si>
  <si>
    <t>W030</t>
  </si>
  <si>
    <t>FLEAT Impact Head</t>
  </si>
  <si>
    <t>Foundation Soil Tube, 6" x 8"</t>
  </si>
  <si>
    <t>3/8" Wire 20'-0"</t>
  </si>
  <si>
    <t>Post Breaker</t>
  </si>
  <si>
    <t>W-Beam Guardrail Short Section, 12 Ga., 6'-3" Long</t>
  </si>
  <si>
    <t>Deflector Box</t>
  </si>
  <si>
    <t>1/2" Cable Anchor Box Shoulder Bolt</t>
  </si>
  <si>
    <t>1/2" Washer</t>
  </si>
  <si>
    <t>5/8" x 3" Hex Bolt</t>
  </si>
  <si>
    <t>3/4" x 10" Hex Bolt</t>
  </si>
  <si>
    <t>Breakaway End Post</t>
  </si>
  <si>
    <t>Breakaway Line Post</t>
  </si>
  <si>
    <t>PBFMT</t>
  </si>
  <si>
    <t>B582502</t>
  </si>
  <si>
    <t>5 1/2" x 7 1/2" x 3'-9" Wood Post</t>
  </si>
  <si>
    <t>6" x 8" x 6'-0" Wood CRT Post</t>
  </si>
  <si>
    <t>5/8" x 25" HGR Bolt</t>
  </si>
  <si>
    <t>TAU-II Flush Mount Backstop Assembly, Drawing B040219</t>
  </si>
  <si>
    <t>TAU-II Compact Backstop, Drawing B010537</t>
  </si>
  <si>
    <t>Wide TAU-II 60 MPH, 60" Backstop, Drawing B033044</t>
  </si>
  <si>
    <t>Wide TAU-II 70 MPH, 66" Backstop, Drawing B033101</t>
  </si>
  <si>
    <t>Wide TAU-II 60 MPH, 90" Backstop, Drawing B033009</t>
  </si>
  <si>
    <t>Wide TAU-II 70 MPH, 90" Backstop, Drawing B033105</t>
  </si>
  <si>
    <t>B010614</t>
  </si>
  <si>
    <t>I-Beam Weldment</t>
  </si>
  <si>
    <t>B010615</t>
  </si>
  <si>
    <t>Front Weldment</t>
  </si>
  <si>
    <t>12mm Flat Round Washer, Galv.</t>
  </si>
  <si>
    <t>12mm-1.75 Hex Nut, Class 4.6, Galv.</t>
  </si>
  <si>
    <t>12mm-1.75 x 110mm Hex Bolt, Class 4.6, Galv.</t>
  </si>
  <si>
    <t>12mm-1.75 x 50mm Hex Bolt, Class 4.6, Galv.</t>
  </si>
  <si>
    <t>B040214</t>
  </si>
  <si>
    <t>B040216</t>
  </si>
  <si>
    <t>B040408</t>
  </si>
  <si>
    <t>B040409</t>
  </si>
  <si>
    <t>B031112</t>
  </si>
  <si>
    <t>Backstop Weldment</t>
  </si>
  <si>
    <t>Face Plate</t>
  </si>
  <si>
    <t>Pin</t>
  </si>
  <si>
    <t>Cable Spacer</t>
  </si>
  <si>
    <t>EAC Locator</t>
  </si>
  <si>
    <t>Hex Bolt, 20mm-2.5 x 65mm, GR2, Galv.</t>
  </si>
  <si>
    <t>Flat Washer, 20mm, GR2, Galv.</t>
  </si>
  <si>
    <t>Split Lock Washer, 20mm, GR2, Galv.</t>
  </si>
  <si>
    <t>Hex Nut, 20mm-2.5, GR2, Galv.</t>
  </si>
  <si>
    <t>Hex Bolt, 12mm-1.75 x 100mm, GR2, Mech. Galv.</t>
  </si>
  <si>
    <t>Split Lock Washer, 12mm, Mech. Galv.</t>
  </si>
  <si>
    <t>Hex Nut, 12mm-1.75, GR2, Mech. Galv.</t>
  </si>
  <si>
    <t>Carriage Bolt, 6mm x 25mm, GR2, Galv.</t>
  </si>
  <si>
    <t>Split Lock Washer, 6mm, Galv.</t>
  </si>
  <si>
    <t>Hex Nut, 6mm, GR2, Galv.</t>
  </si>
  <si>
    <t>B010528</t>
  </si>
  <si>
    <t>B010530</t>
  </si>
  <si>
    <t>B034004</t>
  </si>
  <si>
    <t>B034005</t>
  </si>
  <si>
    <t>B034006</t>
  </si>
  <si>
    <t>B034007</t>
  </si>
  <si>
    <t>B034016</t>
  </si>
  <si>
    <t>B034011</t>
  </si>
  <si>
    <t>B030935</t>
  </si>
  <si>
    <t>B010711</t>
  </si>
  <si>
    <t>B010202</t>
  </si>
  <si>
    <t>B010659</t>
  </si>
  <si>
    <t>B010842</t>
  </si>
  <si>
    <t>B010802</t>
  </si>
  <si>
    <t>B010722</t>
  </si>
  <si>
    <t>B034106</t>
  </si>
  <si>
    <t>B031027</t>
  </si>
  <si>
    <t>B010721</t>
  </si>
  <si>
    <t>B010712</t>
  </si>
  <si>
    <t>B031029</t>
  </si>
  <si>
    <t>TAU-II Front Support</t>
  </si>
  <si>
    <t>TAU-II Middle Support</t>
  </si>
  <si>
    <t>XL Bulkhead, Middle, 30"</t>
  </si>
  <si>
    <t>XL Bulkhead, Middle, 36"</t>
  </si>
  <si>
    <t>XL Bulkhead, Middle, 42"</t>
  </si>
  <si>
    <t>XL Bulkhead, Middle, 48"</t>
  </si>
  <si>
    <t>XXL Bulkhead, Middle, 54"</t>
  </si>
  <si>
    <t>60" Backstop, XL Bulkhead, 48"</t>
  </si>
  <si>
    <t>Front Cable Anchor</t>
  </si>
  <si>
    <t>Nose / Deliniation Marker</t>
  </si>
  <si>
    <t>Sliding Panel</t>
  </si>
  <si>
    <t>End Panel</t>
  </si>
  <si>
    <t>Sliding Bolt</t>
  </si>
  <si>
    <t>Energy Absorbing Cartridge, Type A</t>
  </si>
  <si>
    <t>Energy Absorbing Cartridge, Type B</t>
  </si>
  <si>
    <t>Hex Bolt, 20mm-2.5 x 50mm, Mech. Galv.</t>
  </si>
  <si>
    <t>Washer, 20mm, Mech. Galv.</t>
  </si>
  <si>
    <t>Hex Nut, 20mm-2.5, Mech. Galv.</t>
  </si>
  <si>
    <t>Cable (8 Bay)</t>
  </si>
  <si>
    <t>Lateral Support Kit</t>
  </si>
  <si>
    <t>Cable Guide</t>
  </si>
  <si>
    <t>Front Support Leg</t>
  </si>
  <si>
    <t>Anchoring Package, Small, Wide TAU-II</t>
  </si>
  <si>
    <t>Flat Washer, SS, 1 1/2" OD x 13/16" ID x 7/32"</t>
  </si>
  <si>
    <t>Fender Washer, SS, 13/16" ID x 1 7/8" OD</t>
  </si>
  <si>
    <t>B034017</t>
  </si>
  <si>
    <t>B034024</t>
  </si>
  <si>
    <t>B034107</t>
  </si>
  <si>
    <t>B031030</t>
  </si>
  <si>
    <t>XXL Bulkhead, Middle, 60"</t>
  </si>
  <si>
    <t>66" Backstop, XXL Bulkhead, 54"</t>
  </si>
  <si>
    <t>Cable (9 Bay)</t>
  </si>
  <si>
    <t>Anchoring Package, Large, Wide TAU-II</t>
  </si>
  <si>
    <t>B034003</t>
  </si>
  <si>
    <t>B034018</t>
  </si>
  <si>
    <t>B034019</t>
  </si>
  <si>
    <t>B034036</t>
  </si>
  <si>
    <t>B034037</t>
  </si>
  <si>
    <t>B034048</t>
  </si>
  <si>
    <t>B030902</t>
  </si>
  <si>
    <t>B034105</t>
  </si>
  <si>
    <t>B031028</t>
  </si>
  <si>
    <t>XL Bulkhead, Front, 48"</t>
  </si>
  <si>
    <t>XXL Bulkhead, Middle, 66"</t>
  </si>
  <si>
    <t>XXXL Bulkhead, Middle, 84"</t>
  </si>
  <si>
    <t>90" Backstop, XXXL Backstop, 78"</t>
  </si>
  <si>
    <t>XXXL Bulkhead, Middle, 78"</t>
  </si>
  <si>
    <t>XXL Bulkhead, Middle, 72"</t>
  </si>
  <si>
    <t>Cable (7 Bay)</t>
  </si>
  <si>
    <t>Bumper Kit</t>
  </si>
  <si>
    <t>B034002</t>
  </si>
  <si>
    <t>XL Bulkhead, Front, 42"</t>
  </si>
  <si>
    <t>90" Backstop, XXXL Backstop, 84"</t>
  </si>
  <si>
    <t>REACT 350 II</t>
  </si>
  <si>
    <t>3540464-0000</t>
  </si>
  <si>
    <t>3540495-0000</t>
  </si>
  <si>
    <t>3540585-0000</t>
  </si>
  <si>
    <t>3540484-0000</t>
  </si>
  <si>
    <t>3540482-0000</t>
  </si>
  <si>
    <t>3540483-0000</t>
  </si>
  <si>
    <t>3540493-0000</t>
  </si>
  <si>
    <t>3540491-0000</t>
  </si>
  <si>
    <t>3540075-0000</t>
  </si>
  <si>
    <t>3540463-0000</t>
  </si>
  <si>
    <t>Diaphragm Assembly</t>
  </si>
  <si>
    <t>Nose Assembly</t>
  </si>
  <si>
    <t>Fender Panel Assembly</t>
  </si>
  <si>
    <t>Backup Assembly</t>
  </si>
  <si>
    <t>Monorail Assembly</t>
  </si>
  <si>
    <t>Concrete Pad</t>
  </si>
  <si>
    <t>Bay Assembly</t>
  </si>
  <si>
    <t>Chain Assembly</t>
  </si>
  <si>
    <t>Chain Assembly Bay 1 and 2</t>
  </si>
  <si>
    <t>Hit Indicator Assembly</t>
  </si>
  <si>
    <t>3540501-0000</t>
  </si>
  <si>
    <t>3540496-0000</t>
  </si>
  <si>
    <t>3540472-0000</t>
  </si>
  <si>
    <t>3540396-0000</t>
  </si>
  <si>
    <t>3540494-0000</t>
  </si>
  <si>
    <t>QS9008E</t>
  </si>
  <si>
    <t>QuadGuard ELITE, 8 Bay, 90"</t>
  </si>
  <si>
    <t>QS6908E</t>
  </si>
  <si>
    <t>QuadGuard ELITE, 8 Bay, 69"</t>
  </si>
  <si>
    <t>QS2411E</t>
  </si>
  <si>
    <t>QS3011E</t>
  </si>
  <si>
    <t>QS3611E</t>
  </si>
  <si>
    <t>QuadGuard ELITE, 8 Bay, 24"</t>
  </si>
  <si>
    <t>QuadGuard ELITE, 8 Bay, 30"</t>
  </si>
  <si>
    <t>QuadGuard ELITE, 8 Bay, 36"</t>
  </si>
  <si>
    <t>Transition 24" Concrete Block Right and Left</t>
  </si>
  <si>
    <t>Transition Jersey Barrier Right</t>
  </si>
  <si>
    <t>Transition Jersey Barrier Left</t>
  </si>
  <si>
    <t>36" Transition End Shoe Assembly</t>
  </si>
  <si>
    <t>38" Transition End Shoe Assembly</t>
  </si>
  <si>
    <t>40" Transition End Shoe Assembly</t>
  </si>
  <si>
    <t>42" Transition End Shoe Assembly</t>
  </si>
  <si>
    <t>44" Transition End Shoe Assembly</t>
  </si>
  <si>
    <t>46" Transition End Shoe Assembly</t>
  </si>
  <si>
    <t>48" Transition End Shoe Assembly</t>
  </si>
  <si>
    <t>50-54" Transition End Shoe Assembly</t>
  </si>
  <si>
    <t>56+" Transition End Shoe Assembly</t>
  </si>
  <si>
    <t>Thrie Beam Gore Transition Assembly</t>
  </si>
  <si>
    <t>Transition Thrie and W Beam - Right</t>
  </si>
  <si>
    <t>Transition Thrie and W Beam - Left</t>
  </si>
  <si>
    <t>Offset Concrete Transition Assembly</t>
  </si>
  <si>
    <t>Transition Concrete Offset Connection</t>
  </si>
  <si>
    <t>HEART Crash Cushion, Bidirectional, No Backup, Drawing SS1517-01E</t>
  </si>
  <si>
    <t>26114A</t>
  </si>
  <si>
    <t>6668B</t>
  </si>
  <si>
    <t>6051B</t>
  </si>
  <si>
    <t>6945G</t>
  </si>
  <si>
    <t>6352G</t>
  </si>
  <si>
    <t>5448B</t>
  </si>
  <si>
    <t>3310G</t>
  </si>
  <si>
    <t>3361G</t>
  </si>
  <si>
    <t>6380G</t>
  </si>
  <si>
    <t>25067G</t>
  </si>
  <si>
    <t>26058G</t>
  </si>
  <si>
    <t>HEART Unit (fully assembled)</t>
  </si>
  <si>
    <t>Anchor Hardware Can, Concrete</t>
  </si>
  <si>
    <t>Anchor Hardware Can, Asphalt</t>
  </si>
  <si>
    <t>5/8" x 10" Anchor Stud</t>
  </si>
  <si>
    <t>5/8" x 7 1/2" Anchor Stud</t>
  </si>
  <si>
    <t>12" x 12" Delineator Decals</t>
  </si>
  <si>
    <t>Delineator Decal Stripe Kit</t>
  </si>
  <si>
    <t>Adhesive HY 150 Max (Cartridge)</t>
  </si>
  <si>
    <t>5/8" Lock Washer</t>
  </si>
  <si>
    <t>5/8" x 18" All Thr'd Rod</t>
  </si>
  <si>
    <t>HEART Transition to Concrete Median Barrier, Drawing SS-1507</t>
  </si>
  <si>
    <t>26079G</t>
  </si>
  <si>
    <t>33356G</t>
  </si>
  <si>
    <t>33757G</t>
  </si>
  <si>
    <t>4451G</t>
  </si>
  <si>
    <t>4709G</t>
  </si>
  <si>
    <t>4711G</t>
  </si>
  <si>
    <t>Barrier Attachment Top Bracket</t>
  </si>
  <si>
    <t>Transition Side Bracket</t>
  </si>
  <si>
    <t>CMB Anchor Brackets</t>
  </si>
  <si>
    <t>5/8" Hex Nut (A563 DH)</t>
  </si>
  <si>
    <t>3440G</t>
  </si>
  <si>
    <t>5/8" x 4" Hex Hd Bolt (A325)</t>
  </si>
  <si>
    <t>5/8" x 6" Expansion Anchor</t>
  </si>
  <si>
    <t>3/4" x 4 1/4" Expansion Anchor</t>
  </si>
  <si>
    <t>3/4" x 5 1/2" Expansion Anchor</t>
  </si>
  <si>
    <t>HEART Transition to Type F Concrete Median Barrier, Drawing SS-1506</t>
  </si>
  <si>
    <t>305G</t>
  </si>
  <si>
    <t>975G</t>
  </si>
  <si>
    <t>3158B</t>
  </si>
  <si>
    <t>3165B</t>
  </si>
  <si>
    <t>26078G</t>
  </si>
  <si>
    <t>4412G</t>
  </si>
  <si>
    <t>3716G</t>
  </si>
  <si>
    <t>12/6'3"/S Guardrail Panel</t>
  </si>
  <si>
    <t>10 Ga. End Terminal</t>
  </si>
  <si>
    <t>Tapered Wood Block 1'-9" (6 x 6 1/2)</t>
  </si>
  <si>
    <t>Tapered Wood Block 1'-9" (6 x 4)</t>
  </si>
  <si>
    <t>Bent Transition Plate</t>
  </si>
  <si>
    <t>5/8" x 3" Lag Screw</t>
  </si>
  <si>
    <t>5/8" x 6"Expansion Anchor</t>
  </si>
  <si>
    <t>3/4" x 2" Hex Hd Bolt (A325)</t>
  </si>
  <si>
    <t>HEART Crash Cushion, Unidirectional, Drawing SS-1502</t>
  </si>
  <si>
    <t>26037A</t>
  </si>
  <si>
    <t>AB100P</t>
  </si>
  <si>
    <t>SBPCB</t>
  </si>
  <si>
    <t>AB350 100km PCB Array, TL-3</t>
  </si>
  <si>
    <t>AB350 PCB Attachment Assembly</t>
  </si>
  <si>
    <t>B010825</t>
  </si>
  <si>
    <t>B000611</t>
  </si>
  <si>
    <t>B000209</t>
  </si>
  <si>
    <t>B000207</t>
  </si>
  <si>
    <t>B000518</t>
  </si>
  <si>
    <t>K001014</t>
  </si>
  <si>
    <t>AB350 PCB Nose Piece rev "D"</t>
  </si>
  <si>
    <t>Strap Right Adapter Absorb 350</t>
  </si>
  <si>
    <t>Strap Left Adapter Absorb 350</t>
  </si>
  <si>
    <t>Adapter Tapered Absorb 350 PCB</t>
  </si>
  <si>
    <t>Absorb Adapter Hardware Kit</t>
  </si>
  <si>
    <t>B031031</t>
  </si>
  <si>
    <t>AB350 to Link Transition</t>
  </si>
  <si>
    <t>B040226</t>
  </si>
  <si>
    <t>Formed Plate, J-J Hook Interface</t>
  </si>
  <si>
    <t>B050526</t>
  </si>
  <si>
    <t>Threaded Rod, Absorb 350 to J-J Hook Adapter</t>
  </si>
  <si>
    <t>Adapter Hinge Plt Weldment AB350</t>
  </si>
  <si>
    <t>45044-Y-CIS</t>
  </si>
  <si>
    <t>45044-Y</t>
  </si>
  <si>
    <t>45044-T</t>
  </si>
  <si>
    <t>Containment Impact Sled</t>
  </si>
  <si>
    <t>43" SLED End Treatment Module</t>
  </si>
  <si>
    <t>SLED End Treatment Transition</t>
  </si>
  <si>
    <t>18009-Y-I</t>
  </si>
  <si>
    <t>45043-CP</t>
  </si>
  <si>
    <t>45033-RC-B</t>
  </si>
  <si>
    <t>Water Level Indicator Fill Cap</t>
  </si>
  <si>
    <t>Sentry Water Cable Barrier T-Pin w/ Keeper Pin</t>
  </si>
  <si>
    <t>Water Wall Drain Plug</t>
  </si>
  <si>
    <t>45150R</t>
  </si>
  <si>
    <t>45150L</t>
  </si>
  <si>
    <t>SLED Transition Frame Assembly</t>
  </si>
  <si>
    <t>Right Sled Transition Panel Assembly</t>
  </si>
  <si>
    <t>Left Sled Transition Panel Assembly</t>
  </si>
  <si>
    <t>SLED Transition Long Drop Pin</t>
  </si>
  <si>
    <t>SLED Transition Short Drop Pin</t>
  </si>
  <si>
    <t>Bolt, Taper Anchor, 3/4" x 4 1/8"</t>
  </si>
  <si>
    <t>Washer, Flat, 3/4" ID x 2" OD</t>
  </si>
  <si>
    <t>TrafFix Big Sandy Sand Barrels</t>
  </si>
  <si>
    <t>48247S</t>
  </si>
  <si>
    <t>48247P</t>
  </si>
  <si>
    <t>Big Sandy Barrel, 2100 lbs</t>
  </si>
  <si>
    <t>Big Sandy Barrel, 1400 lbs</t>
  </si>
  <si>
    <t>Big Sandy Barrel, Top Half Barrel</t>
  </si>
  <si>
    <t>Big Sandy Barrel, Pedestal Only</t>
  </si>
  <si>
    <t>CrashGard Barrel</t>
  </si>
  <si>
    <t>CrashGard Insert</t>
  </si>
  <si>
    <t>CrashGard Lid</t>
  </si>
  <si>
    <t>CC-48</t>
  </si>
  <si>
    <t>CC-L36</t>
  </si>
  <si>
    <t>CC-I28</t>
  </si>
  <si>
    <t>QG27024</t>
  </si>
  <si>
    <t>QG28024</t>
  </si>
  <si>
    <t>QG29024</t>
  </si>
  <si>
    <t>QG210024</t>
  </si>
  <si>
    <t>QG27030</t>
  </si>
  <si>
    <t>QG28030</t>
  </si>
  <si>
    <t>QG29030</t>
  </si>
  <si>
    <t>QG210030</t>
  </si>
  <si>
    <t>QG27036</t>
  </si>
  <si>
    <t>QG28036</t>
  </si>
  <si>
    <t>QG27048</t>
  </si>
  <si>
    <t>QG28048</t>
  </si>
  <si>
    <t>QG29036</t>
  </si>
  <si>
    <t>QG29048</t>
  </si>
  <si>
    <t>QG210036</t>
  </si>
  <si>
    <t>QG210048</t>
  </si>
  <si>
    <t>QuadGuard II, 24" Wide, 2 Bay</t>
  </si>
  <si>
    <t>QuadGuard II, 30" Wide, 2 Bay</t>
  </si>
  <si>
    <t>QuadGuard II, 36" Wide, 2 Bay</t>
  </si>
  <si>
    <t>QuadGuard II, 48" Wide, 2 Bay</t>
  </si>
  <si>
    <t>QuadGuard II, 24" Wide, 3 Bay</t>
  </si>
  <si>
    <t>QuadGuard II, 30" Wide, 3 Bay</t>
  </si>
  <si>
    <t>QuadGuard II, 36" Wide, 3 Bay</t>
  </si>
  <si>
    <t>QuadGuard II, 48" Wide, 3 Bay</t>
  </si>
  <si>
    <t>QuadGuard II, 24" Wide, 4 Bay</t>
  </si>
  <si>
    <t>QuadGuard II, 30" Wide, 4 Bay</t>
  </si>
  <si>
    <t>QuadGuard II, 36" Wide, 4 Bay</t>
  </si>
  <si>
    <t>QuadGuard II, 48" Wide, 4 Bay</t>
  </si>
  <si>
    <t>QuadGuard II, 24" Wide, 5 Bay</t>
  </si>
  <si>
    <t>QuadGuard II, 30" Wide, 5 Bay</t>
  </si>
  <si>
    <t>QuadGuard II, 36" Wide, 5 Bay</t>
  </si>
  <si>
    <t>QuadGuard II, 48" Wide, 5 Bay</t>
  </si>
  <si>
    <t>Backups</t>
  </si>
  <si>
    <t>3540031-0000</t>
  </si>
  <si>
    <t>Backup Assembly, Tension Strut, 24" wide</t>
  </si>
  <si>
    <t>3540032-0000</t>
  </si>
  <si>
    <t>Backup Assembly, Tension Strut, 30" wide</t>
  </si>
  <si>
    <t>3540033-0000</t>
  </si>
  <si>
    <t>Backup Assembly, Tension Strut, 36" wide</t>
  </si>
  <si>
    <t>3540030-0000</t>
  </si>
  <si>
    <t>Backup Assembly, Tension Strut, 48" wide</t>
  </si>
  <si>
    <t>3540141-0000</t>
  </si>
  <si>
    <t>Backup Assembly for Concrete, 24" wide</t>
  </si>
  <si>
    <t>3540142-0000</t>
  </si>
  <si>
    <t>Backup Assembly for Concrete, 30" wide</t>
  </si>
  <si>
    <t>3540143-0000</t>
  </si>
  <si>
    <t>Backup Assembly for Concrete, 36" wide</t>
  </si>
  <si>
    <t>3540144-0000</t>
  </si>
  <si>
    <t>Backup Assembly, Concrete, 48" wide</t>
  </si>
  <si>
    <t>3540200-0000</t>
  </si>
  <si>
    <t>Deflector Retrofit Assembly for Concrete Backup QG</t>
  </si>
  <si>
    <t>Transitions</t>
  </si>
  <si>
    <t>3540150-0000</t>
  </si>
  <si>
    <t>End Shoe, Quad Beam</t>
  </si>
  <si>
    <t>3540458-0000</t>
  </si>
  <si>
    <t>354018L-0000</t>
  </si>
  <si>
    <t>Trans. Panel Assy., 4" Offset, Left</t>
  </si>
  <si>
    <t>354018R-0000</t>
  </si>
  <si>
    <t>Trans. Panel Assy., 4" Offset, Right</t>
  </si>
  <si>
    <t>354029L-0000</t>
  </si>
  <si>
    <t>Trans. Panel Assy., 9" Offset, Left</t>
  </si>
  <si>
    <t>354029R-0000</t>
  </si>
  <si>
    <t>Trans. Panel Assy., 9" Offset, Right</t>
  </si>
  <si>
    <t>354021N-0000</t>
  </si>
  <si>
    <t>Trans. Panel, Quad to W-Beam, 24"</t>
  </si>
  <si>
    <t>354021M-0000</t>
  </si>
  <si>
    <t>Trans. Panel, Quad to W-Beam, 30"</t>
  </si>
  <si>
    <t>354021W-0000</t>
  </si>
  <si>
    <t>Trans. Panel, Quad to W-Beam, 36"</t>
  </si>
  <si>
    <t>354022N-0000</t>
  </si>
  <si>
    <t>Trans. Panel, Quad to Thrie Beam, 24"</t>
  </si>
  <si>
    <t>354022M-0000</t>
  </si>
  <si>
    <t>Trans. Panel, Quad to Thrie Beam, 30"</t>
  </si>
  <si>
    <t>354022W-0000</t>
  </si>
  <si>
    <t>Trans. Panel, Quad to Thrie Beam, 36"</t>
  </si>
  <si>
    <t>Parts</t>
  </si>
  <si>
    <t>3540050-0100</t>
  </si>
  <si>
    <t>Plastic Nose Assembly, Yellow, QG</t>
  </si>
  <si>
    <t>3540499-0100</t>
  </si>
  <si>
    <t>Belt Nose Assy. 24", 30", Yellow, QG</t>
  </si>
  <si>
    <t>3540498-0100</t>
  </si>
  <si>
    <t>Belt Nose Assy., 36", Yellow, QG</t>
  </si>
  <si>
    <t>3540042-0100</t>
  </si>
  <si>
    <t>Steel Nose Assembly, Narrow, Yellow, QG II</t>
  </si>
  <si>
    <t>3540042-0200</t>
  </si>
  <si>
    <t>Steel Nose Assembly, Narrow, Black, QG II</t>
  </si>
  <si>
    <t>3540044-0100</t>
  </si>
  <si>
    <t>Steel Nose Assembly, 48", Yellow, QG II</t>
  </si>
  <si>
    <t>3540044-0200</t>
  </si>
  <si>
    <t>Steel Nose Assembly, 48", Black, QG II</t>
  </si>
  <si>
    <t>3540060-0200</t>
  </si>
  <si>
    <t>Monorail Assembly, 2-Bay, QG</t>
  </si>
  <si>
    <t>3540060-0300</t>
  </si>
  <si>
    <t>Monorail Assembly, 3-Bay, QG</t>
  </si>
  <si>
    <t>3540060-0400</t>
  </si>
  <si>
    <t>Monorail Assembly, 4-Bay, QG</t>
  </si>
  <si>
    <t>3540060-0500</t>
  </si>
  <si>
    <t>Monorail Assembly, 5-Bay, QG</t>
  </si>
  <si>
    <t>2760051-0000</t>
  </si>
  <si>
    <t>Monorail, 1-Bay, QG, G</t>
  </si>
  <si>
    <t>2760061-0000</t>
  </si>
  <si>
    <t>Monorail, 2-Bay, QG, G</t>
  </si>
  <si>
    <t>2760071-0000</t>
  </si>
  <si>
    <t>Monorail, 3-Bay, QG, G</t>
  </si>
  <si>
    <t>2760041-0000</t>
  </si>
  <si>
    <t>Endcap, Monorail, QG, G</t>
  </si>
  <si>
    <t>2760091-0000</t>
  </si>
  <si>
    <t>Monorail Guide, QG, G</t>
  </si>
  <si>
    <t>3540010-0000</t>
  </si>
  <si>
    <t>Cartridge Assembly, Type I, QG</t>
  </si>
  <si>
    <t>3540020-0000</t>
  </si>
  <si>
    <t>Cartridge Assembly, Type II, QG</t>
  </si>
  <si>
    <t>3540078-0000</t>
  </si>
  <si>
    <t>Shim Kit, Rail Guide, QG 2</t>
  </si>
  <si>
    <t>3540071-0000</t>
  </si>
  <si>
    <t>Diaphragm Assy, Quad Beam, 24" wide</t>
  </si>
  <si>
    <t>3540072-0000</t>
  </si>
  <si>
    <t>Diaphragm Assy, Quad Beam, 30" wide</t>
  </si>
  <si>
    <t>3540073-0000</t>
  </si>
  <si>
    <t>Diaphragm Assy, Quad Beam, 36" wide</t>
  </si>
  <si>
    <t>6005031-0000</t>
  </si>
  <si>
    <t>Diaphragm Assembly, Quad Beam, 48" wide</t>
  </si>
  <si>
    <t>3540040-0000</t>
  </si>
  <si>
    <t>Fender Panel Assembly, Quad Beam</t>
  </si>
  <si>
    <t>2760141-0000</t>
  </si>
  <si>
    <t>Panel, Side F/Steel &amp; Concrete Backups</t>
  </si>
  <si>
    <t>2699121-0000</t>
  </si>
  <si>
    <t>Bolt, Hex, 3/4" x 2", G8, G</t>
  </si>
  <si>
    <t>2699341-0000</t>
  </si>
  <si>
    <t>Bolt, Rail, 5/8", G</t>
  </si>
  <si>
    <t>2699571-0000</t>
  </si>
  <si>
    <t>Bolt, Hex, 5/8" x 3-1/2", G5, G</t>
  </si>
  <si>
    <t>2701021-0000</t>
  </si>
  <si>
    <t>Bolt, Hex, 3/8" x 1 1/2", G2, G</t>
  </si>
  <si>
    <t>2704031-0000</t>
  </si>
  <si>
    <t>Nut, Hex, 3/8", G</t>
  </si>
  <si>
    <t>Nut, Hex, 5/8", G Rail</t>
  </si>
  <si>
    <t>2704341-0000</t>
  </si>
  <si>
    <t>Hex Nut, 3/4" G, GR DH</t>
  </si>
  <si>
    <t>2708021-0000</t>
  </si>
  <si>
    <t>Washer, Flat, 3/8" x 1", G</t>
  </si>
  <si>
    <t>2708041-0000</t>
  </si>
  <si>
    <t>Washer, Lock, 3/8", G</t>
  </si>
  <si>
    <t>2708231-0000</t>
  </si>
  <si>
    <t>Washer, Lock, 5/8", G</t>
  </si>
  <si>
    <t>2715044-0000</t>
  </si>
  <si>
    <t>Spring, Die, 1 1/2 OD x 3/4 x 6. F/69"/90" QG</t>
  </si>
  <si>
    <t>2760251-0000</t>
  </si>
  <si>
    <t>Pull out, bracket</t>
  </si>
  <si>
    <t>2760292-0000</t>
  </si>
  <si>
    <t>Cartridge Support Bracket-Diaphragm</t>
  </si>
  <si>
    <t>2760293-0000</t>
  </si>
  <si>
    <t>Cartridge Support Bracket-Tension Strut Backup</t>
  </si>
  <si>
    <t>3525130-0000</t>
  </si>
  <si>
    <t>Anchor, MP-3 kit, 3/4" x 6-1/2", G5, Horiz.</t>
  </si>
  <si>
    <t>3525300-000</t>
  </si>
  <si>
    <t>Anchor, MP-3 kit, 3/4" x 7", G5, Vert.</t>
  </si>
  <si>
    <t>Screw Flat 5/8" x 5" G8, Hex Socket</t>
  </si>
  <si>
    <t>Washer, Flat, 5/8" x 1 3/4, G</t>
  </si>
  <si>
    <t>Washer, Mushroom, Forged, QG, G</t>
  </si>
  <si>
    <t>Spring Die (replaces part #2021611-0000 Elastomeric Bushing)</t>
  </si>
  <si>
    <t>Nut, Hex, 5/8", G</t>
  </si>
  <si>
    <t>QuadGuard II Systems 69" &amp; 90" Complete Unit (less backup &amp; transition)</t>
  </si>
  <si>
    <t>QG27069</t>
  </si>
  <si>
    <t>QG27090</t>
  </si>
  <si>
    <t>QG28069</t>
  </si>
  <si>
    <t>QG28090</t>
  </si>
  <si>
    <t>QG210069</t>
  </si>
  <si>
    <t>QG210090</t>
  </si>
  <si>
    <t>QG210569</t>
  </si>
  <si>
    <t>QG210590</t>
  </si>
  <si>
    <t>QG211069</t>
  </si>
  <si>
    <t>QG211090</t>
  </si>
  <si>
    <t>QG211569</t>
  </si>
  <si>
    <t>QG211590</t>
  </si>
  <si>
    <t>QG212069</t>
  </si>
  <si>
    <t>QG212090</t>
  </si>
  <si>
    <t>3540401-0000</t>
  </si>
  <si>
    <t>Concrete Backup 69"</t>
  </si>
  <si>
    <t>3540402-0000</t>
  </si>
  <si>
    <t>Concrete Backup 90"</t>
  </si>
  <si>
    <t>3540391-0000</t>
  </si>
  <si>
    <t>Tension Strut Backup 69"</t>
  </si>
  <si>
    <t>3540392-0000</t>
  </si>
  <si>
    <t>Tension Strut Backup 90"</t>
  </si>
  <si>
    <t xml:space="preserve">Transition Assy, Side Panel, End Shoe </t>
  </si>
  <si>
    <t>3540211-0000</t>
  </si>
  <si>
    <t>Trans. Panel, Quad-W/Beam, F/Tens. Strut B/U, 69/90</t>
  </si>
  <si>
    <t>3540212-0000</t>
  </si>
  <si>
    <t>Trans. Panel, Quad-W/Beam, F/Conc. B/U, 69/90</t>
  </si>
  <si>
    <t>3540221-0000</t>
  </si>
  <si>
    <t>Trans. Panel, Quad-Thrie, F/Tens. Strut B/U, 69/90</t>
  </si>
  <si>
    <t>3540222-0000</t>
  </si>
  <si>
    <t>Trans. Panel, Quad-Thrie, F/Conc. B/U, 69/90</t>
  </si>
  <si>
    <t>354042L-0000</t>
  </si>
  <si>
    <t>Trans. Panel Assy., 4" Offset, left, F/69/90"</t>
  </si>
  <si>
    <t>354042R-0000</t>
  </si>
  <si>
    <t>Trans. Panel Assy., 4" Offset, right, F/69/90"</t>
  </si>
  <si>
    <t>3540370-0000</t>
  </si>
  <si>
    <t>Fender Panel Assembly, Quad Beam for 69/90</t>
  </si>
  <si>
    <t>2760573-0000</t>
  </si>
  <si>
    <t>Universal Hinge Plate (replaces 2760435-0000)</t>
  </si>
  <si>
    <t>3540505-0100</t>
  </si>
  <si>
    <t>Belt Nose Assy. 90" (8 &amp; 9 Bays) Yellow, QG</t>
  </si>
  <si>
    <t>3540506-0100</t>
  </si>
  <si>
    <t>Belt Nose Assy. 69" (3 &amp; 9 Bays) or 90" (3-7) Yellow, QG</t>
  </si>
  <si>
    <t>3540043-0100</t>
  </si>
  <si>
    <t>Steel Nose Assembly, Wide, Yellow, QG II</t>
  </si>
  <si>
    <t>3540043-0200</t>
  </si>
  <si>
    <t>Steel Nose Assembly, Wide, Black, QG II</t>
  </si>
  <si>
    <t>3540340-0673</t>
  </si>
  <si>
    <t>Diaphragm Assembly, QG, 673MM</t>
  </si>
  <si>
    <t>3540340-0753</t>
  </si>
  <si>
    <t>Diaphragm Assembly, QG, 753MM</t>
  </si>
  <si>
    <t>3540340-0833</t>
  </si>
  <si>
    <t>Diaphragm Assembly, QG, 833MM</t>
  </si>
  <si>
    <t>3540340-0913</t>
  </si>
  <si>
    <t>Diaphragm Assembly, QG, 913MM</t>
  </si>
  <si>
    <t>3540340-0993</t>
  </si>
  <si>
    <t>Diaphragm Assembly, QG, 993MM</t>
  </si>
  <si>
    <t>3540340-1073</t>
  </si>
  <si>
    <t>Diaphragm Assembly, QG, 1073MM</t>
  </si>
  <si>
    <t>3540340-1153</t>
  </si>
  <si>
    <t>Diaphragm Assembly, QG, 1153MM</t>
  </si>
  <si>
    <t>3540340-1233</t>
  </si>
  <si>
    <t>Diaphragm Assembly, QG, 1233MM</t>
  </si>
  <si>
    <t>3540340-1273</t>
  </si>
  <si>
    <t>Diaphragm Assembly, QG, 1273MM</t>
  </si>
  <si>
    <t>3540340-1313</t>
  </si>
  <si>
    <t>Diaphragm Assembly, QG, 1313MM</t>
  </si>
  <si>
    <t>3540340-1393</t>
  </si>
  <si>
    <t>Diaphragm Assembly, QG, 1393MM</t>
  </si>
  <si>
    <t>3540340-1473</t>
  </si>
  <si>
    <t>Diaphragm Assembly, QG, 1473MM</t>
  </si>
  <si>
    <t>3540340-1513</t>
  </si>
  <si>
    <t>Diaphragm Assembly, QG, 1513MM</t>
  </si>
  <si>
    <t>3540340-1553</t>
  </si>
  <si>
    <t>Diaphragm Assembly, QG, 1553MM</t>
  </si>
  <si>
    <t>3540340-1633</t>
  </si>
  <si>
    <t>Diaphragm Assembly, QG, 1633MM</t>
  </si>
  <si>
    <t>3540340-1729</t>
  </si>
  <si>
    <t>Diaphragm Assembly, QG, 1729MM</t>
  </si>
  <si>
    <t>3540340-1793</t>
  </si>
  <si>
    <t>Diaphragm Assembly, QG, 1793MM</t>
  </si>
  <si>
    <t>3540340-1873</t>
  </si>
  <si>
    <t>Diaphragm Assembly, QG, 1873MM</t>
  </si>
  <si>
    <t>3540340-1953</t>
  </si>
  <si>
    <t>Diaphragm Assembly, QG, 1953MM</t>
  </si>
  <si>
    <t>3540340-2033</t>
  </si>
  <si>
    <t>Diaphragm Assembly, QG, 2033MM</t>
  </si>
  <si>
    <t>Screw Flat, 5/8 x 8 1/2 Hex</t>
  </si>
  <si>
    <t>Spring Die 1 1/2" O.D.</t>
  </si>
  <si>
    <t>QuadGuard Elite Systems Complete Unit (less backup &amp; transition)</t>
  </si>
  <si>
    <t>QS2407EY</t>
  </si>
  <si>
    <t>24", 7-Bay</t>
  </si>
  <si>
    <t>QS3007EY</t>
  </si>
  <si>
    <t>30", 7-Bay</t>
  </si>
  <si>
    <t>QS3607EY</t>
  </si>
  <si>
    <t>36", 7-Bay</t>
  </si>
  <si>
    <t>QS6907EY</t>
  </si>
  <si>
    <t>69", 7-Bay</t>
  </si>
  <si>
    <t>QS9007EY</t>
  </si>
  <si>
    <t>90", 7-Bay</t>
  </si>
  <si>
    <t>QS2408EY</t>
  </si>
  <si>
    <t>24", 8-Bay</t>
  </si>
  <si>
    <t>QS3008EY</t>
  </si>
  <si>
    <t>30", 8-Bay</t>
  </si>
  <si>
    <t>QS3608EY</t>
  </si>
  <si>
    <t>36", 8-Bay</t>
  </si>
  <si>
    <t>QS6908EY</t>
  </si>
  <si>
    <t>69", 8-Bay</t>
  </si>
  <si>
    <t>QS9008EY</t>
  </si>
  <si>
    <t>90", 8-Bay</t>
  </si>
  <si>
    <t>QS2411EY</t>
  </si>
  <si>
    <t>24", 11-Bay</t>
  </si>
  <si>
    <t>QS3011EY</t>
  </si>
  <si>
    <t>30", 11-Bay</t>
  </si>
  <si>
    <t>QS3611EY</t>
  </si>
  <si>
    <t>36", 11-Bay</t>
  </si>
  <si>
    <t>QS6911EY</t>
  </si>
  <si>
    <t>69", 11-Bay</t>
  </si>
  <si>
    <t>QS9011EY</t>
  </si>
  <si>
    <t>90", 11-Bay</t>
  </si>
  <si>
    <t>Backup Assembly, Tension Strut, 24" wide, Elite</t>
  </si>
  <si>
    <t>3540485-0000</t>
  </si>
  <si>
    <t>Backup Assembly, Tension Strut, 30" wide, Elite</t>
  </si>
  <si>
    <t>3540486-0000</t>
  </si>
  <si>
    <t>Backup Assembly, Tension Strut, 36" wide, Elite</t>
  </si>
  <si>
    <t>Backup Assembly, Tension Strut, 69" wide, Elite</t>
  </si>
  <si>
    <t>3540397-0000</t>
  </si>
  <si>
    <t>Backup Assembly, Tension Strut, 90" wide, Elite</t>
  </si>
  <si>
    <t>3540495-0100</t>
  </si>
  <si>
    <t>Elite Belt Nose Assy., 24" &amp; 30", Yellow</t>
  </si>
  <si>
    <t>3540504-0100</t>
  </si>
  <si>
    <t>Elite Belt Nose Assy., 36", Yellow</t>
  </si>
  <si>
    <t>3540502-0100</t>
  </si>
  <si>
    <t>Elite Belt Nose Assy., 69", 7 Bay, Yellow</t>
  </si>
  <si>
    <t>3540503-0100</t>
  </si>
  <si>
    <t>Elite Belt Nose Assy., 90", 7 Bay, Yellow</t>
  </si>
  <si>
    <t>3540496-0100</t>
  </si>
  <si>
    <t>Elite Belt Nose Assy., 69", 11 Bay, Yellow</t>
  </si>
  <si>
    <t>3540497-0100</t>
  </si>
  <si>
    <t>Elite Belt Nose Assy., 90", 11 Bay, Yellow</t>
  </si>
  <si>
    <t>3540480-0000</t>
  </si>
  <si>
    <t>Cylinder Assy., Elite, QE1</t>
  </si>
  <si>
    <t>3540479-0000</t>
  </si>
  <si>
    <t>Cylinder Assy., Elite, QE2</t>
  </si>
  <si>
    <t>Fender Panel Assembly, Quad Beam-36"</t>
  </si>
  <si>
    <t>Fender Panel Assy, QG, LMC/QGE, 69/90</t>
  </si>
  <si>
    <t>QuadGuard Elite, Diaphragm, 24"</t>
  </si>
  <si>
    <t>3540465-0000</t>
  </si>
  <si>
    <t>QuadGuard Elite, Diaphragm, 30"</t>
  </si>
  <si>
    <t>3540466-0000</t>
  </si>
  <si>
    <t>QuadGuard Elite, Diaphragm, 36"</t>
  </si>
  <si>
    <t>3540574-0000</t>
  </si>
  <si>
    <t>Bumper Assy., QG</t>
  </si>
  <si>
    <t>2517217-0000</t>
  </si>
  <si>
    <t>Tube, Cable Jacket</t>
  </si>
  <si>
    <t>2742329-0102</t>
  </si>
  <si>
    <t>Cable Assembly, Cylinder Retainer</t>
  </si>
  <si>
    <t>2698271-0000</t>
  </si>
  <si>
    <t>Clamp, Wire Rope, 2"</t>
  </si>
  <si>
    <t>2701071-0000</t>
  </si>
  <si>
    <t>Bolt, Hx, 1/2" x 2", G2, G</t>
  </si>
  <si>
    <t>2701591-0000</t>
  </si>
  <si>
    <t>Bolt, Hx, 1/2" x 5", G2, G</t>
  </si>
  <si>
    <t>Chain Assy., QGE</t>
  </si>
  <si>
    <t>2021657-0000</t>
  </si>
  <si>
    <t>Cylinder, Nose, HDPE, 28X20X2</t>
  </si>
  <si>
    <t xml:space="preserve">LMC36Elite </t>
  </si>
  <si>
    <t>LMC69/90Elite</t>
  </si>
  <si>
    <t>7 Bay Elite, 69" System, Diaphragms</t>
  </si>
  <si>
    <t>3540501-1073</t>
  </si>
  <si>
    <t>Diaphragm Assembly, QG Elite, 1073MM</t>
  </si>
  <si>
    <t>3540501-1153</t>
  </si>
  <si>
    <t>Diaphragm Assembly, QG Elite, 1153MM</t>
  </si>
  <si>
    <t>3540501-1233</t>
  </si>
  <si>
    <t>Diaphragm Assembly, QG Elite, 1233MM</t>
  </si>
  <si>
    <t>3540342-1313</t>
  </si>
  <si>
    <t>Diaphragm Assembly, QG Elite, 1313MM</t>
  </si>
  <si>
    <t>3540342-1393</t>
  </si>
  <si>
    <t>Diaphragm Assembly, QG Elite, 1393MM</t>
  </si>
  <si>
    <t>3540342-1473</t>
  </si>
  <si>
    <t>Diaphragm Assembly, QG Elite, 1473MM</t>
  </si>
  <si>
    <t>3540342-1553</t>
  </si>
  <si>
    <t>Diaphragm Assembly, QG Elite, 1553MM</t>
  </si>
  <si>
    <t>7 Bay Elite, 90" System, Diaphragms</t>
  </si>
  <si>
    <t>3540501-0993</t>
  </si>
  <si>
    <t>Diaphragm Assembly, QG Elite, 993MM</t>
  </si>
  <si>
    <t>3540342-1633</t>
  </si>
  <si>
    <t>Diaphragm Assembly, QG Elite, 1633MM</t>
  </si>
  <si>
    <t>3540342-1793</t>
  </si>
  <si>
    <t>Diaphragm Assembly, QG Elite, 1793MM</t>
  </si>
  <si>
    <t>3540342-1953</t>
  </si>
  <si>
    <t>Diaphragm Assembly, QG Elite, 1953MM</t>
  </si>
  <si>
    <t>8 Bay Elite, 69" System, Diaphragms</t>
  </si>
  <si>
    <t>Diaphragm Assembly, QG Elite, 0993MM</t>
  </si>
  <si>
    <t>Diaphragm Assembly, QG Elite, 1073 MM</t>
  </si>
  <si>
    <t>Diaphragm Assembly, QG Elite, 1153 MM</t>
  </si>
  <si>
    <t>Diaphragm Assembly, QG Elite, 1233 MM</t>
  </si>
  <si>
    <t>Diaphragm Assembly, QG Elite, LMC, 1313 MM</t>
  </si>
  <si>
    <t>Diaphragm Assembly, QG Elite, 1393 MM</t>
  </si>
  <si>
    <t>Diaphragm Assembly, QG Elite, 1473 MM</t>
  </si>
  <si>
    <t>Diaphragm Assembly, QG Elite, 1553 MM</t>
  </si>
  <si>
    <t>8 Bay Elite, 90" System, Diaphragms</t>
  </si>
  <si>
    <t>3540501-0833</t>
  </si>
  <si>
    <t>Diaphragm Assembly, QG Elite, 0883 MM</t>
  </si>
  <si>
    <t>Diaphragm Assembly, QG Elite, 0993 MM</t>
  </si>
  <si>
    <t>3540501-1313</t>
  </si>
  <si>
    <t>Diaphragm Assembly, QG Elite, 1313 MM</t>
  </si>
  <si>
    <t>Diaphragm Assembly, QG Elite, 1633 MM</t>
  </si>
  <si>
    <t>Diaphragm Assembly, QG Elite, 1793 MM</t>
  </si>
  <si>
    <t>Diaphragm Assembly, QG Elite, 1953 MM</t>
  </si>
  <si>
    <t>11 Bay Elite, 69" System, Diaphragms</t>
  </si>
  <si>
    <t>3540501-0753</t>
  </si>
  <si>
    <t>Diaphragm Assembly, QG Elite, 753MM</t>
  </si>
  <si>
    <t>Diaphragm Assembly, QG Elite, 833MM</t>
  </si>
  <si>
    <t>3540501-0913</t>
  </si>
  <si>
    <t>Diaphragm Assembly, QG Elite, 913MM</t>
  </si>
  <si>
    <t>Diaphragm Assembly, QG Elite/LMC, 993MM</t>
  </si>
  <si>
    <t>3540342-1073</t>
  </si>
  <si>
    <t>Diaphragm Assembly, QG Elite/LMC, 1073MM</t>
  </si>
  <si>
    <t>3540342-1153</t>
  </si>
  <si>
    <t>Diaphragm Assembly, QG Elite/LMC, 1153MM</t>
  </si>
  <si>
    <t>3540342-1233</t>
  </si>
  <si>
    <t>Diaphragm Assembly, QG Elite/LMC, 1233MM</t>
  </si>
  <si>
    <t>Diaphragm Assembly, QG Elite/LMC, 1313MM</t>
  </si>
  <si>
    <t>Diaphragm Assembly, QG Elite/LMC, 1393MM</t>
  </si>
  <si>
    <t>Diaphragm Assembly, QG Elite/LMC, 1473MM</t>
  </si>
  <si>
    <t>Diaphragm Assembly, QG Elite/LMC, 1553MM</t>
  </si>
  <si>
    <t>11 Bay Elite, 90" System, Diaphragms</t>
  </si>
  <si>
    <t>3540501-1393</t>
  </si>
  <si>
    <t>Diaphragm Assembly, QG Elite/LMC, 1633MM</t>
  </si>
  <si>
    <t>3540342-1729</t>
  </si>
  <si>
    <t>Diaphragm Assembly, QG Elite/LMC, 1729MM</t>
  </si>
  <si>
    <t>Diaphragm Assembly, QG Elite/LMC, 1793MM</t>
  </si>
  <si>
    <t>3540342-1873</t>
  </si>
  <si>
    <t>Diaphragm Assembly, QG Elite/LMC, 1873MM</t>
  </si>
  <si>
    <t>Diaphragm Assembly, QG Elite/LMC, 1953MM</t>
  </si>
  <si>
    <t>3540342-2033</t>
  </si>
  <si>
    <t>Diaphragm Assembly, QG Elite/LMC, 2033MM</t>
  </si>
  <si>
    <t>REACT II System, Parts</t>
  </si>
  <si>
    <t>626-B-036</t>
  </si>
  <si>
    <t>62 MPH, TL-3, 6 cylinder, 36", w/ Steel Backup</t>
  </si>
  <si>
    <t>618102B</t>
  </si>
  <si>
    <t>Debris Cover Assembly, 36" (per cylinder)</t>
  </si>
  <si>
    <t>617967B</t>
  </si>
  <si>
    <t>Reflective Nose Narrow - Yellow - Gore</t>
  </si>
  <si>
    <t>3525020-0000</t>
  </si>
  <si>
    <t xml:space="preserve">Anchor, MP-3, Kit for Concrete </t>
  </si>
  <si>
    <t>3525310-0000</t>
  </si>
  <si>
    <t>Anchor, MP-3, Kit for Asphalt</t>
  </si>
  <si>
    <t>3535055-0600</t>
  </si>
  <si>
    <t>Reflector Assembly, White/Amber, 6</t>
  </si>
  <si>
    <t>4100-2</t>
  </si>
  <si>
    <t>350.6 New Backup, Single Cable</t>
  </si>
  <si>
    <t>350.6 Bottom Cable</t>
  </si>
  <si>
    <t>3/4" Wedge Ferrule for Side Mount(2)</t>
  </si>
  <si>
    <t>Transition Plate</t>
  </si>
  <si>
    <t>Retainer Plate</t>
  </si>
  <si>
    <t>3" x 3" Tubing</t>
  </si>
  <si>
    <t>2765014-0000</t>
  </si>
  <si>
    <t>Galvanized Front Tube Spacer (Box Beam, 8" x 6" x 3/16")</t>
  </si>
  <si>
    <t>3535044-0000</t>
  </si>
  <si>
    <t>Cable Strap Assembly, Self Contained Backup (new)</t>
  </si>
  <si>
    <t>2698021-0100</t>
  </si>
  <si>
    <t>Bolt, Hx, 1/4x2 1/2, G5, P</t>
  </si>
  <si>
    <t>2704232-0100</t>
  </si>
  <si>
    <t>Nut, Hx, Lock 1/4, G8, P</t>
  </si>
  <si>
    <t>2752024-0000</t>
  </si>
  <si>
    <t>1/2" Chain</t>
  </si>
  <si>
    <t>Monorail, 1-Bay, QG</t>
  </si>
  <si>
    <t>Monorail, 2-bay, QG</t>
  </si>
  <si>
    <t>2765003-0000</t>
  </si>
  <si>
    <t>Pin, Restraining, Cable, G</t>
  </si>
  <si>
    <t>2765019-0000</t>
  </si>
  <si>
    <t>Weldment, Cable Anchor, Concrete, REACT</t>
  </si>
  <si>
    <t>2765020-0000</t>
  </si>
  <si>
    <t>Galvanized Stabilizer Bar</t>
  </si>
  <si>
    <t>3535032-0000</t>
  </si>
  <si>
    <t>Pullout Bracket Assembly</t>
  </si>
  <si>
    <t>3535034-0000</t>
  </si>
  <si>
    <t>2704011-0000</t>
  </si>
  <si>
    <t>2708291-0000</t>
  </si>
  <si>
    <t>2715343-0000</t>
  </si>
  <si>
    <t>2701641-0000</t>
  </si>
  <si>
    <t>2701651-0000</t>
  </si>
  <si>
    <t>2701811-0000</t>
  </si>
  <si>
    <t>Nut, Hex, 1/2", G</t>
  </si>
  <si>
    <t>2704091-0000</t>
  </si>
  <si>
    <t>Nut, Hex, 3/4", G</t>
  </si>
  <si>
    <t>Nut, Hex, 1/4", G</t>
  </si>
  <si>
    <t>Nut, Hex, 5/8", G, Rail</t>
  </si>
  <si>
    <t>Washer, Lock, 1/4", G</t>
  </si>
  <si>
    <t>Washer, Flat, 5/8" x 1 3/4", G</t>
  </si>
  <si>
    <t>QuadGuard II Systems 24", 30",36"  &amp; 48"  Complete Unit (less backup &amp; transition)</t>
  </si>
  <si>
    <t>613562B</t>
  </si>
  <si>
    <t>618033B</t>
  </si>
  <si>
    <t>613564B</t>
  </si>
  <si>
    <t>618034B</t>
  </si>
  <si>
    <t>618031B</t>
  </si>
  <si>
    <t>606571B</t>
  </si>
  <si>
    <t>606599B</t>
  </si>
  <si>
    <t>606588B</t>
  </si>
  <si>
    <t>617994B</t>
  </si>
  <si>
    <t>606560B</t>
  </si>
  <si>
    <t>REACT 350 II Cylinder</t>
  </si>
  <si>
    <t>REACT 350 II Cylinder Assembly</t>
  </si>
  <si>
    <t>Backup / Basetrack</t>
  </si>
  <si>
    <t>Stabilizer Chain</t>
  </si>
  <si>
    <t>Reflective Nose</t>
  </si>
  <si>
    <t>Reflector Assembly</t>
  </si>
  <si>
    <t>Restraining Cable</t>
  </si>
  <si>
    <t>Debris Cover</t>
  </si>
  <si>
    <t>617959B</t>
  </si>
  <si>
    <t>617957B</t>
  </si>
  <si>
    <t>617958B</t>
  </si>
  <si>
    <t>617962B</t>
  </si>
  <si>
    <t>606600B</t>
  </si>
  <si>
    <t>617961B</t>
  </si>
  <si>
    <t>617960B</t>
  </si>
  <si>
    <t>3535055-0000</t>
  </si>
  <si>
    <t>3535079-0000</t>
  </si>
  <si>
    <t>3535001-0000</t>
  </si>
  <si>
    <t>3535015-0000</t>
  </si>
  <si>
    <t>3535008-0000</t>
  </si>
  <si>
    <t>3535003-0000</t>
  </si>
  <si>
    <t>Transition</t>
  </si>
  <si>
    <t>3535005-0000</t>
  </si>
  <si>
    <t>Transition Plate Assembly</t>
  </si>
  <si>
    <t>Bolt, Rail, 5/8" x 1 1/4", G</t>
  </si>
  <si>
    <t>2752171-0000</t>
  </si>
  <si>
    <t>End Shoe, W-Beam</t>
  </si>
  <si>
    <t>Bolt, Hex, 3/4" x 1 1/4", G2, G</t>
  </si>
  <si>
    <t>2765046-0000</t>
  </si>
  <si>
    <t>End Shoe Connector Plate</t>
  </si>
  <si>
    <t>2765044-0000</t>
  </si>
  <si>
    <t>Rubrail Brace</t>
  </si>
  <si>
    <t>Bolt, Rail, 5/8" x 2", G</t>
  </si>
  <si>
    <t>Bolt, Hex, 3/4" x 1 1/2", G2, G</t>
  </si>
  <si>
    <t>2765053-0000</t>
  </si>
  <si>
    <t>2700911-0000</t>
  </si>
  <si>
    <t>Stud, 3/4" x 7 1/2", G5, G</t>
  </si>
  <si>
    <t>STT ST 3" x 3" x 1/4" x 36", w/ Holes (Tube)</t>
  </si>
  <si>
    <t>2704175-0000</t>
  </si>
  <si>
    <t>Nut, Eye, 3/4", G</t>
  </si>
  <si>
    <t>2765015-0000</t>
  </si>
  <si>
    <t>FTB ST 1/2" x 4" x 4", w/ Hole, G</t>
  </si>
  <si>
    <t>Nut, Hex, 3/4", G, GR DH</t>
  </si>
  <si>
    <t>2708081-0000</t>
  </si>
  <si>
    <t>Washer, Flat, 3/4" x 2", Hvy, G</t>
  </si>
  <si>
    <t>REACT Cylinder, 36" x 48", 1.0"</t>
  </si>
  <si>
    <t>2765104-0000</t>
  </si>
  <si>
    <t>2765001-0000</t>
  </si>
  <si>
    <t>Bar Washer, 1/4" x 2" x 14", G</t>
  </si>
  <si>
    <t>2698026-0000</t>
  </si>
  <si>
    <t>Bolt, Hex, 1/2" x 3", G5, G, All Thread</t>
  </si>
  <si>
    <t>Cable Strap Assembly, Self-Contained Backup</t>
  </si>
  <si>
    <t>Cable Guide, Heavy Duty, Self-Contained Backup</t>
  </si>
  <si>
    <t>REACT 350 Transition Assembly (3535006-0000)</t>
  </si>
  <si>
    <t>REACT 350 (36") System Cylinder Assembly (3535013-0000)</t>
  </si>
  <si>
    <t>REACT 350 System Miscellaneous Hardware (3535043-0000)</t>
  </si>
  <si>
    <t>REACT 350 Transition Assembly with Rub Rail (3535048-0000)</t>
  </si>
  <si>
    <t>Anchor, MP-3, PT Kit, 3/4" x 6 1/2" HOR</t>
  </si>
  <si>
    <t>REACT 350 Basetrack Assemblies for 36" Wide Units</t>
  </si>
  <si>
    <t>603672B</t>
  </si>
  <si>
    <t>Anchor, MP-3, PT Kit, 3/4" x 7 1/2", VT</t>
  </si>
  <si>
    <t>630605B</t>
  </si>
  <si>
    <t>Anchor Kit, REACT, 3/4" x 18", Asphalt</t>
  </si>
  <si>
    <t>605028B</t>
  </si>
  <si>
    <t>605029B</t>
  </si>
  <si>
    <t>Basetrack Assembly, 36", 6 Cyl.</t>
  </si>
  <si>
    <t>Basetrack Assembly, 36", 4 Cyl.</t>
  </si>
  <si>
    <t>605031B</t>
  </si>
  <si>
    <t>Basetrack Assembly, 36", 9 Cyl.</t>
  </si>
  <si>
    <t>605027B</t>
  </si>
  <si>
    <t>Basetrack Assembly, 36", 11 Cyl.</t>
  </si>
  <si>
    <t>617350B</t>
  </si>
  <si>
    <t>609107G</t>
  </si>
  <si>
    <t>Front Basetrack, 4 Cyl.</t>
  </si>
  <si>
    <t>609110G</t>
  </si>
  <si>
    <t>Front Basetrack, 6 Cyl.</t>
  </si>
  <si>
    <t>609114G</t>
  </si>
  <si>
    <t>Front Basetrack, 9 Cyl.</t>
  </si>
  <si>
    <t>609104G</t>
  </si>
  <si>
    <t>Front Basetrack, 11 Cyl.</t>
  </si>
  <si>
    <t>113674G</t>
  </si>
  <si>
    <t>115000G</t>
  </si>
  <si>
    <t>Bolt, Hex, 7/8" x *, G2, G</t>
  </si>
  <si>
    <t>612040G</t>
  </si>
  <si>
    <t>113512G</t>
  </si>
  <si>
    <t>115946G</t>
  </si>
  <si>
    <t>613734G</t>
  </si>
  <si>
    <t>614628G</t>
  </si>
  <si>
    <t>605808B</t>
  </si>
  <si>
    <t>113408G</t>
  </si>
  <si>
    <t>115939G</t>
  </si>
  <si>
    <t>113457G</t>
  </si>
  <si>
    <t>113552G</t>
  </si>
  <si>
    <t>115980G</t>
  </si>
  <si>
    <t>118059G</t>
  </si>
  <si>
    <t>617946G</t>
  </si>
  <si>
    <t>115917G</t>
  </si>
  <si>
    <t>118002G</t>
  </si>
  <si>
    <t>115953G</t>
  </si>
  <si>
    <t>118027G</t>
  </si>
  <si>
    <t>118009G</t>
  </si>
  <si>
    <t>118085G</t>
  </si>
  <si>
    <t>613621B</t>
  </si>
  <si>
    <t>Rear Basetrack, Self-Contained Backup, G., w/ Decal</t>
  </si>
  <si>
    <t>Pin, Restraining Cable, G</t>
  </si>
  <si>
    <t>Bolt, Hex, 1/4" x 2 1/2", G2, G</t>
  </si>
  <si>
    <t>Retainer, Tensioner, G</t>
  </si>
  <si>
    <t>Cable Tensioner Assembly, Left and Right</t>
  </si>
  <si>
    <t>Bolt, CR 1/2" x 3 1/4" w/ Ribbed Neck, G</t>
  </si>
  <si>
    <t>Bolt, Hex, 1/2" x 1 1/2", G2, G</t>
  </si>
  <si>
    <t>Bolt, Hex, 3/4" x 2", G2, G</t>
  </si>
  <si>
    <t>Nut, Hex, 7/8", G</t>
  </si>
  <si>
    <t>Washer, Flat, 7/8" x 2 1/4", G</t>
  </si>
  <si>
    <t>RRD ST 1 1/2" x 130", Threaded, G</t>
  </si>
  <si>
    <t>Nut, Hex, 1 1/2" G</t>
  </si>
  <si>
    <t>Washer, Flat, 1 1/4" ID x 2 3/4" OD, G</t>
  </si>
  <si>
    <t>Washer, Flat, 1/2" x 1 3/8", G</t>
  </si>
  <si>
    <t>Standoff, Retainer, Tensioner, G</t>
  </si>
  <si>
    <t>REACT 350 Concrete Backup Basetrack Assembly, 36"</t>
  </si>
  <si>
    <t>605020B</t>
  </si>
  <si>
    <t>605022B</t>
  </si>
  <si>
    <t>605025B</t>
  </si>
  <si>
    <t>605019B</t>
  </si>
  <si>
    <t>603670B</t>
  </si>
  <si>
    <t>613615B</t>
  </si>
  <si>
    <t>614195G</t>
  </si>
  <si>
    <t>116823G</t>
  </si>
  <si>
    <t>117543G</t>
  </si>
  <si>
    <t>611475B</t>
  </si>
  <si>
    <t>Weldment, Rear Backtrack, Conc.</t>
  </si>
  <si>
    <t>Weldment, Cable Anchor, Conc.</t>
  </si>
  <si>
    <t>RRD ST 1 1/2" x 120", Threaded Both Ends</t>
  </si>
  <si>
    <t>Stud, 3/4" x 8 1/2", G5, G</t>
  </si>
  <si>
    <t>MP-3, Pint Package</t>
  </si>
  <si>
    <t>FLEAT Type 5 Flared End Treatment</t>
  </si>
  <si>
    <t>FLEAT Type B Flared End Treatment System</t>
  </si>
  <si>
    <t>SKT MGS Tangential End Treatment System</t>
  </si>
  <si>
    <t>SRT-350 Type 5 Flared End Treatment</t>
  </si>
  <si>
    <t>SKT Type 5 Tangential End Treatment</t>
  </si>
  <si>
    <t>C-A-T Type 1 Impact Attenuators</t>
  </si>
  <si>
    <t>FLEAT-MT Type 1 Impact Attenuators</t>
  </si>
  <si>
    <t>QuadGuard II Type 2 Impact Attenuators</t>
  </si>
  <si>
    <t>2706604-0000</t>
  </si>
  <si>
    <t>2708841-0000</t>
  </si>
  <si>
    <t>2704141-0000</t>
  </si>
  <si>
    <t>2706605-0000</t>
  </si>
  <si>
    <t>TAU-II Type 2 Impact Attenuators</t>
  </si>
  <si>
    <t>REACT 350 Type 3 Impact Attenuators</t>
  </si>
  <si>
    <t>QuadGuard ELITE Type 3 Impact Attenuators</t>
  </si>
  <si>
    <t>QuadGuard ELITE, 8 Bay, 69" and 90" Wide Systems</t>
  </si>
  <si>
    <t>QuadGuard ELITE with Tension Strut Backup</t>
  </si>
  <si>
    <t>SCI Smart Cushion Type 3 Impact Attenuators</t>
  </si>
  <si>
    <t>HEART Type 3 Impact Attenuators</t>
  </si>
  <si>
    <t>Absorb 350 Work Zone Impact Attenuators</t>
  </si>
  <si>
    <t>SLED Work Zone Impact Attenuators</t>
  </si>
  <si>
    <t>CrashGard Sand Barrels</t>
  </si>
  <si>
    <t>Conv Pkg 11-bay LMC 69/90 to 8-bay QuadGuard Elite 69/90</t>
  </si>
  <si>
    <t>Conv Pkg 11-bay LMC 36 to 8-bay QuadGuard Elite 36</t>
  </si>
  <si>
    <t>Transition Assy, Side Panel, End Shoe</t>
  </si>
  <si>
    <t>Side Mount Anchor/Cable Anchor Cover Plate</t>
  </si>
  <si>
    <t>Replacement Cylinders #1, #5, #6</t>
  </si>
  <si>
    <t>Replacement Cylinders #2, #3, #4</t>
  </si>
  <si>
    <t>QuadGuard II, 69" Wide, 80KPH/50MPH</t>
  </si>
  <si>
    <t>QuadGuard II, 90" Wide, 80KPH/50MPH</t>
  </si>
  <si>
    <t>QuadGuard II, 69" Wide, 90KPH/56MPH</t>
  </si>
  <si>
    <t>QuadGuard II, 90" Wide, 90KPH/56MPH</t>
  </si>
  <si>
    <t>QuadGuard II, 69" Wide, 100KPH/62MPH, TL-3</t>
  </si>
  <si>
    <t>QuadGuard II, 90" Wide, 100KPH/62MPH, TL-3</t>
  </si>
  <si>
    <t>QuadGuard II, 69" Wide, 105KPH/65MPH</t>
  </si>
  <si>
    <t>QuadGuard II, 90" Wide, 105KPH/65MPH</t>
  </si>
  <si>
    <t>QuadGuard II, 69" Wide, 110KPH/68MPH</t>
  </si>
  <si>
    <t>QuadGuard II, 90" Wide, 110KPH/68MPH</t>
  </si>
  <si>
    <t>QuadGuard II, 69" Wide, 115KPH/71MPH</t>
  </si>
  <si>
    <t>QuadGuard II, 90" Wide, 115KPH/71MPH</t>
  </si>
  <si>
    <t>QuadGuard II, 69" Wide, 120KPH/75MPH</t>
  </si>
  <si>
    <t>QuadGuard II, 90" Wide, 120KPH/75MPH</t>
  </si>
  <si>
    <t>Spanner Transition to Wide Block Right and Left Assy</t>
  </si>
  <si>
    <t>TRACC Transition to W-Beam Median Barrier</t>
  </si>
  <si>
    <t>33344A</t>
  </si>
  <si>
    <t>33393G</t>
  </si>
  <si>
    <t>33345A</t>
  </si>
  <si>
    <t>6141B</t>
  </si>
  <si>
    <t>6142B</t>
  </si>
  <si>
    <t>6143B</t>
  </si>
  <si>
    <t>6144B</t>
  </si>
  <si>
    <t>6145B</t>
  </si>
  <si>
    <t>6146B</t>
  </si>
  <si>
    <t>6147B</t>
  </si>
  <si>
    <t>105G</t>
  </si>
  <si>
    <t>3510G</t>
  </si>
  <si>
    <t>4432G</t>
  </si>
  <si>
    <t>3404G</t>
  </si>
  <si>
    <t>4372G</t>
  </si>
  <si>
    <t>10/12'6/TRACC Guardrail</t>
  </si>
  <si>
    <t>Post W8 x 13 x 7'6"</t>
  </si>
  <si>
    <t>Base PL Backup Post (W6 x 8.5)</t>
  </si>
  <si>
    <t>Post W6 x 8.5 x 6'-6"</t>
  </si>
  <si>
    <t>Routed Wood Block 1'-1 (6 x 8)</t>
  </si>
  <si>
    <t>Routed Wood Block 1'-1 (6 x 8 3/4)</t>
  </si>
  <si>
    <t>Routed Wood Block 1'-1 (6 x 9 1/4)</t>
  </si>
  <si>
    <t>Routed Tapered Wood Block 1'-1 (6 x 7 1/4)</t>
  </si>
  <si>
    <t>33346G</t>
  </si>
  <si>
    <t>Routed Tapered Wood Block 1'-1 (6 x 8 9/16)</t>
  </si>
  <si>
    <t>Routed Tapered Wood Block 1'-1 (6 x 5 15/16)</t>
  </si>
  <si>
    <t>Routed Tapered Wood Block 1'-1 (6 x 3 3/8)</t>
  </si>
  <si>
    <t>10/6'3/TRACC Guardrail</t>
  </si>
  <si>
    <t>5/8" x 11" HGR Post Bolt</t>
  </si>
  <si>
    <t>5/8" x 8" HGR Post Bolt</t>
  </si>
  <si>
    <t>5/8" x 4" HGR Post Bolt</t>
  </si>
  <si>
    <t>5/8" HGR Hex Nut</t>
  </si>
  <si>
    <t>5/8" x 2" Hex Head Bolt</t>
  </si>
  <si>
    <t>5/8" x 6" Wedge Anchor</t>
  </si>
  <si>
    <t>TRACC Transition to Vertical Concrete Wall, Pier, Parapet or Barrier</t>
  </si>
  <si>
    <t>33367G</t>
  </si>
  <si>
    <t>4688G</t>
  </si>
  <si>
    <t>TRACC 10 Ga End Shoe</t>
  </si>
  <si>
    <t>3/4" x 5 1/2" Wedge Anchor</t>
  </si>
  <si>
    <t>33477A</t>
  </si>
  <si>
    <t>33484G</t>
  </si>
  <si>
    <t>10/2'-4"/S Ext Panel</t>
  </si>
  <si>
    <t>33479G</t>
  </si>
  <si>
    <t>10/4'-8"/2@2'-4"/S Ext Panel</t>
  </si>
  <si>
    <t>33478G</t>
  </si>
  <si>
    <t>10/7'-0"/3@2'-4"/S Ext Panel</t>
  </si>
  <si>
    <t>33493A</t>
  </si>
  <si>
    <t>10/14'-0"/6@2'-4"/S Ext Panel</t>
  </si>
  <si>
    <t>33494G</t>
  </si>
  <si>
    <t>10/16'-4"/7@2'-4"/S Ext Panel</t>
  </si>
  <si>
    <t>33491G</t>
  </si>
  <si>
    <t>10/9'-4"/4@2'-4"/S Ext Panel</t>
  </si>
  <si>
    <t>33492G</t>
  </si>
  <si>
    <t>10/11'-8"/5@2'-4"/S Ext Panel</t>
  </si>
  <si>
    <t>33636G</t>
  </si>
  <si>
    <t>10/18'-8"/8@2'-4"/S Ext Panel</t>
  </si>
  <si>
    <t>33637G</t>
  </si>
  <si>
    <t>10/21'-0"/9@2'-4"/S Ext Panel</t>
  </si>
  <si>
    <t>33638G</t>
  </si>
  <si>
    <t>10/23'-4"/10@2'-4"/S Ext Panel</t>
  </si>
  <si>
    <t>33485G</t>
  </si>
  <si>
    <t>C8 x 11.5 x 2'-8" Channel</t>
  </si>
  <si>
    <t>33480G</t>
  </si>
  <si>
    <t>C8 x 11.5 x 5'-0" Channel</t>
  </si>
  <si>
    <t>33481G</t>
  </si>
  <si>
    <t>C8 x 11.5 x 7'-4" Channel</t>
  </si>
  <si>
    <t>C8 x 11.5 x 9'-8" Channel</t>
  </si>
  <si>
    <t>C8 x 11.5 x 12'-0" Channel</t>
  </si>
  <si>
    <t>33482G</t>
  </si>
  <si>
    <t>33483G</t>
  </si>
  <si>
    <t>33486G</t>
  </si>
  <si>
    <t>33487G</t>
  </si>
  <si>
    <t>C8 x 11.5 x 14'-4" Channel</t>
  </si>
  <si>
    <t>C8 x 11.5 x 16'-8" Channel</t>
  </si>
  <si>
    <t>33488G</t>
  </si>
  <si>
    <t>33489G</t>
  </si>
  <si>
    <t>33490G</t>
  </si>
  <si>
    <t>C8 x 11.5 x 19'-0" Channel</t>
  </si>
  <si>
    <t>C8 x 11.5 x 21'-4" Channel</t>
  </si>
  <si>
    <t>C8 x 11.5 x 23'-8" Channel</t>
  </si>
  <si>
    <t>5225G</t>
  </si>
  <si>
    <t>5/8" x 18" All Thread Rod</t>
  </si>
  <si>
    <t>WideTRACC Double Flare Wing Extension Structures</t>
  </si>
  <si>
    <t>WideTRACC Wing Post Assembly</t>
  </si>
  <si>
    <t>6365G</t>
  </si>
  <si>
    <t>25803G</t>
  </si>
  <si>
    <t>25955A</t>
  </si>
  <si>
    <t>25956A</t>
  </si>
  <si>
    <t>25957A</t>
  </si>
  <si>
    <t>25960G</t>
  </si>
  <si>
    <t>25961G</t>
  </si>
  <si>
    <t>25963G</t>
  </si>
  <si>
    <t>25964G</t>
  </si>
  <si>
    <t>25965G</t>
  </si>
  <si>
    <t>25966G</t>
  </si>
  <si>
    <t>25983A</t>
  </si>
  <si>
    <t>25984A</t>
  </si>
  <si>
    <t>25985A</t>
  </si>
  <si>
    <t>5/8" Heavy Hex Nut (A563 DH)</t>
  </si>
  <si>
    <t>5/8" x 1 3/4" Hex Head Bolt (A325)</t>
  </si>
  <si>
    <t>3/8" x 2" Hex Flange Head Bolt (GR-5)</t>
  </si>
  <si>
    <t>18' Beam Guide</t>
  </si>
  <si>
    <t>End Shoe, Right</t>
  </si>
  <si>
    <t>End Shoe, Left</t>
  </si>
  <si>
    <t>Front Anchor Weldment</t>
  </si>
  <si>
    <t>Cross Tie</t>
  </si>
  <si>
    <t>Rip Plate, Stage 1 (Shipping Plate)</t>
  </si>
  <si>
    <t>Doublers</t>
  </si>
  <si>
    <t>Extension Plate, Rear</t>
  </si>
  <si>
    <t>Rip Plate, Stage 2</t>
  </si>
  <si>
    <t>Rip Plate, Stage 3, Bottom</t>
  </si>
  <si>
    <t>Rip Plate, Stage 3, Middle</t>
  </si>
  <si>
    <t>Rip Plate, Stage 3, Top</t>
  </si>
  <si>
    <t>Stage 1 Base Module Assembly</t>
  </si>
  <si>
    <t>Stage 2 Base Module Assembly</t>
  </si>
  <si>
    <t>Stage 3 Base Module Assembly</t>
  </si>
  <si>
    <t>25954A</t>
  </si>
  <si>
    <t>25958G</t>
  </si>
  <si>
    <t>TRACC Base Unit PN 25981 Components</t>
  </si>
  <si>
    <t>TRACC Base Unit PN 25980 Components</t>
  </si>
  <si>
    <t>19737G</t>
  </si>
  <si>
    <t>25970A</t>
  </si>
  <si>
    <t>25971A</t>
  </si>
  <si>
    <t>25972A</t>
  </si>
  <si>
    <t>25973A</t>
  </si>
  <si>
    <t>25974A</t>
  </si>
  <si>
    <t>25975A</t>
  </si>
  <si>
    <t>25976A</t>
  </si>
  <si>
    <t>25981A</t>
  </si>
  <si>
    <t>3253G</t>
  </si>
  <si>
    <t>3435G</t>
  </si>
  <si>
    <t>4425G</t>
  </si>
  <si>
    <t>5306G</t>
  </si>
  <si>
    <t>1/4" X 3" X 2 1/4" TRACC Washer</t>
  </si>
  <si>
    <t>Sled Weldment</t>
  </si>
  <si>
    <t>Frame Weldment</t>
  </si>
  <si>
    <t>Backup Frame Weldment</t>
  </si>
  <si>
    <t>Two-Bay Fender Panel</t>
  </si>
  <si>
    <t>One-Bay Fender Panel</t>
  </si>
  <si>
    <t>Shredder Assembly</t>
  </si>
  <si>
    <t>Slot Plate</t>
  </si>
  <si>
    <t>Assembled Base</t>
  </si>
  <si>
    <t>Hitch Pin Clip</t>
  </si>
  <si>
    <t>5/8" x 3 1/2" HGR Bolt</t>
  </si>
  <si>
    <t>3/4" x 2" Clevis Pin</t>
  </si>
  <si>
    <t>5/8" x 2 1/4" Hex Head Bolt</t>
  </si>
  <si>
    <t>TRACC Unidirectional Direct Attachment</t>
  </si>
  <si>
    <t>25980A</t>
  </si>
  <si>
    <t>6825B</t>
  </si>
  <si>
    <t>TRACC Unit</t>
  </si>
  <si>
    <t>Reflective Tape</t>
  </si>
  <si>
    <t>Plastic Nosepiece</t>
  </si>
  <si>
    <t>25990G</t>
  </si>
  <si>
    <t>25991G</t>
  </si>
  <si>
    <t>25992G</t>
  </si>
  <si>
    <t>25993G</t>
  </si>
  <si>
    <t>25995G</t>
  </si>
  <si>
    <t>25996G</t>
  </si>
  <si>
    <t>Doubler Plate, Stage 3 (11 1/2")</t>
  </si>
  <si>
    <t>ShorTRACC PN 25997 Components</t>
  </si>
  <si>
    <t>ShorTRACC Base PN 25994 Components</t>
  </si>
  <si>
    <t>25994A</t>
  </si>
  <si>
    <t>ShorTRACC Unidirectional, Direct Attachment</t>
  </si>
  <si>
    <t>25997A</t>
  </si>
  <si>
    <t>FasTRACC PN 25935 Components</t>
  </si>
  <si>
    <t>25932G</t>
  </si>
  <si>
    <t>25933G</t>
  </si>
  <si>
    <t>25934G</t>
  </si>
  <si>
    <t>25986A</t>
  </si>
  <si>
    <t>Rip Plate, Stage 4, Top</t>
  </si>
  <si>
    <t>Rip Plate, Stage 4, Middle</t>
  </si>
  <si>
    <t>Rip Plate, Stage 4, Bottom</t>
  </si>
  <si>
    <t>Stage 4 Base Module Assembly</t>
  </si>
  <si>
    <t>FasTRACC PN 25936 Components</t>
  </si>
  <si>
    <t>25935A</t>
  </si>
  <si>
    <t>FasTRACC Unidirectional, Direct Attachment</t>
  </si>
  <si>
    <t>25936A</t>
  </si>
  <si>
    <t>25930A</t>
  </si>
  <si>
    <t>33465A</t>
  </si>
  <si>
    <t>33466A</t>
  </si>
  <si>
    <t>33467G</t>
  </si>
  <si>
    <t>33470G</t>
  </si>
  <si>
    <t>33471A</t>
  </si>
  <si>
    <t>33472A</t>
  </si>
  <si>
    <t>33743A</t>
  </si>
  <si>
    <t>33474A</t>
  </si>
  <si>
    <t>WTRACC-Short 1 Bay Panel</t>
  </si>
  <si>
    <t>TRACC Base SS1001</t>
  </si>
  <si>
    <t>WT-Outer Anchor Right</t>
  </si>
  <si>
    <t>WT-Outer Anchor Left</t>
  </si>
  <si>
    <t>WT-Joint Plate</t>
  </si>
  <si>
    <t>WT-Cable Clamp Plate</t>
  </si>
  <si>
    <t>WT 3" Extender Frame</t>
  </si>
  <si>
    <t>WT 6 5/8" Extender Frame</t>
  </si>
  <si>
    <t>WT 9 3/4" Extender Frame</t>
  </si>
  <si>
    <t>WT 13 3/8" Extender Frame</t>
  </si>
  <si>
    <t>4324G</t>
  </si>
  <si>
    <t>4438G</t>
  </si>
  <si>
    <t>6713G</t>
  </si>
  <si>
    <t>1/2" Crosby Cable Clamp</t>
  </si>
  <si>
    <t>5/8" x 5" Hex Head Bolt</t>
  </si>
  <si>
    <t>1/2" x 6 x 25 x 25' IWRC Cable</t>
  </si>
  <si>
    <t>58" WideTRACC Double Flare PN 25939 Components</t>
  </si>
  <si>
    <t>58" WideTRACC Unidirectional, Direct Attachment</t>
  </si>
  <si>
    <t>25939A</t>
  </si>
  <si>
    <t>58" WideTRACC Unit Assembly</t>
  </si>
  <si>
    <t>Transition Single Slope Median Barrier - Right</t>
  </si>
  <si>
    <t>Transition Single Slope Median Barrier - Left</t>
  </si>
  <si>
    <t>Transition Rub Rail - Right</t>
  </si>
  <si>
    <t>Transition Rub Rail - Left</t>
  </si>
  <si>
    <t>3" Drop-in Anchor 3/4-NC</t>
  </si>
  <si>
    <t>TRACC 2005 Type 2 Impact Attenuators</t>
  </si>
  <si>
    <t>Vendor Name:</t>
  </si>
  <si>
    <t>Pricing List for Standard Guardrail Components</t>
  </si>
  <si>
    <t>PART A</t>
  </si>
  <si>
    <t>Indicate # of pieces per bundle
or bolts per box
(required)</t>
  </si>
  <si>
    <t>3B</t>
  </si>
  <si>
    <t>4B</t>
  </si>
  <si>
    <t>5B</t>
  </si>
  <si>
    <t>PART B</t>
  </si>
  <si>
    <t>12/6'3"/S (12 ga. 6'3 W-Beam Galvanized)</t>
  </si>
  <si>
    <t>12/12'6"/3"-1.5"/S (12'6" W-Beam Galvanized punched @3'-1.5")</t>
  </si>
  <si>
    <t>12/12'6/S SRT-2</t>
  </si>
  <si>
    <t>T10/12" Backup (Square Backup Plate)</t>
  </si>
  <si>
    <t>A Block (14' Block - W8 x 10 lbs.)</t>
  </si>
  <si>
    <t>2"x 6" Pipe (Pipe Sleeve)</t>
  </si>
  <si>
    <t>3/4 x 1.5" Hex Bolt (A325)</t>
  </si>
  <si>
    <t>Lag Screw (Galvanized)</t>
  </si>
  <si>
    <t>Post B Spacer (B Bracket -Backup Element for W-Beam Guardrail)</t>
  </si>
  <si>
    <t>7' Post/W8x24/DR:3HI (for thrie beam W6 x 24 lb.)</t>
  </si>
  <si>
    <t>Support Paddle (Support Assembly)</t>
  </si>
  <si>
    <t>T12/12'6/6'3/S 25' CX (12'6 Thrie Beam w/25'0 Convex Curve)</t>
  </si>
  <si>
    <t>2" POST BOLT (A307 Button Head 5/8" in diameter)</t>
  </si>
  <si>
    <t>3/8" x 2-3/4" x 3" End Plate with 1 1/16" hole, centered (GR-1.1)</t>
  </si>
  <si>
    <t>Quantity</t>
  </si>
  <si>
    <t>Pricing List for Other Guardrail Components</t>
  </si>
  <si>
    <t>Each</t>
  </si>
  <si>
    <t xml:space="preserve">7"-9" x 6'  ROUND WOOD POST </t>
  </si>
  <si>
    <r>
      <t xml:space="preserve">7 1/4"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 1/4" x 6' ROUND WOOD POST</t>
    </r>
  </si>
  <si>
    <t>7"-9" x 9' ROUND WOOD POST</t>
  </si>
  <si>
    <r>
      <t xml:space="preserve">7 1/4" </t>
    </r>
    <r>
      <rPr>
        <sz val="10"/>
        <rFont val="Calibri"/>
        <family val="2"/>
      </rPr>
      <t xml:space="preserve">±  1/4" </t>
    </r>
    <r>
      <rPr>
        <sz val="10"/>
        <rFont val="Arial"/>
        <family val="2"/>
      </rPr>
      <t xml:space="preserve"> x 9' ROUND WOOD POST</t>
    </r>
  </si>
  <si>
    <t>6" x 8" x 14" notched plastic blockout for steel post</t>
  </si>
  <si>
    <t>6" x 8" x 14" notched wood blockout for steel post</t>
  </si>
  <si>
    <t>4" x 8" x 14" notched wood blockout for steel post</t>
  </si>
  <si>
    <t>6" x 8" x 22" notched wood blockout for steel post</t>
  </si>
  <si>
    <t>8" x 8" x 22" notched wood blockout for steel post</t>
  </si>
  <si>
    <t>6" x 8" x 14" routed plastic blockout for round wood post</t>
  </si>
  <si>
    <t>6" x 8" x 14" routed wood blockout for round wood post</t>
  </si>
  <si>
    <t>4" x 8" x 14" routed wood blockout for round wood post</t>
  </si>
  <si>
    <t>6" x 12" x 14" routed wood blockout for round wood post</t>
  </si>
  <si>
    <t>6" x 8' x 6'  SQUARE WOOD POST</t>
  </si>
  <si>
    <t>6" x 8" x 14" plastic blockout for notched, square, or rectangular wood post</t>
  </si>
  <si>
    <t>6" x 8" x 14" wood blockout for notched, square, or rectangular wood post</t>
  </si>
  <si>
    <t>6" x 8' x 22 " wood blockout for notched, square, or rectangular wood post</t>
  </si>
  <si>
    <t>8" x 8" x 14" wood blockout for notched, square, or rectangular wood post</t>
  </si>
  <si>
    <t>8" x 8" x 22" wood blockout for notched, square, or rectangular wood post</t>
  </si>
  <si>
    <t>8" x 8"x 6'  SQUARE WOOD POST</t>
  </si>
  <si>
    <t>8" x 8" x 8'  SQUARE WOOD POST</t>
  </si>
  <si>
    <t>10" x 10" x 6'  SQUARE WOOD POST</t>
  </si>
  <si>
    <t>10" x 10" x 8'  SQUARE WOOD POST</t>
  </si>
  <si>
    <t>6” x 8” x 6' TYPE 1 WOOD CRT POST</t>
  </si>
  <si>
    <t>5 ½” x 7 ½” x 42" TYPE 2 WOOD CRT POST</t>
  </si>
  <si>
    <t>15B</t>
  </si>
  <si>
    <t>7” x 7.5’ long MGS Long Round Wood Post</t>
  </si>
  <si>
    <t>7 ¼” +/- ¼” x 7.5’ long MGS Long Round Wood Post</t>
  </si>
  <si>
    <t>6” x 12” x 14” notched plastic blockout for MGS Steel Post</t>
  </si>
  <si>
    <t>6B</t>
  </si>
  <si>
    <t>6” x 12” x 14” notched wood blockout for MGS Steel Post</t>
  </si>
  <si>
    <t>10B</t>
  </si>
  <si>
    <t>6” x 12” x 14” routed plastic blockout for MGS Wood Post</t>
  </si>
  <si>
    <t>6” x 8” x 7.5’ SQUARE WOOD MGS LONG POST</t>
  </si>
  <si>
    <t>16B</t>
  </si>
  <si>
    <t>6” x 12” x 14” wood blockout for MGS Wood Post</t>
  </si>
  <si>
    <t>6”x8”x7’ Wood Post</t>
  </si>
  <si>
    <t>6”x12”x19” wood blockout</t>
  </si>
  <si>
    <t>6”x12”x22” wood blockout</t>
  </si>
  <si>
    <t>44” long S3x5.7 Weak Posts with standoffs and ¾”</t>
  </si>
  <si>
    <t xml:space="preserve">7/16" Dia. Hex Nut ASTM A563DH Galvanized </t>
  </si>
  <si>
    <t xml:space="preserve">7/16" Dia. Flat Washer ASTM F436 Gr. 1 Galvanized </t>
  </si>
  <si>
    <t>1/4" Dia . Hex Nut Zinc Coated or Galvanized ASTM A307</t>
  </si>
  <si>
    <t>1/4" Dia . U-Bolt Zinc Coated or Galvanized ASTM A307</t>
  </si>
  <si>
    <t>6 x 8 x 14" wood blockout</t>
  </si>
  <si>
    <t>6 x 8 x 14 1/4" Tapered Wood Blockout</t>
  </si>
  <si>
    <t>6'-6" Thrie-Beam Post (Post No. 9  &amp; Beyond)</t>
  </si>
  <si>
    <t>6'-6" Thrie-Beam CRT Post (Posts 3-8)</t>
  </si>
  <si>
    <t>Thrie-Beam BCT Post (Post No. 1 &amp; 2)</t>
  </si>
  <si>
    <r>
      <t xml:space="preserve">12/12'6"/6'3"/S (12'6"W-Beam Galvanized punched @ </t>
    </r>
    <r>
      <rPr>
        <sz val="10"/>
        <rFont val="Arial"/>
        <family val="2"/>
      </rPr>
      <t>3'-1.5"</t>
    </r>
    <r>
      <rPr>
        <sz val="10"/>
        <color indexed="8"/>
        <rFont val="Arial"/>
        <family val="2"/>
      </rPr>
      <t xml:space="preserve"> CC)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EACH</t>
    </r>
  </si>
  <si>
    <r>
      <t xml:space="preserve">12/12'6"/6'3"/S (12'6"W-Beam Galvanized punched @ 3'-1.5" CC)  </t>
    </r>
    <r>
      <rPr>
        <b/>
        <sz val="10"/>
        <rFont val="Arial"/>
        <family val="2"/>
      </rPr>
      <t>PER BUNDLE.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(A bundle contains </t>
    </r>
    <r>
      <rPr>
        <b/>
        <u/>
        <sz val="10"/>
        <rFont val="Arial"/>
        <family val="2"/>
      </rPr>
      <t xml:space="preserve">  #  </t>
    </r>
    <r>
      <rPr>
        <b/>
        <sz val="10"/>
        <rFont val="Arial"/>
        <family val="2"/>
      </rPr>
      <t xml:space="preserve"> pieces) ----------&gt;</t>
    </r>
  </si>
  <si>
    <r>
      <t xml:space="preserve">12/12'6"/6'3"/S (12'6"W-Beam Galvanized punched </t>
    </r>
    <r>
      <rPr>
        <b/>
        <sz val="10"/>
        <rFont val="Arial"/>
        <family val="2"/>
      </rPr>
      <t>@</t>
    </r>
    <r>
      <rPr>
        <sz val="10"/>
        <rFont val="Arial"/>
        <family val="2"/>
      </rPr>
      <t xml:space="preserve"> 3'-1.5" CC)  </t>
    </r>
    <r>
      <rPr>
        <b/>
        <sz val="10"/>
        <rFont val="Arial"/>
        <family val="2"/>
      </rPr>
      <t xml:space="preserve">PER BUNDLE
</t>
    </r>
    <r>
      <rPr>
        <sz val="10"/>
        <rFont val="Arial"/>
        <family val="2"/>
      </rPr>
      <t>for 3 or more bundles.</t>
    </r>
  </si>
  <si>
    <r>
      <t xml:space="preserve">12/25/6'3'/S (12 Ga. 25'0" W-Beam Galv. punched @ 3'-1.5") </t>
    </r>
    <r>
      <rPr>
        <b/>
        <sz val="10"/>
        <rFont val="Arial"/>
        <family val="2"/>
      </rPr>
      <t>EACH</t>
    </r>
  </si>
  <si>
    <r>
      <t xml:space="preserve">12/25/6'3'/S (12 Ga. 25'0" W-Beam Galv. punched @ 3'-1.5") </t>
    </r>
    <r>
      <rPr>
        <b/>
        <sz val="10"/>
        <rFont val="Arial"/>
        <family val="2"/>
      </rPr>
      <t>PER BUNDLE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(A bundle contains </t>
    </r>
    <r>
      <rPr>
        <b/>
        <u/>
        <sz val="10"/>
        <rFont val="Arial"/>
        <family val="2"/>
      </rPr>
      <t xml:space="preserve">  #  </t>
    </r>
    <r>
      <rPr>
        <b/>
        <sz val="10"/>
        <rFont val="Arial"/>
        <family val="2"/>
      </rPr>
      <t xml:space="preserve"> pieces) ----------&gt;</t>
    </r>
  </si>
  <si>
    <r>
      <t xml:space="preserve">12/25/6'3'/S (12 Ga. 25'0" W-Beam Galv. punched @ 3'-1.5") </t>
    </r>
    <r>
      <rPr>
        <b/>
        <sz val="10"/>
        <rFont val="Arial"/>
        <family val="2"/>
      </rPr>
      <t xml:space="preserve">PER BUNDLE
</t>
    </r>
    <r>
      <rPr>
        <sz val="10"/>
        <rFont val="Arial"/>
        <family val="2"/>
      </rPr>
      <t>for 3 or more bundles.</t>
    </r>
  </si>
  <si>
    <r>
      <t xml:space="preserve">5/8x1-1/4 Galvanized Splice Bolt </t>
    </r>
    <r>
      <rPr>
        <b/>
        <sz val="10"/>
        <rFont val="Arial"/>
        <family val="2"/>
      </rPr>
      <t>PER BOLT</t>
    </r>
  </si>
  <si>
    <r>
      <t xml:space="preserve">5/8 NUT Galvanized (5/8" Standard Nut) </t>
    </r>
    <r>
      <rPr>
        <b/>
        <sz val="10"/>
        <rFont val="Arial"/>
        <family val="2"/>
      </rPr>
      <t xml:space="preserve">PER BOX
</t>
    </r>
    <r>
      <rPr>
        <sz val="10"/>
        <rFont val="Arial"/>
        <family val="2"/>
      </rPr>
      <t>for 3 or more boxes.</t>
    </r>
  </si>
  <si>
    <t>18" POST BOLT Galvanized (A307 Button Head 5/8" in diameter)</t>
  </si>
  <si>
    <t>22" POST BOLT Galvanized (A307 Button Head 5/8" diameter)</t>
  </si>
  <si>
    <t>12/12"/Backup Galvanized (Square Backup Plate)</t>
  </si>
  <si>
    <t>12/12'6/6'3/9H-CA/S Galvanized (12'6" W-Beam w/intermittent holes @ 6'3" and w Anchor Plate Hole)</t>
  </si>
  <si>
    <t>12 gauge, Galvanized W-Beam MGS Terminal Rail with Bracket Slots</t>
  </si>
  <si>
    <t>12 gauge, Galvanized 12'6" W-Beam (SRT-350 Panel 1)</t>
  </si>
  <si>
    <t>12/12'6/6'3/S Galvanized SRT-1</t>
  </si>
  <si>
    <t>12 gauge, Galvanized 12'6" W-Beam (SRT-350 Panel 2)</t>
  </si>
  <si>
    <t>T12/12" Galvanized Backup (Square Backup Plate for Thrie Beam)</t>
  </si>
  <si>
    <t>T12/12'6"/3'-1.5"/S Galvanized (12 Gauge Thrie Beam 12'6" punched at 3'-1.5")</t>
  </si>
  <si>
    <t>12 Gauge Galvanized Thrie Beam 12’6” punched at 1’-6 ¾”</t>
  </si>
  <si>
    <t>12 Gauge Galvanized Thrie Beam 6’-3”” punched at 1’-6 ¾”</t>
  </si>
  <si>
    <t>T10/12'-6"/3'-1.5"/S Galvanized (10 Gauge Thrie Beam punched at 3'-1.5")</t>
  </si>
  <si>
    <t xml:space="preserve">10 Gauge Galvanized Thrie Beam 12’6” punched at 1’-6 ¾” </t>
  </si>
  <si>
    <t>10 Gauge Galvanized Asymmetrical W to Thrie 6’-3” Transition punched at 3’- 1 ½"</t>
  </si>
  <si>
    <t>5'6" Post/8.5#/DB/DR Galvanized (Steel W6 x8.5lbx5'6")</t>
  </si>
  <si>
    <t>5'9" Post/8.5#/DB/DDR Galvanized (5'9"xW6x8.5lb Steel)</t>
  </si>
  <si>
    <t>3/16 CAB ANC BRKT Galvanized (3/16" Cable Anchor Bracket)</t>
  </si>
  <si>
    <t>5'0" Tube Sleeve Galvanized 3/16x6x8 (Tube Sleeves)</t>
  </si>
  <si>
    <t>1/4x24x24 Soil Plate Galvanized (Square Soil Plate)</t>
  </si>
  <si>
    <t>0.25"X18"X24"SOIL PL-3H Galvanized (Square Soil Plate)</t>
  </si>
  <si>
    <t>Bearing Plate Galvanized (Square Bearing Plate 5/8x8x0"08 w/1 hole 3" from bottom)</t>
  </si>
  <si>
    <t>5/8x8x8 Galvanized Bearing Plate</t>
  </si>
  <si>
    <t>12/Flare Galvanized (W-Beam Flared Terminal end; Looks like Lobster Tail)</t>
  </si>
  <si>
    <t>12/Buffer/Rolled Galvanized (W-Beam Buffered end; Looks like Boxing Glove)</t>
  </si>
  <si>
    <t>12/AC4E/Rolled  Galvanized (Curly and looks like Pig Tail)</t>
  </si>
  <si>
    <t>12/Barrier/Rolled/88" Galvanized (Median Barrier - Wraps all the Way Around)</t>
  </si>
  <si>
    <t>12 gauge, 98" Galvanized Barrier Terminal (Rounded End)</t>
  </si>
  <si>
    <t>10/End Shoe/Extra Hole Galvanized (Flat End Shoe)</t>
  </si>
  <si>
    <t>10/End Shoe/Extra Hole/Bent Galvanized (Flat End Shoe w/ slight bend in the end)</t>
  </si>
  <si>
    <t>T12/Flare Galvanized (Thrie Beam Flared Terminal End)</t>
  </si>
  <si>
    <t>T12/Buffer/Rolled Galvanized (Flat End Shoe w/ Buffered End)</t>
  </si>
  <si>
    <t>T12/Barrier/Rolled/88" Galvanized (Median Barrier Nose)</t>
  </si>
  <si>
    <t>T12/Trans Rail/6'3"/3'1.5"/S Galvanized (Thrie Beam Transition)</t>
  </si>
  <si>
    <t>T10/End Shoe Galvanized (End Shoe for Thrie Beam)</t>
  </si>
  <si>
    <t>T10/End Shoe/Slant Galvanized (End Shoe for Thrie Beam w/ slight slant in the end)</t>
  </si>
  <si>
    <t>Diaphragm -M.E.L.T. (Diaphragm Plate) Galvanized</t>
  </si>
  <si>
    <t>80-1/2"Barrier - M.E.L.T. (Barrier End) Galvanized</t>
  </si>
  <si>
    <t>12/12'6"/6'3"/S 2' CVX RAD (12'6 W-Beam GR w/2'Curve Convex) Galvanized</t>
  </si>
  <si>
    <t>12/12'6"/6'3"/S 5' CVX RAD (12'6 W-Beam GR w/5'Curve Convex) Galvanized</t>
  </si>
  <si>
    <t>12/12'6"/6'3"/S 10' CVX RAD (12'6 W-Beam GR w/10'Curve Convex) Galvanized</t>
  </si>
  <si>
    <t>12/12'6"/6'3"/S 15' CVX RAD (12'6 W-Beam GR w/15'Curve Convex) Galvanized</t>
  </si>
  <si>
    <t>12/12'6"/6'3"/S 20' CVX RAD(12'6 W-Beam GR w/20'Curve Convex) Galvanized</t>
  </si>
  <si>
    <t>12/12'6"/6'3"/S 25' CVX RAD(12'6 W-Beam GR w/25'Curve Convex) Galvanized</t>
  </si>
  <si>
    <t>12/12'6"/6'3"/S 30' CVX RAD(12'6 W-Beam GR w/30' Curve Convex) Galvanized</t>
  </si>
  <si>
    <t>12/12'6"/6'3"/S 35' CVX RAD(12'6 W-Beam GR w/35' Curve Convex) Galvanized</t>
  </si>
  <si>
    <t>12/12'6"/6'3"/S 40' CVX RAD(12'6 W-Beam GR w/40' Curve Convex) Galvanized</t>
  </si>
  <si>
    <t>12/12'6"/6'3"/S 45' CVX RAD(12'6 W-Beam GR w/45' Curve Convex) Galvanized</t>
  </si>
  <si>
    <t>12/12'6"/6'3"/S 50' CVX RAD(12'6 W-Beam GR w/50' Curve Convex) Galvanized</t>
  </si>
  <si>
    <t>12/12'6/Bridge/Bent (12'6 Bridge Rail w/9' radius curve at one end) Galvanized</t>
  </si>
  <si>
    <t>6'6" CBL ASSY/DBL End (Cable Assembly with 2, 1" Rd Washer 3900 and 2, 1" Hex Nut 3910) Galvanized</t>
  </si>
  <si>
    <t>.1875x1.75x3 Washer Galvanized</t>
  </si>
  <si>
    <t>3/4x7-1/2 Bolt w/Washer, 3700 end Nut, 3710 Galvanized</t>
  </si>
  <si>
    <t>Brace Rod Plate - Universal Punch Galvanized</t>
  </si>
  <si>
    <t>5/8" Washer (5/8" Standard Washer) Galvanized</t>
  </si>
  <si>
    <t>3/4x10 Bolt w/Washer, 3700 and Nut, 3710 Galvanized</t>
  </si>
  <si>
    <t>7/8" x 12" Hex Head A307 (Bolt) Galvanized</t>
  </si>
  <si>
    <t>7/8x26 Bolt (A449) Galvanized</t>
  </si>
  <si>
    <t>10/End Shoe/1.25" Holes(10 Gauge End Shoe w/ holes sized 1.25") Galvanized</t>
  </si>
  <si>
    <t>12/12" Backup Plate-T (Backup Element for Thrie Beam Guardrail) Galvanized</t>
  </si>
  <si>
    <t>Strut and Yoke Assembly Galvanized</t>
  </si>
  <si>
    <t>Shelf Angle Galvanized</t>
  </si>
  <si>
    <t>Slot Guard Galvanized</t>
  </si>
  <si>
    <t>9'0" Post/8.5#/DB:DDR (W6 x 8.5 16x 9' Steel Post) Galvanized</t>
  </si>
  <si>
    <t>T12/Tran Rail-Left (Thrie Beam Transition - Left) Galvanized</t>
  </si>
  <si>
    <t>12/21G/S 6'3" @ 20' RCX (21G Curved w/ 20' Convex Curve) Galvanized</t>
  </si>
  <si>
    <t>T12/Tran Rail-Right (Thrie Beam Transition - Right) Galvanized</t>
  </si>
  <si>
    <t>2'4" Post/8.5#/.75" Base Plate (2'4" Post w/ Sq Plate on Bottom) Galvanized</t>
  </si>
  <si>
    <t>4'0" Post/8.5#/.75"Base Plate (4'0" Post w/ Sq. Plate on Bottom) Galvanized</t>
  </si>
  <si>
    <t>7' Post/25#/DR: 3HI (for thrie beam W6 x 25 lb.) Galvanized</t>
  </si>
  <si>
    <t>5'9" Post/15# (W6 x 15 lb. x 5'9" Steel Post) Galvanized</t>
  </si>
  <si>
    <t>27" Post/8.5#/.5x12x12 Plate (Post 27" w/ Sq Plate on Bottom) Galvanized</t>
  </si>
  <si>
    <t>4'5.75"Post (S3 x 5.7 lbs. x 4'6" w/ Plate) Galvanized</t>
  </si>
  <si>
    <t>SRT CAN (SRT-350 Hardware can) Galvanized</t>
  </si>
  <si>
    <t>4.5" POST BOLT (A307 Button Head 5/8" in diameter) Galvanized</t>
  </si>
  <si>
    <t>8" POST BOLT (A307 Button Head 5/8" in diameter) Galvanized</t>
  </si>
  <si>
    <t>10" POST BOLT (A307 Button Head 5/8" in diameter) Galvanized</t>
  </si>
  <si>
    <t>12" POST BOLT (A307 Button Head 5/8" in diameter) Galvanized</t>
  </si>
  <si>
    <t xml:space="preserve">14" POST BOLT (A307 Button Head 5/8" in diameter) Galvanized </t>
  </si>
  <si>
    <t>16" POST BOLT (A307 Button Head 5/8" in diameter) Galvanized</t>
  </si>
  <si>
    <t>26" POST BOLT (A307 Button Head 5/8" in diameter) Galvanized</t>
  </si>
  <si>
    <t>12/12'6"/6'3"/S 8' CVX RAD (12'6" W-Beam GR w/8' Curve Convex Galvanized</t>
  </si>
  <si>
    <t>12/12'6"/6'3"/S 12' CVX RAD (12'6" W-Beam GR w/12' Curve Convex Galvanized</t>
  </si>
  <si>
    <t>6’ long W6x9 Steel Post Galvanized</t>
  </si>
  <si>
    <t>6’-6” long W6x9 Steel Post Galvanized</t>
  </si>
  <si>
    <t>7’-6” long W6x9 Steel Post Galvanized</t>
  </si>
  <si>
    <t>5/8” dia x 5” long hex bolt Galvanized</t>
  </si>
  <si>
    <t>5/8” hex nut Galvanized</t>
  </si>
  <si>
    <t>Weak Post Mounting Bracket Galvanized</t>
  </si>
  <si>
    <t>96" Foundation Tube ASTM A500 Grade B Galvanized</t>
  </si>
  <si>
    <t>72 "Foundation Tube ASTM A500 Grade B Galvanized</t>
  </si>
  <si>
    <t>Bent 12'-6" Thrie Beam Section No. 1 - Radius 5'-3" 12 gauge AASHTO M180 Galvanized</t>
  </si>
  <si>
    <t>Bent 12'-6" Slotted Thrie Beam Section No. 2A  (along post 1 to Post 5)- Radius 34'-2" 12 gauge AASHTO M180 Galvanized</t>
  </si>
  <si>
    <t>Bent 12'-6" Slotted Thrie Beam Section No. 2B  (along post 1 to Post 5)- Radius 34'-2" 12 gauge AASHTO M180 Galvanized</t>
  </si>
  <si>
    <t>12'-6" Thrie Beam Section No. 3 with Extra Slots 12 gauge AASHTO M180 Galvanized</t>
  </si>
  <si>
    <t>12'-6" Thrie Beam Section No. 4 12 gauge AASHTO M180 Galvanized</t>
  </si>
  <si>
    <t>7/16" Dia. UNC-14 x 2 1/2" long hex lap bolts fully threaded SAE Grade 5/ASTM A325 Galvanized</t>
  </si>
  <si>
    <t>5/8" Dia. x 10" long Guardrail Bolt with washer and hex nut Grade A307 Galvanized</t>
  </si>
  <si>
    <t>5/8" Dia. x 10" long hex bolt &amp; nut Grade A307 Galvanized</t>
  </si>
  <si>
    <t>7/8" Dia hex bolt with nut &amp; 2 washers Galvanized</t>
  </si>
  <si>
    <t>5/8" Dia. x 18" long Guardrail Bolt with washer and hex nut Grade A307 Galvanized</t>
  </si>
  <si>
    <t>5/8" Dia. x 26" long Guardrail Bolt with washer and hex nut Grade A307 Galvanized</t>
  </si>
  <si>
    <t>5/8" Dia. Hex nut and washer Galvanized</t>
  </si>
  <si>
    <t>5/8" Dia. x 1 1/4" button head splice bolt &amp; nut Galvanized</t>
  </si>
  <si>
    <t>5/8" Dia. x 1 1/2" long Guardrail Bolt and Nut ASTM A307 Galvanized</t>
  </si>
  <si>
    <t>5/8" Dia. x 1 1/2" long Hex Head Bolt ASTM A307  Galvanized</t>
  </si>
  <si>
    <t>5/8" Dia. x 18" long Guardrail Bolt and Nut ASTM A307 Galvanized</t>
  </si>
  <si>
    <t>7/8"  Dia. x 7 1/2" long Hex Head Bolt ond Nut Grade A307 Galvanized</t>
  </si>
  <si>
    <t>5/8" Dia. x 10"  long Guardrail Bo!t and Nut ASTM A307 Galvanized</t>
  </si>
  <si>
    <t>16D Double Head Nail Galvanized</t>
  </si>
  <si>
    <t>1" Dia. Hex Nut ASTM A563DH Galvanized</t>
  </si>
  <si>
    <t>5/8" Dia. Flat Washer Grade A307 Galvanized</t>
  </si>
  <si>
    <t>7/8" Dia. Flat Washer Grade A307 Galvanized</t>
  </si>
  <si>
    <t>1" Dia. X 7" Stud Galvanized</t>
  </si>
  <si>
    <t>1" Dia. Flat Washer ASTM F43 6 Gr. 1 Galvanized</t>
  </si>
  <si>
    <t>Nose Cable 5/8" Dia. x 14.4' Long "Cold Tuff" Button S-409 Size No. 12 SB 2 7/8"
Stock No. 1040395 for 5/8" Dia. Wire rope (or any similar swage-grip button ferrules) Galvanized</t>
  </si>
  <si>
    <t>1/4" Dia . U-Bolt Plate Washer Zinc Coated or Galvanized ASTM A307 Galvanized</t>
  </si>
  <si>
    <t>1/4" Dia. U-Bolt Retaining Clip Galvanized</t>
  </si>
  <si>
    <t>3/16" Steel Anchor Bracket Galvanized</t>
  </si>
  <si>
    <t>3/8" x 3" x 2 3/4" Cable End Plate Galvanized</t>
  </si>
  <si>
    <t>8" x 8" x 8" BCT Bearing Plate Galvanized</t>
  </si>
  <si>
    <t>12 1/2" x 5 13/16" x 3/16" A306 Nose Cable Anchor Plate Galvanized</t>
  </si>
  <si>
    <t>UNIT BID PRICE</t>
  </si>
  <si>
    <t>12" x 36" Yellow Reflective Sheeting (Peel and Stick Delineation)</t>
  </si>
  <si>
    <t>5918B</t>
  </si>
  <si>
    <t xml:space="preserve">Product Code (Refer to Trinity Codes listed for reference only; Parts from other suppliers must meet or exceed this Criteria.) </t>
  </si>
  <si>
    <t>ALT 
Part Number</t>
  </si>
  <si>
    <t>3717G</t>
  </si>
  <si>
    <t>Smart Cushion Attenuator Test Level III w/asphalt anchors</t>
  </si>
  <si>
    <t>Smart Cushion Attenuator Test Level III w/concrete anchors</t>
  </si>
  <si>
    <t>Smart Cushion Attenuator Test Level II w/concrete anchors</t>
  </si>
  <si>
    <t>Thrie Beam Leg Brace</t>
  </si>
  <si>
    <t xml:space="preserve"> 275294 </t>
  </si>
  <si>
    <t>Smart Cushion Attenuator Test Level II w/asphalt anchors</t>
  </si>
  <si>
    <t>Transition Two-Sided Full Assembly (30" Straight)</t>
  </si>
  <si>
    <t>Transition Two-Sided Full Assembly (36" Straight)</t>
  </si>
  <si>
    <t>Transition W Beam 28in - Right</t>
  </si>
  <si>
    <t>Transition W Beam 28in - Left</t>
  </si>
  <si>
    <t>Transition W Beam 32in - Right</t>
  </si>
  <si>
    <t>Transition W Beam 32in - Left</t>
  </si>
  <si>
    <t>Two-Sided Full Assembly w Rub Rails (Var Width Barrier)</t>
  </si>
  <si>
    <t>Two-Sided Full Assembly w/o Rub Rails (Var Width Barrier)</t>
  </si>
  <si>
    <t>Bolt Shear</t>
  </si>
  <si>
    <t>Epoxy Dispenser</t>
  </si>
  <si>
    <t>Keeper Side #1 (Side Panels)</t>
  </si>
  <si>
    <t>Keeper Side #2 (Rear Panels)</t>
  </si>
  <si>
    <t>Keeper Side #3 (Sled Panels)</t>
  </si>
  <si>
    <t>Panel Delineator (Painted Yellow) TL3</t>
  </si>
  <si>
    <t>Panel Delineator (Cheveron Yellow/Black) TL3</t>
  </si>
  <si>
    <t>Panel Delineator (Left Diagonal Yellow/Black) TL3</t>
  </si>
  <si>
    <t>Panel Delineator (Painted Black) TL3</t>
  </si>
  <si>
    <t>Panel Delineator (Right Diagonal Yellow/Black) TL3</t>
  </si>
  <si>
    <t>Panel Rear</t>
  </si>
  <si>
    <t>Panel Side</t>
  </si>
  <si>
    <t>Panel Sled</t>
  </si>
  <si>
    <t>Remover Anti-Rotational Pin T-Handle Tool</t>
  </si>
  <si>
    <t>Sled (With Guide Rollers) TL2</t>
  </si>
  <si>
    <t>Sled (With Guide Rollers) TL3</t>
  </si>
  <si>
    <t>Tool Cable Release</t>
  </si>
  <si>
    <t>C-A-T Transition to Median Barrier Guardrail, Drawing SS-224</t>
  </si>
  <si>
    <t>WD Block w" x 8" x 1'-2" Routed</t>
  </si>
  <si>
    <t>Crash Cushion Attenuating Terminal (C-A-T), Drawing SS-245</t>
  </si>
  <si>
    <t>C-A-T Transition to Vertical Wall or Pier, Drawing SS-226</t>
  </si>
  <si>
    <t>3480G</t>
  </si>
  <si>
    <t>Adhesive HIT HY200 Cartridge</t>
  </si>
  <si>
    <t>118710B</t>
  </si>
  <si>
    <t>06340G</t>
  </si>
  <si>
    <t>3/8" x 1 1/2" Shoulder Stud</t>
  </si>
  <si>
    <t>6531B</t>
  </si>
  <si>
    <t>5/8" x 7 1/2 HAS ROD</t>
  </si>
  <si>
    <t>11871B</t>
  </si>
  <si>
    <t>Adhesive Hit HY200 Cartridge</t>
  </si>
  <si>
    <t>5/8" x 7 1/2" HAS Rod</t>
  </si>
  <si>
    <t>18" Beam Guide</t>
  </si>
  <si>
    <t>5225B</t>
  </si>
  <si>
    <t>105310G</t>
  </si>
  <si>
    <t>6777B</t>
  </si>
  <si>
    <t>King Block 4" x 7 1/2" x 14"</t>
  </si>
  <si>
    <t>Energite III, 90kg (200 lb)</t>
  </si>
  <si>
    <t>Energite III, 180kg (400 lb)</t>
  </si>
  <si>
    <t>Energite III, 320 kg (700 lb)</t>
  </si>
  <si>
    <t>Energite III, 640 kg (1400 lb)</t>
  </si>
  <si>
    <t>Energite III, 960 kg (2100 lb)</t>
  </si>
  <si>
    <t>Model 640 barrel, cone and lid</t>
  </si>
  <si>
    <t>Model 960 barrel, cone and lid</t>
  </si>
  <si>
    <t>Energite III System Sand Barrels</t>
  </si>
  <si>
    <t>TRINITY - Softstop Terminal (8" Blocks) - Drw. No. SS-646     MASH TEST LEVEL (TL-3)</t>
  </si>
  <si>
    <t>12 / 12'6" / 3'1.5" / S</t>
  </si>
  <si>
    <t>6'0 POST - W6 x 8.5</t>
  </si>
  <si>
    <t xml:space="preserve">KING BLOCK </t>
  </si>
  <si>
    <t>6'0 SYT PST/8.5/31"GR HT</t>
  </si>
  <si>
    <t>SFST-ANCHOR G.RAIL 12'-6"</t>
  </si>
  <si>
    <t>SFST-ANCHOR ANGLE</t>
  </si>
  <si>
    <t xml:space="preserve">SFST-ANGLE STRUT </t>
  </si>
  <si>
    <t>SFST-POST#1 SYTP</t>
  </si>
  <si>
    <t>SFST-ANCHOR PADDLE</t>
  </si>
  <si>
    <t>SFST-POST#0</t>
  </si>
  <si>
    <t xml:space="preserve">SFST-PLATE WASHER </t>
  </si>
  <si>
    <t xml:space="preserve">SFST-KEEPER PLATE </t>
  </si>
  <si>
    <t xml:space="preserve">SFST-IMPACT HEAD </t>
  </si>
  <si>
    <t>15247G</t>
  </si>
  <si>
    <t>SOFTSTOP PRT BAG - PST 0 - 1</t>
  </si>
  <si>
    <t>5/16 ROUND WASHER WIDE</t>
  </si>
  <si>
    <t>5/16 HEX NUT A653</t>
  </si>
  <si>
    <t>5/8" GR HEX NUT</t>
  </si>
  <si>
    <t>5/8" x 1.25" GR BOLT</t>
  </si>
  <si>
    <t>5/8" x 1.75" HEX BOLT A325</t>
  </si>
  <si>
    <t>5/8 GUARD RAIL BOLT x 10"</t>
  </si>
  <si>
    <t>3/4" ROUND WASHER F436</t>
  </si>
  <si>
    <t>3/4" HVY HEX NUT A563 DH</t>
  </si>
  <si>
    <t>3/4" x 2.5" HEX BOLT A325</t>
  </si>
  <si>
    <t>3908G</t>
  </si>
  <si>
    <t>1" HVY HEX NUT A563 DH</t>
  </si>
  <si>
    <t>5/8" WASHER F436</t>
  </si>
  <si>
    <t>4489G</t>
  </si>
  <si>
    <t>5/8" HEX BOLT A325</t>
  </si>
  <si>
    <t>4902G</t>
  </si>
  <si>
    <t>1" ROUND WASHER F436</t>
  </si>
  <si>
    <t>102114B</t>
  </si>
  <si>
    <t>BAG  10" x 14" POLYPRO HDW</t>
  </si>
  <si>
    <t>105285G</t>
  </si>
  <si>
    <t xml:space="preserve">5/16" x 2.5"HEX BOLT GRD 5 </t>
  </si>
  <si>
    <t>105286G</t>
  </si>
  <si>
    <t xml:space="preserve">5/16" x 1.5"HEX BOLT GRD 5 </t>
  </si>
  <si>
    <t>MSKT - SP - MGS    Terminal (12" Blocks)    Test Level 3</t>
  </si>
  <si>
    <t>MS3000</t>
  </si>
  <si>
    <t>MTPHP1A</t>
  </si>
  <si>
    <t>MPTHP1B</t>
  </si>
  <si>
    <t>First Post Bottom (6' W6 X 15)</t>
  </si>
  <si>
    <t xml:space="preserve">BCT Cable Anchor Assembly </t>
  </si>
  <si>
    <t>MS785</t>
  </si>
  <si>
    <t xml:space="preserve">Strut </t>
  </si>
  <si>
    <t>6 x 9 (6 x 8.5) Steel Post</t>
  </si>
  <si>
    <t>Recycled Plastic Block or Equiv.</t>
  </si>
  <si>
    <t>G12025</t>
  </si>
  <si>
    <t>W-Beam MGS Rail Section (9'-4 1/2")</t>
  </si>
  <si>
    <t>G1203A</t>
  </si>
  <si>
    <t>W-Beam MGS Rail Section (12'-6")</t>
  </si>
  <si>
    <t>WO516</t>
  </si>
  <si>
    <t>NO516</t>
  </si>
  <si>
    <t>5/8" x 1 1/4" Splice Bolt (Post #2)</t>
  </si>
  <si>
    <t>5/8" x 9" Hex Bolt A449</t>
  </si>
  <si>
    <t>5/8 Washer</t>
  </si>
  <si>
    <t>5/8 Dia HGR Nut</t>
  </si>
  <si>
    <t>3/4 Dia x 8 1/2 Hex Bolt GRD A449</t>
  </si>
  <si>
    <t>3/4 Dia Hex Nut</t>
  </si>
  <si>
    <t>1 Anchor Cable Hex Nut</t>
  </si>
  <si>
    <t>1 Anchor Cable Washer</t>
  </si>
  <si>
    <t>SB12A</t>
  </si>
  <si>
    <t>1/2 RSI Shoulder Bolt W/ Washer</t>
  </si>
  <si>
    <t>NO12A</t>
  </si>
  <si>
    <t>1/2 Structural Nut</t>
  </si>
  <si>
    <t>WO12A</t>
  </si>
  <si>
    <t xml:space="preserve">1/2 Structural Washer </t>
  </si>
  <si>
    <t>CT-100ST</t>
  </si>
  <si>
    <t>Bearing Plate Retainer Tie</t>
  </si>
  <si>
    <t>B581402</t>
  </si>
  <si>
    <t xml:space="preserve">5/8" x 14" H.G.R. Bolt </t>
  </si>
  <si>
    <t>Complete Unit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</si>
  <si>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</si>
  <si>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</si>
  <si>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</si>
  <si>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</si>
  <si>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</si>
  <si>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</si>
  <si>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</si>
  <si>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</si>
  <si>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</si>
  <si>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</si>
  <si>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</si>
  <si>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</si>
  <si>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Unit Bid 
Pick Up by ODOT 
at Vendor Location</t>
  </si>
  <si>
    <t>PARTS LIST</t>
  </si>
  <si>
    <t>PARTS</t>
  </si>
  <si>
    <t>DELIVERY COSTS TO EACH DISTRICT</t>
  </si>
  <si>
    <t>1885 N. McCullough St., Lima, OH 45801-0040</t>
  </si>
  <si>
    <t>317 East Poe Rd., Bowling Green, OH 43402-1330</t>
  </si>
  <si>
    <t>906 Clark Ave., Ashland, OH 44805-1989</t>
  </si>
  <si>
    <t>2088 S. Arlington Rd., Akron, OH 44306</t>
  </si>
  <si>
    <t>9600 Jacksontown Rd., Jacksontown, OH 43030</t>
  </si>
  <si>
    <t>400 East William St., Delaware, OH 43015</t>
  </si>
  <si>
    <t>505 S. State Route 741, Lebanon, OH 45036-9518</t>
  </si>
  <si>
    <t>650 Eastern Ave., Chillicothe, OH 45601</t>
  </si>
  <si>
    <t>2201 Reiser Ave., New Philadelphia, OH 44663</t>
  </si>
  <si>
    <t>FLAT RATE DELIVERY
FEE TO DISTRICT</t>
  </si>
  <si>
    <t>VENDOR INFORMATION</t>
  </si>
  <si>
    <t>BE SURE TO INCLUDE BOTH A HARDCOPY PRINTOUT AND ELECTRONIC VERSION ON A MEDIA DEVICE
 (I.E. CD, DVD, OR FLASH DRIVE) IN YOUR SUBMITTED BID PACKAGE.</t>
  </si>
  <si>
    <t>Address</t>
  </si>
  <si>
    <t>City</t>
  </si>
  <si>
    <t>State</t>
  </si>
  <si>
    <t>VENDOR NAME HERE</t>
  </si>
  <si>
    <t>TRINITY  SOFTSTOP (MASH)</t>
  </si>
  <si>
    <t>Thrie Beam Bullnose</t>
  </si>
  <si>
    <t>Trinity - Softstop (MASH)</t>
  </si>
  <si>
    <t>MSKT - SP -MGS (MASH)</t>
  </si>
  <si>
    <t>MGS, Type B, FLEAT</t>
  </si>
  <si>
    <t>MGS, Type B, SRT-31</t>
  </si>
  <si>
    <t>MGS, Type E, SKT</t>
  </si>
  <si>
    <t>Type 5, Type B, FLEAT</t>
  </si>
  <si>
    <t>Type 5, Type B, SRT</t>
  </si>
  <si>
    <t>Type 5, Type E, SKT</t>
  </si>
  <si>
    <t>Type 1, CAT</t>
  </si>
  <si>
    <t>Type 1, FLEAT-MT</t>
  </si>
  <si>
    <t>Type 2, QuadGuard</t>
  </si>
  <si>
    <t>Type 2, TAU-II</t>
  </si>
  <si>
    <t>Type 2, TRACC 2005</t>
  </si>
  <si>
    <t>Type 3, REACT 350</t>
  </si>
  <si>
    <t>Type 3, QuadGuard ELITE</t>
  </si>
  <si>
    <t>Type 3, SCI</t>
  </si>
  <si>
    <t>Type 3, HEART</t>
  </si>
  <si>
    <t>Workzone, Absorb 350</t>
  </si>
  <si>
    <t>Workzone, SLED</t>
  </si>
  <si>
    <t>Sand Barrels, Various Brands</t>
  </si>
  <si>
    <t>TRANSPORT TYPE 1</t>
  </si>
  <si>
    <t>TRANSPORT TYPE 2</t>
  </si>
  <si>
    <t>TRANSPORT TYPE 3</t>
  </si>
  <si>
    <t>TRANSPORT TYPE 4</t>
  </si>
  <si>
    <t>TRANSPORT TYPE 5</t>
  </si>
  <si>
    <t>Pickup Truck or Similar</t>
  </si>
  <si>
    <t>TRANSPORT TYPE 6</t>
  </si>
  <si>
    <t xml:space="preserve">QuadGuard M10 </t>
  </si>
  <si>
    <t>Backup Assembly, Tension Strut, 24" wide, M10</t>
  </si>
  <si>
    <t>Diaphragm Assembly, Quad Beam, 24” wide</t>
  </si>
  <si>
    <t>003540040-00</t>
  </si>
  <si>
    <t>Panel, Side, QG</t>
  </si>
  <si>
    <t>Monorail Guide</t>
  </si>
  <si>
    <t>003540060-06</t>
  </si>
  <si>
    <t>Monorail Assembly, 6-Bay, 100KPH/62MPH, QG M10</t>
  </si>
  <si>
    <t>003540078-00</t>
  </si>
  <si>
    <t>Shim Kit, Rail Guide, QG M10</t>
  </si>
  <si>
    <t>Steel Nose Assembly, Narrow, Yellow, QG M10</t>
  </si>
  <si>
    <t>Cartridge Assy, Type II</t>
  </si>
  <si>
    <t>Cost per Mile for additional miles traveled to another location within the District.  (Locations further than distance to District)</t>
  </si>
  <si>
    <r>
      <t xml:space="preserve">5/8 NUT Galvanized (5/8" Standard Nut) </t>
    </r>
    <r>
      <rPr>
        <b/>
        <sz val="10"/>
        <rFont val="Arial"/>
        <family val="2"/>
      </rPr>
      <t>PER NUT</t>
    </r>
  </si>
  <si>
    <r>
      <t xml:space="preserve">5/8 NUT Galvanized (5/8" Standard Nut) </t>
    </r>
    <r>
      <rPr>
        <b/>
        <sz val="10"/>
        <rFont val="Arial"/>
        <family val="2"/>
      </rPr>
      <t>PER BOX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(A box contains </t>
    </r>
    <r>
      <rPr>
        <b/>
        <u/>
        <sz val="10"/>
        <rFont val="Arial"/>
        <family val="2"/>
      </rPr>
      <t xml:space="preserve">  #  </t>
    </r>
    <r>
      <rPr>
        <b/>
        <sz val="10"/>
        <rFont val="Arial"/>
        <family val="2"/>
      </rPr>
      <t xml:space="preserve"> nuts) --------------&gt;</t>
    </r>
  </si>
  <si>
    <t>Tension Strut Backup 24"</t>
  </si>
  <si>
    <t>Diaphragm 24"</t>
  </si>
  <si>
    <t>Panel, Fender, QG</t>
  </si>
  <si>
    <t>Bracket, Carridge Support</t>
  </si>
  <si>
    <t>End Cap, Monorail, QG, G</t>
  </si>
  <si>
    <t>Bracket, Cartridge Support, TS B/U</t>
  </si>
  <si>
    <t>Locking Bar, Cartridge Support</t>
  </si>
  <si>
    <t>Pipe, 3/4" Sch 80X3</t>
  </si>
  <si>
    <t>Monorail, Two Bays, QG, G</t>
  </si>
  <si>
    <t>Monorail, Three Bays, QG, G</t>
  </si>
  <si>
    <t>Shim, 12GAX3 5/8X8</t>
  </si>
  <si>
    <t>Bracket, Angle, 2X1, W/Holes</t>
  </si>
  <si>
    <t>Bracket, Pull-Out</t>
  </si>
  <si>
    <t>Bracket, Cart, Hold Down</t>
  </si>
  <si>
    <t>Bracket, Cart Support, Nose</t>
  </si>
  <si>
    <t>Washer, Bar, 1/4</t>
  </si>
  <si>
    <t>Nose, L, W/Logo</t>
  </si>
  <si>
    <t>Nose, R, W/Logo</t>
  </si>
  <si>
    <t>Bolt, Hex, 1/4X3/4, G5</t>
  </si>
  <si>
    <t>Bolt, Hex, 3/8X1, G5</t>
  </si>
  <si>
    <t>Bolt, Hex, 5/8X3 1/2, G5</t>
  </si>
  <si>
    <t>Bolt, Hex, 5/8X2, G5</t>
  </si>
  <si>
    <t>Bolt, Rail 5/8-11X5</t>
  </si>
  <si>
    <t>Bolt, Hex, 3/4X2, G8</t>
  </si>
  <si>
    <t>Anchor, 3/4X6 1/2, G5</t>
  </si>
  <si>
    <t>Anchor, 3/4X7, G5</t>
  </si>
  <si>
    <t>Anchor, 3/4X18, G5</t>
  </si>
  <si>
    <t>Nut, Hex, 1/4</t>
  </si>
  <si>
    <t>Nut, Hex, 3/8</t>
  </si>
  <si>
    <t>Rail Nut, Hex, 5/8</t>
  </si>
  <si>
    <t>Nut, Hex, 5/8</t>
  </si>
  <si>
    <t>Nut, Heavy Hex, 3/4</t>
  </si>
  <si>
    <t>003400</t>
  </si>
  <si>
    <t>004441</t>
  </si>
  <si>
    <t>003340</t>
  </si>
  <si>
    <t>003354</t>
  </si>
  <si>
    <t>003704</t>
  </si>
  <si>
    <t>Washer, Lock, 5/8</t>
  </si>
  <si>
    <t>Washer, Lock, 3/4</t>
  </si>
  <si>
    <t>Washer, Flat, 3/X1</t>
  </si>
  <si>
    <t>Washer, Flat, 5/8X1 3/4</t>
  </si>
  <si>
    <t>Washer, Fender, 3/8X2</t>
  </si>
  <si>
    <t>Washer, Flat, 3/4X2</t>
  </si>
  <si>
    <t>Mushroom Washer</t>
  </si>
  <si>
    <t>Flat Screw 5/8X5, G8</t>
  </si>
  <si>
    <t>Die Spring, 5/8X 1 1/2</t>
  </si>
  <si>
    <t>Approved Adhesive</t>
  </si>
  <si>
    <t>003300</t>
  </si>
  <si>
    <t>116898</t>
  </si>
  <si>
    <t>5/8x1-1/4 Galvanized Splice Bolt   PER BOX    (A box contains # pieces -----&gt;)</t>
  </si>
  <si>
    <t>5/8x1-1/4 Galvanized Splice Bolt   PER BOX for 3 or more</t>
  </si>
  <si>
    <t>18" POST BOLT Galvanized (A307 Button Head 5/8" in diameter)   PER BOX    (A box contains # pieces -----&gt;)</t>
  </si>
  <si>
    <t>18" POST BOLT Galvanized (A307 Button Head 5/8" in diameter)   PER BOX for 3 or more</t>
  </si>
  <si>
    <t>COMBINATION: 18" POST BOLT Galvanized (A307 Button Head 5/8" in diameter) , 5/8 NUT Galvanized (5/8" Standard Nut), 5/8" Washer (5/8" Standard Washer)</t>
  </si>
  <si>
    <t>COMBINATION: 18" POST BOLT Galvanized (A307 Button Head 5/8" in diameter) , 5/8 NUT Galvanized (5/8" Standard Nut), 5/8" Washer (5/8" Standard Washer)    PER BOX    (A box contains # pieces -----&gt;)</t>
  </si>
  <si>
    <t>COMBINATION: 18" POST BOLT Galvanized (A307 Button Head 5/8" in diameter) , 5/8 NUT Galvanized (5/8" Standard Nut), 5/8" Washer (5/8" Standard Washer)   PER BOX for 3 or more</t>
  </si>
  <si>
    <t>22" POST BOLT Galvanized (A307 Button Head 5/8" diameter)   PER BOX    (A box contains # pieces -----&gt;)</t>
  </si>
  <si>
    <t>22" POST BOLT Galvanized (A307 Button Head 5/8" diameter)   PER BOX for 3 or more</t>
  </si>
  <si>
    <t>COMBINATION: 22" POST BOLT Galvanized (A307 Button Head 5/8" diameter) , 5/8 NUT Galvanized (5/8" Standard Nut), 5/8" Washer (5/8" Standard Washer)</t>
  </si>
  <si>
    <t>COMBINATION: 22" POST BOLT Galvanized (A307 Button Head 5/8" diameter) , 5/8 NUT Galvanized (5/8" Standard Nut), 5/8" Washer (5/8" Standard Washer)    PER BOX    (A box contains # pieces -----&gt;)</t>
  </si>
  <si>
    <t>COMBINATION: 22" POST BOLT Galvanized (A307 Button Head 5/8" diameter) , 5/8 NUT Galvanized (5/8" Standard Nut), 5/8" Washer (5/8" Standard Washer)   PER BOX for 3 or more</t>
  </si>
  <si>
    <t>Provide a cost per mile for additional miles travelled within a District, if the request to deliver to a location other than that above.
If the miles travelled are less, the vendor will be paid for the flat fee rate above</t>
  </si>
  <si>
    <t>Identify the various types of delivery vehicles that may be used, and the flat rate fee to each District location listed.</t>
  </si>
  <si>
    <t>$$ / MILE</t>
  </si>
  <si>
    <t>Drop Fee</t>
  </si>
  <si>
    <t>Guardrail</t>
  </si>
  <si>
    <t>Unit of Measure</t>
  </si>
  <si>
    <t>Description</t>
  </si>
  <si>
    <t>COMBINATION: 5/8x1-1/4 Galvanized Splice Bolt , 5/8 NUT Galvanized (5/8" Standard Nut)</t>
  </si>
  <si>
    <t>COMBINATION: 5/8x1-1/4 Galvanized Splice Bolt , 5/8 NUT Galvanized (5/8" Standard Nut)    PER BOX 
   (A box contains # pieces -----&gt;)</t>
  </si>
  <si>
    <t>COMBINATION: 5/8x1-1/4 Galvanized Splice Bolt , 5/8 NUT Galvanized (5/8" Standard Nut)   
PER BOX for 3 or more</t>
  </si>
  <si>
    <t>Complete Unit  (8 Bay, 24")</t>
  </si>
  <si>
    <t>Complete Unit  (8 Bay, 30")</t>
  </si>
  <si>
    <t>Complete Unit  (8 Bay, 36")</t>
  </si>
  <si>
    <t>Complete Unit  (8 Bay, 69")</t>
  </si>
  <si>
    <t>Complete Unit  (8 Bay, 90")</t>
  </si>
  <si>
    <t>Complete Unit (36" Transition End)</t>
  </si>
  <si>
    <t>Complete Unit (38" Transition End)</t>
  </si>
  <si>
    <t>Complete Unit (40" Transition End)</t>
  </si>
  <si>
    <t>Complete Unit (42" Transition End)</t>
  </si>
  <si>
    <t>Complete Unit (44" Transition End)</t>
  </si>
  <si>
    <t>Complete Unit (46" Transition End)</t>
  </si>
  <si>
    <t>Complete Unit (48" Transition End)</t>
  </si>
  <si>
    <t>Complete Unit (50-54" Transition End)</t>
  </si>
  <si>
    <t>Complete Unit (56"+ Transition End)</t>
  </si>
  <si>
    <t>2" POST BOLT (A307 Button Head 5/8" in diameter)   PER BOX    (A box contains # pieces -----&gt;)</t>
  </si>
  <si>
    <t>2" POST BOLT (A307 Button Head 5/8" in diameter)   PER BOX for 3 or more</t>
  </si>
  <si>
    <t xml:space="preserve">COMBINATION: 2" POST BOLT (A307 Button Head 5/8" in diameter) , 5/8 NUT Galvanized (5/8" Standard Nut), </t>
  </si>
  <si>
    <t>COMBINATION: 2" POST BOLT (A307 Button Head 5/8" in diameter) , 5/8 NUT Galvanized (5/8" Standard Nut),    PER BOX    (A box contains # pieces -----&gt;)</t>
  </si>
  <si>
    <t>COMBINATION: 2" POST BOLT (A307 Button Head 5/8" in diameter) , 5/8 NUT Galvanized (5/8" Standard Nut),    PER BOX for 3 or more</t>
  </si>
  <si>
    <t>4.5" POST BOLT (A307 Button Head 5/8" in diameter) Galvanized   PER BOX    (A box contains # pieces -----&gt;)</t>
  </si>
  <si>
    <t>4.5" POST BOLT (A307 Button Head 5/8" in diameter) Galvanized   PER BOX for 3 or more</t>
  </si>
  <si>
    <t>COMBINATION: 4.5" POST BOLT (A307 Button Head 5/8" in diameter) Galvanized , 5/8 NUT Galvanized (5/8" Standard Nut), 5/8" Washer (5/8" Standard Washer)</t>
  </si>
  <si>
    <t>COMBINATION: 4.5" POST BOLT (A307 Button Head 5/8" in diameter) Galvanized , 5/8 NUT Galvanized (5/8" Standard Nut), 5/8" Washer (5/8" Standard Washer)    PER BOX    (A box contains # pieces -----&gt;)</t>
  </si>
  <si>
    <t>COMBINATION: 4.5" POST BOLT (A307 Button Head 5/8" in diameter) Galvanized , 5/8 NUT Galvanized (5/8" Standard Nut),    PER BOX for 3 or more</t>
  </si>
  <si>
    <t>8" POST BOLT (A307 Button Head 5/8" in diameter) Galvanized   PER BOX    (A box contains # pieces -----&gt;)</t>
  </si>
  <si>
    <t>8" POST BOLT (A307 Button Head 5/8" in diameter) Galvanized   PER BOX for 3 or more</t>
  </si>
  <si>
    <t>COMBINATION: 8" POST BOLT (A307 Button Head 5/8" in diameter) Galvanized , 5/8 NUT Galvanized (5/8" Standard Nut), 5/8" Washer (5/8" Standard Washer)</t>
  </si>
  <si>
    <t>COMBINATION: 8" POST BOLT (A307 Button Head 5/8" in diameter) Galvanized , 5/8 NUT Galvanized (5/8" Standard Nut), 5/8" Washer (5/8" Standard Washer)    PER BOX    (A box contains # pieces -----&gt;)</t>
  </si>
  <si>
    <t>COMBINATION: 8" POST BOLT (A307 Button Head 5/8" in diameter) Galvanized , 5/8 NUT Galvanized (5/8" Standard Nut),    PER BOX for 3 or more</t>
  </si>
  <si>
    <t>10" POST BOLT (A307 Button Head 5/8" in diameter) Galvanized   PER BOX    (A box contains # pieces -----&gt;)</t>
  </si>
  <si>
    <t>10" POST BOLT (A307 Button Head 5/8" in diameter) Galvanized   PER BOX for 3 or more</t>
  </si>
  <si>
    <t>COMBINATION: 10" POST BOLT (A307 Button Head 5/8" in diameter) Galvanized , 5/8 NUT Galvanized (5/8" Standard Nut), 5/8" Washer (5/8" Standard Washer)</t>
  </si>
  <si>
    <t>COMBINATION: 10" POST BOLT (A307 Button Head 5/8" in diameter) Galvanized , 5/8 NUT Galvanized (5/8" Standard Nut), 5/8" Washer (5/8" Standard Washer)    PER BOX    (A box contains # pieces -----&gt;)</t>
  </si>
  <si>
    <t>COMBINATION: 10" POST BOLT (A307 Button Head 5/8" in diameter) Galvanized , 5/8 NUT Galvanized (5/8" Standard Nut),    PER BOX for 3 or more</t>
  </si>
  <si>
    <t>12" POST BOLT (A307 Button Head 5/8" in diameter) Galvanized   PER BOX    (A box contains # pieces -----&gt;)</t>
  </si>
  <si>
    <t>12" POST BOLT (A307 Button Head 5/8" in diameter) Galvanized   PER BOX for 3 or more</t>
  </si>
  <si>
    <t>COMBINATION: 12" POST BOLT (A307 Button Head 5/8" in diameter) Galvanized , 5/8 NUT Galvanized (5/8" Standard Nut), 5/8" Washer (5/8" Standard Washer)</t>
  </si>
  <si>
    <t>COMBINATION: 12" POST BOLT (A307 Button Head 5/8" in diameter) Galvanized , 5/8 NUT Galvanized (5/8" Standard Nut), 5/8" Washer (5/8" Standard Washer)    PER BOX    (A box contains # pieces -----&gt;)</t>
  </si>
  <si>
    <t>COMBINATION: 12" POST BOLT (A307 Button Head 5/8" in diameter) Galvanized , 5/8 NUT Galvanized (5/8" Standard Nut),    PER BOX for 3 or more</t>
  </si>
  <si>
    <t>14" POST BOLT (A307 Button Head 5/8" in diameter) Galvanized    PER BOX    (A box contains # pieces -----&gt;)</t>
  </si>
  <si>
    <t>14" POST BOLT (A307 Button Head 5/8" in diameter) Galvanized    PER BOX for 3 or more</t>
  </si>
  <si>
    <t>COMBINATION: 14" POST BOLT (A307 Button Head 5/8" in diameter) Galvanized  , 5/8 NUT Galvanized (5/8" Standard Nut), 5/8" Washer (5/8" Standard Washer)</t>
  </si>
  <si>
    <t>COMBINATION: 14" POST BOLT (A307 Button Head 5/8" in diameter) Galvanized  , 5/8 NUT Galvanized (5/8" Standard Nut), 5/8" Washer (5/8" Standard Washer)    PER BOX    (A box contains # pieces -----&gt;)</t>
  </si>
  <si>
    <t>COMBINATION: 14" POST BOLT (A307 Button Head 5/8" in diameter) Galvanized  , 5/8 NUT Galvanized (5/8" Standard Nut),    PER BOX for 3 or more</t>
  </si>
  <si>
    <t>16" POST BOLT (A307 Button Head 5/8" in diameter) Galvanized   PER BOX    (A box contains # pieces -----&gt;)</t>
  </si>
  <si>
    <t>16" POST BOLT (A307 Button Head 5/8" in diameter) Galvanized   PER BOX for 3 or more</t>
  </si>
  <si>
    <t>COMBINATION: 16" POST BOLT (A307 Button Head 5/8" in diameter) Galvanized , 5/8 NUT Galvanized (5/8" Standard Nut), 5/8" Washer (5/8" Standard Washer)</t>
  </si>
  <si>
    <t>COMBINATION: 16" POST BOLT (A307 Button Head 5/8" in diameter) Galvanized , 5/8 NUT Galvanized (5/8" Standard Nut), 5/8" Washer (5/8" Standard Washer)    PER BOX    (A box contains # pieces -----&gt;)</t>
  </si>
  <si>
    <t>COMBINATION: 16" POST BOLT (A307 Button Head 5/8" in diameter) Galvanized , 5/8 NUT Galvanized (5/8" Standard Nut),    PER BOX for 3 or more</t>
  </si>
  <si>
    <t>26" POST BOLT (A307 Button Head 5/8" in diameter) Galvanized   PER BOX    (A box contains # pieces -----&gt;)</t>
  </si>
  <si>
    <t>26" POST BOLT (A307 Button Head 5/8" in diameter) Galvanized   PER BOX for 3 or more</t>
  </si>
  <si>
    <t>COMBINATION: 26" POST BOLT (A307 Button Head 5/8" in diameter) Galvanized , 5/8 NUT Galvanized (5/8" Standard Nut), 5/8" Washer (5/8" Standard Washer)</t>
  </si>
  <si>
    <t>COMBINATION: 26" POST BOLT (A307 Button Head 5/8" in diameter) Galvanized , 5/8 NUT Galvanized (5/8" Standard Nut), 5/8" Washer (5/8" Standard Washer)    PER BOX    (A box contains # pieces -----&gt;)</t>
  </si>
  <si>
    <t>COMBINATION: 26" POST BOLT (A307 Button Head 5/8" in diameter) Galvanized , 5/8 NUT Galvanized (5/8" Standard Nut),    PER BOX for 3 or more</t>
  </si>
  <si>
    <r>
      <t xml:space="preserve">ITEM </t>
    </r>
    <r>
      <rPr>
        <b/>
        <sz val="16"/>
        <color indexed="8"/>
        <rFont val="Arial"/>
        <family val="2"/>
      </rPr>
      <t>1 - BRIFEN System Parts List</t>
    </r>
  </si>
  <si>
    <t xml:space="preserve">Pricing List for Brifen TL-3 (4-Rope) System </t>
  </si>
  <si>
    <t>Refer to Brifen Codes listed for Reference only;  Parts must meet or exceed this Criteria.</t>
  </si>
  <si>
    <t>REFERENCE NUMBER</t>
  </si>
  <si>
    <t>PART NO.</t>
  </si>
  <si>
    <t>DESCRIPTION</t>
  </si>
  <si>
    <t xml:space="preserve"> ORDER QTY 1-49 UNIT BID PRICE</t>
  </si>
  <si>
    <t>ORDER QTY 50+ UNIT BID PRICE</t>
  </si>
  <si>
    <t>B1</t>
  </si>
  <si>
    <t>A11L</t>
  </si>
  <si>
    <r>
      <t xml:space="preserve">LINE POST SOCKETED </t>
    </r>
    <r>
      <rPr>
        <u/>
        <sz val="10"/>
        <rFont val="Arial"/>
        <family val="2"/>
      </rPr>
      <t>LEFT</t>
    </r>
    <r>
      <rPr>
        <sz val="10"/>
        <rFont val="Arial"/>
        <family val="2"/>
      </rPr>
      <t xml:space="preserve"> SHOULDER</t>
    </r>
  </si>
  <si>
    <t>B2</t>
  </si>
  <si>
    <t>A21L</t>
  </si>
  <si>
    <r>
      <t xml:space="preserve">LINE POST DRIVEN </t>
    </r>
    <r>
      <rPr>
        <u/>
        <sz val="10"/>
        <rFont val="Arial"/>
        <family val="2"/>
      </rPr>
      <t>LEFT</t>
    </r>
    <r>
      <rPr>
        <sz val="10"/>
        <rFont val="Arial"/>
        <family val="2"/>
      </rPr>
      <t xml:space="preserve"> SHOULDER</t>
    </r>
  </si>
  <si>
    <t>B3</t>
  </si>
  <si>
    <t>A15L</t>
  </si>
  <si>
    <r>
      <t xml:space="preserve">LINE POST SOCKETED </t>
    </r>
    <r>
      <rPr>
        <u/>
        <sz val="10"/>
        <rFont val="Arial"/>
        <family val="2"/>
      </rPr>
      <t>LEFT</t>
    </r>
    <r>
      <rPr>
        <sz val="10"/>
        <rFont val="Arial"/>
        <family val="2"/>
      </rPr>
      <t xml:space="preserve"> SHOULDER (WIDE SLOT)</t>
    </r>
  </si>
  <si>
    <t>B4</t>
  </si>
  <si>
    <t>AR505</t>
  </si>
  <si>
    <t>ROPE ASSEMBLY (505)</t>
  </si>
  <si>
    <t>B5</t>
  </si>
  <si>
    <t>AR1008</t>
  </si>
  <si>
    <t>ROPE ASSEMBLY (1008)</t>
  </si>
  <si>
    <t>B6</t>
  </si>
  <si>
    <t>W11NL</t>
  </si>
  <si>
    <r>
      <t xml:space="preserve">NON SLOTTED 8 GA LINE POST </t>
    </r>
    <r>
      <rPr>
        <u/>
        <sz val="10"/>
        <rFont val="Arial"/>
        <family val="2"/>
      </rPr>
      <t>LEFT</t>
    </r>
    <r>
      <rPr>
        <sz val="10"/>
        <rFont val="Arial"/>
        <family val="2"/>
      </rPr>
      <t xml:space="preserve"> SHOULDER</t>
    </r>
  </si>
  <si>
    <t>B7</t>
  </si>
  <si>
    <t>A52</t>
  </si>
  <si>
    <t>RIGGING SCREW</t>
  </si>
  <si>
    <t>B8</t>
  </si>
  <si>
    <t>A40</t>
  </si>
  <si>
    <t>SOCKET - GALVANIZED STEEL</t>
  </si>
  <si>
    <t>B9</t>
  </si>
  <si>
    <t>A41</t>
  </si>
  <si>
    <t>EXCLUDER</t>
  </si>
  <si>
    <t>B10</t>
  </si>
  <si>
    <t>A42</t>
  </si>
  <si>
    <t>LOCATING PEG</t>
  </si>
  <si>
    <t>B11</t>
  </si>
  <si>
    <t>A80</t>
  </si>
  <si>
    <t>POST CAP</t>
  </si>
  <si>
    <t>B12</t>
  </si>
  <si>
    <t>A82</t>
  </si>
  <si>
    <r>
      <t>PRISMATIC REFLECTOR</t>
    </r>
    <r>
      <rPr>
        <i/>
        <sz val="10"/>
        <rFont val="Arial"/>
        <family val="2"/>
      </rPr>
      <t xml:space="preserve"> AMBER</t>
    </r>
    <r>
      <rPr>
        <sz val="10"/>
        <rFont val="Arial"/>
        <family val="2"/>
      </rPr>
      <t xml:space="preserve"> (FOR POST CAP)</t>
    </r>
  </si>
  <si>
    <t>B13</t>
  </si>
  <si>
    <t>A43</t>
  </si>
  <si>
    <t>REBAR RING</t>
  </si>
  <si>
    <t>STANDARD ANCHOR (DUAL FOUNDATION)</t>
  </si>
  <si>
    <t>B14</t>
  </si>
  <si>
    <t>A70</t>
  </si>
  <si>
    <t>ANCHOR FRAME</t>
  </si>
  <si>
    <t>B15</t>
  </si>
  <si>
    <t>A71</t>
  </si>
  <si>
    <t>MECHANICAL FITTING</t>
  </si>
  <si>
    <t>WRGT ANCHOR</t>
  </si>
  <si>
    <t>B16</t>
  </si>
  <si>
    <t>WRGTA1</t>
  </si>
  <si>
    <t>COMBINATION FITTING ASSEMBLY (INCLUDES TENSILE ROD, MECHANICAL FITTING, NUTS &amp; WASHERS)</t>
  </si>
  <si>
    <t>B17</t>
  </si>
  <si>
    <t>WRGTA2</t>
  </si>
  <si>
    <t>WRGT REINFORCING CAGE ASSEMBLY</t>
  </si>
  <si>
    <t>B18</t>
  </si>
  <si>
    <t>WRGTA3</t>
  </si>
  <si>
    <t>WRGT FRAME ASSEMBLY</t>
  </si>
  <si>
    <t>B19</t>
  </si>
  <si>
    <t>W11AL</t>
  </si>
  <si>
    <r>
      <t xml:space="preserve">A POST </t>
    </r>
    <r>
      <rPr>
        <u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SHOULDER</t>
    </r>
  </si>
  <si>
    <t>B20</t>
  </si>
  <si>
    <t>W11B1L</t>
  </si>
  <si>
    <r>
      <t xml:space="preserve">B1 POST </t>
    </r>
    <r>
      <rPr>
        <u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SHOULDER</t>
    </r>
  </si>
  <si>
    <t>B21</t>
  </si>
  <si>
    <t>W11B2L</t>
  </si>
  <si>
    <r>
      <t xml:space="preserve">B2 POST </t>
    </r>
    <r>
      <rPr>
        <u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SHOULDER</t>
    </r>
  </si>
  <si>
    <t>B22</t>
  </si>
  <si>
    <t>W11B3L</t>
  </si>
  <si>
    <r>
      <t xml:space="preserve">B3 POST </t>
    </r>
    <r>
      <rPr>
        <u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SHOULDER</t>
    </r>
  </si>
  <si>
    <t>B23</t>
  </si>
  <si>
    <t>W40</t>
  </si>
  <si>
    <t>LARGE SOCKET</t>
  </si>
  <si>
    <t>B24</t>
  </si>
  <si>
    <t>W42</t>
  </si>
  <si>
    <t>LARGE EXCLUDER</t>
  </si>
  <si>
    <t>B25</t>
  </si>
  <si>
    <t>W86</t>
  </si>
  <si>
    <t>RETAINER PIN</t>
  </si>
  <si>
    <t>TOOLS</t>
  </si>
  <si>
    <t>B26</t>
  </si>
  <si>
    <t>T02</t>
  </si>
  <si>
    <t>REPAIR TOOL ROPE SPREADER</t>
  </si>
  <si>
    <t>B27</t>
  </si>
  <si>
    <t>T03</t>
  </si>
  <si>
    <t>REPAIR TOOL DRIVE CAP</t>
  </si>
  <si>
    <t>B28</t>
  </si>
  <si>
    <t>T05</t>
  </si>
  <si>
    <t>KLEIN PRY BAR</t>
  </si>
  <si>
    <t>B29</t>
  </si>
  <si>
    <t>T06</t>
  </si>
  <si>
    <t>ROPE GRIP</t>
  </si>
  <si>
    <t>ITEM 2 - GIBRALTAR System Parts List</t>
  </si>
  <si>
    <t>-  TL3  Parts List  (G1 - G24)</t>
  </si>
  <si>
    <t>-  TL4  Parts List  (G25 - G49)</t>
  </si>
  <si>
    <t>-  TL4  Cable Parts List  (G50 - G74)</t>
  </si>
  <si>
    <t>Item 2A:</t>
  </si>
  <si>
    <t>GIBRALTAR  -  TL3</t>
  </si>
  <si>
    <t xml:space="preserve">Pricing List for Gibraltar TL 3 Parts List
Refer to Gibraltar Codes listed for Reference only;  Parts must meet or exceed this Criteria. </t>
  </si>
  <si>
    <t>LENGTH OF NEED PARTS</t>
  </si>
  <si>
    <t>G1</t>
  </si>
  <si>
    <t>3-HPIN</t>
  </si>
  <si>
    <t>TL-3 Hairpin 7/16" x 24"</t>
  </si>
  <si>
    <t>G2</t>
  </si>
  <si>
    <t>3-LOCK</t>
  </si>
  <si>
    <t>TL-3 Lockplate 1/8" x 1 1/2" x 12 3/8"</t>
  </si>
  <si>
    <t>G3</t>
  </si>
  <si>
    <t>3-LNP-D</t>
  </si>
  <si>
    <t>TL-3 Driven Line Post (2.5" x 3.25" x 6'3")</t>
  </si>
  <si>
    <t>G4</t>
  </si>
  <si>
    <t>3-LNP-S</t>
  </si>
  <si>
    <t>TL-3 Socketed Line Post (2.5" x 3.25" x 4'0")</t>
  </si>
  <si>
    <t>TERMINAL PARTS</t>
  </si>
  <si>
    <t>G5</t>
  </si>
  <si>
    <t>3-TERM</t>
  </si>
  <si>
    <t>Terminal Unit (Complete)</t>
  </si>
  <si>
    <t>G6</t>
  </si>
  <si>
    <t xml:space="preserve">J-BLT </t>
  </si>
  <si>
    <t>3/4" J-Bolt</t>
  </si>
  <si>
    <t>G7</t>
  </si>
  <si>
    <t>TP1</t>
  </si>
  <si>
    <t>Terminal Post No. 1/Weak Post (2.5" x 3.25" x 4'0")</t>
  </si>
  <si>
    <t>G8</t>
  </si>
  <si>
    <t>TP2</t>
  </si>
  <si>
    <t>Terminal Post No. 2/Weak Post (2.5" x 3.25" x 4'0")</t>
  </si>
  <si>
    <t>G9</t>
  </si>
  <si>
    <t>TP3/4-3</t>
  </si>
  <si>
    <t>Terminal Post No. 3 &amp; No. 4/Standard Post (2.5" x 3.25" x 4'0")</t>
  </si>
  <si>
    <t>G10</t>
  </si>
  <si>
    <t>CRP</t>
  </si>
  <si>
    <t>Cable Release Post</t>
  </si>
  <si>
    <t>G11</t>
  </si>
  <si>
    <t>AP</t>
  </si>
  <si>
    <t>Anchor Post</t>
  </si>
  <si>
    <t>G12</t>
  </si>
  <si>
    <t>ATF</t>
  </si>
  <si>
    <t>Anchor Terminal Fitting 3/4" x 30"</t>
  </si>
  <si>
    <t>G13</t>
  </si>
  <si>
    <t>TKW</t>
  </si>
  <si>
    <t>Terminal Keeper Wire 12-Ga. X 12" long</t>
  </si>
  <si>
    <t>DUAL UNIT PARTS</t>
  </si>
  <si>
    <t>G14</t>
  </si>
  <si>
    <t>CBL-PRE</t>
  </si>
  <si>
    <t>TL-3 Cable (Pre-Stretched) 3/4" 3 x 7 Cable - 2,000' Spool</t>
  </si>
  <si>
    <t>G15</t>
  </si>
  <si>
    <t>SOCK-S</t>
  </si>
  <si>
    <t>15" Tube Socket with Short Rebar - 4" x 3" x 15" with (4) 20" bars welded</t>
  </si>
  <si>
    <t>G16</t>
  </si>
  <si>
    <t>SOCK-L</t>
  </si>
  <si>
    <t>15" Tube Socket with Long Rebar - 4" x 3" x 15" with (4) 32" bars welded</t>
  </si>
  <si>
    <t>G17</t>
  </si>
  <si>
    <t>TUBE-PL</t>
  </si>
  <si>
    <t>15" Tube Socket 15" x 4" x 3" with welded plate</t>
  </si>
  <si>
    <t>G18</t>
  </si>
  <si>
    <t>TUBE-D</t>
  </si>
  <si>
    <t>42" Driven Socket 4" x 3" x 42" with rod welded at 15"</t>
  </si>
  <si>
    <t>G19</t>
  </si>
  <si>
    <t>CSTB</t>
  </si>
  <si>
    <t>Cable Splice Turnbuckle 3/4" x 24"</t>
  </si>
  <si>
    <t>G20</t>
  </si>
  <si>
    <t>TORP</t>
  </si>
  <si>
    <t>"Torpedo" Cable Splice</t>
  </si>
  <si>
    <t>G21</t>
  </si>
  <si>
    <t>DLN-W</t>
  </si>
  <si>
    <t>Delineator/Object Marker -  Reflective White Marker</t>
  </si>
  <si>
    <t>G22</t>
  </si>
  <si>
    <t>DLN-Y</t>
  </si>
  <si>
    <t>Delineator/Object Marker -  Reflective Yellow Marker</t>
  </si>
  <si>
    <t>G23</t>
  </si>
  <si>
    <t>GR-CCB</t>
  </si>
  <si>
    <t>Guard Rail Cable Connection Bracket 7" x 16.75" bracket with hardware</t>
  </si>
  <si>
    <t>Item 2B:</t>
  </si>
  <si>
    <t>GIBRALTAR  -  TL4</t>
  </si>
  <si>
    <t xml:space="preserve">Pricing List for Gibraltar TL 4 Parts List
Refer to Gibraltar Codes listed for Reference only;  Parts must meet or exceed this Criteria. </t>
  </si>
  <si>
    <t>QTY.</t>
  </si>
  <si>
    <t xml:space="preserve"> QTY 1-49 </t>
  </si>
  <si>
    <t xml:space="preserve"> QTY 50+ </t>
  </si>
  <si>
    <t>G24</t>
  </si>
  <si>
    <t>4-HPIN</t>
  </si>
  <si>
    <t>TL-4 Hairpin 7/16" x 33"</t>
  </si>
  <si>
    <t>G25</t>
  </si>
  <si>
    <t>4-LOCK</t>
  </si>
  <si>
    <t>TL-4 Lockplate 1/8" x 1 1/2" x 21 3/8"</t>
  </si>
  <si>
    <t>G26</t>
  </si>
  <si>
    <t>4-LNP-D</t>
  </si>
  <si>
    <t>TL-4 Driven Line Post (2.5" x 3.25" x 7'0")</t>
  </si>
  <si>
    <t>G27</t>
  </si>
  <si>
    <t>4-LNP-S</t>
  </si>
  <si>
    <t>TL-4 Socketed Line Post (2.5" x 3.25" x 4'9")</t>
  </si>
  <si>
    <t>G28</t>
  </si>
  <si>
    <t>4-TERM</t>
  </si>
  <si>
    <t>G29</t>
  </si>
  <si>
    <t>G30</t>
  </si>
  <si>
    <t>G31</t>
  </si>
  <si>
    <t>G32</t>
  </si>
  <si>
    <t>TP3-4</t>
  </si>
  <si>
    <t>Terminal Post No. 3 Standard Post (2.5" x 3.25" x 4'9")</t>
  </si>
  <si>
    <t>G33</t>
  </si>
  <si>
    <t>TP4-4</t>
  </si>
  <si>
    <t>Terminal Post No. 4 Standard Post (2.5" x 3.25" x 4'9")</t>
  </si>
  <si>
    <t>G34</t>
  </si>
  <si>
    <t>G35</t>
  </si>
  <si>
    <t>G36</t>
  </si>
  <si>
    <t>G37</t>
  </si>
  <si>
    <t>G38</t>
  </si>
  <si>
    <t>TL-4 Cable (Pre-Stretched) 3/4" 3 x7 Cable - 2,000' Spool</t>
  </si>
  <si>
    <t>G39</t>
  </si>
  <si>
    <t>G40</t>
  </si>
  <si>
    <t>G41</t>
  </si>
  <si>
    <t>G42</t>
  </si>
  <si>
    <t>G43</t>
  </si>
  <si>
    <t>G44</t>
  </si>
  <si>
    <t>G45</t>
  </si>
  <si>
    <t>G46</t>
  </si>
  <si>
    <t>Delineator/Object Marker - Reflective Yellow Marker</t>
  </si>
  <si>
    <t>G47</t>
  </si>
  <si>
    <t>Item 2C:</t>
  </si>
  <si>
    <t>GIBRALTAR  -  TL4 - 4</t>
  </si>
  <si>
    <t xml:space="preserve">Pricing List for Gibraltar TL 4  - 4 Cable Parts List
Refer to Gibraltar Codes listed for Reference only;  Parts must meet or exceed this Criteria. </t>
  </si>
  <si>
    <t>G48</t>
  </si>
  <si>
    <t>4-HPIN-4</t>
  </si>
  <si>
    <t>TL-4 4 Cable Hairpin 7/16" x 41"</t>
  </si>
  <si>
    <t>G49</t>
  </si>
  <si>
    <t>4-LOCK-4</t>
  </si>
  <si>
    <t>TL-4  4 Cable Lockplate 1/8" x 1 1/2" x 21 3/8"</t>
  </si>
  <si>
    <t>G50</t>
  </si>
  <si>
    <t>G51</t>
  </si>
  <si>
    <t>G52</t>
  </si>
  <si>
    <t>4-4-TERM</t>
  </si>
  <si>
    <t>G53</t>
  </si>
  <si>
    <t>G54</t>
  </si>
  <si>
    <t>TP1-4</t>
  </si>
  <si>
    <t>G55</t>
  </si>
  <si>
    <t>TP2-4</t>
  </si>
  <si>
    <t>G56</t>
  </si>
  <si>
    <t>TP3-4-4</t>
  </si>
  <si>
    <t>G57</t>
  </si>
  <si>
    <t>TP4-4-4</t>
  </si>
  <si>
    <t>G58</t>
  </si>
  <si>
    <t>CRP-4</t>
  </si>
  <si>
    <t>Cable Release Post - 4 Cable</t>
  </si>
  <si>
    <t>G59</t>
  </si>
  <si>
    <t>AP-4</t>
  </si>
  <si>
    <t>Anchor Post - 4 Cable</t>
  </si>
  <si>
    <t>G60</t>
  </si>
  <si>
    <t>G61</t>
  </si>
  <si>
    <t>G62</t>
  </si>
  <si>
    <t>TL-4 Cable (Pre-Stretched) 3/4" 3 x 7 Cable - 2,000' Spool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</si>
  <si>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</si>
  <si>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</si>
  <si>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</si>
  <si>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</si>
  <si>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</si>
  <si>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</si>
  <si>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</si>
  <si>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</si>
  <si>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</si>
  <si>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ITEM 3 - NUCOR System Parts List</t>
  </si>
  <si>
    <t xml:space="preserve">Pricing List for Nucor High Tension Cable Barrier </t>
  </si>
  <si>
    <t>Items 15 - 18, bidder will add the price for all parts listed to establish the price for that item.</t>
  </si>
  <si>
    <t>Part Number</t>
  </si>
  <si>
    <t>N1</t>
  </si>
  <si>
    <t>G40006061</t>
  </si>
  <si>
    <t>6' x 4# line post</t>
  </si>
  <si>
    <t>N2</t>
  </si>
  <si>
    <t>G40004061</t>
  </si>
  <si>
    <t>4' x 4# line post</t>
  </si>
  <si>
    <t>N3</t>
  </si>
  <si>
    <t>G40004960</t>
  </si>
  <si>
    <t>4'9" x 4# line post</t>
  </si>
  <si>
    <t>N4</t>
  </si>
  <si>
    <t>G40005250</t>
  </si>
  <si>
    <t>5'3" x 4# line post</t>
  </si>
  <si>
    <t>N5</t>
  </si>
  <si>
    <t>CH881906</t>
  </si>
  <si>
    <t>15" sleeve</t>
  </si>
  <si>
    <t>N6</t>
  </si>
  <si>
    <t>CH881907</t>
  </si>
  <si>
    <t>Plastic Cap</t>
  </si>
  <si>
    <t>N7</t>
  </si>
  <si>
    <t>CH881901</t>
  </si>
  <si>
    <t>Small Hook Bolt</t>
  </si>
  <si>
    <t>N8</t>
  </si>
  <si>
    <t xml:space="preserve">Each </t>
  </si>
  <si>
    <t xml:space="preserve">Large Hook Bolt </t>
  </si>
  <si>
    <t>N9</t>
  </si>
  <si>
    <t>CH881902</t>
  </si>
  <si>
    <t>5/16" Nut</t>
  </si>
  <si>
    <t>N10</t>
  </si>
  <si>
    <t>CH881911</t>
  </si>
  <si>
    <t>W6 8.5# x 2'6 1/2" top CRP</t>
  </si>
  <si>
    <t>N11</t>
  </si>
  <si>
    <t>CH881950</t>
  </si>
  <si>
    <t>W6 x 15# x 4' 5.125" bottom CRP with plate</t>
  </si>
  <si>
    <t>N12</t>
  </si>
  <si>
    <t>CH881913</t>
  </si>
  <si>
    <t>W6 x 15# x 2' 3 1/4" bottom CRP</t>
  </si>
  <si>
    <t>N13</t>
  </si>
  <si>
    <t>CH881914</t>
  </si>
  <si>
    <t>L-Bracket (Clip Angel)</t>
  </si>
  <si>
    <t>N14</t>
  </si>
  <si>
    <t>CH881916</t>
  </si>
  <si>
    <t>Cable sold in 2,000 LF Quantities Only</t>
  </si>
  <si>
    <t>N15</t>
  </si>
  <si>
    <t>CH881908</t>
  </si>
  <si>
    <t>Cable End Assembly</t>
  </si>
  <si>
    <t>N16</t>
  </si>
  <si>
    <t>CH881909</t>
  </si>
  <si>
    <t>Turnbuckles</t>
  </si>
  <si>
    <t>N17</t>
  </si>
  <si>
    <t>33875G    3" x 3" Angle Strut (per ET-Plus Shop Drawing)</t>
  </si>
  <si>
    <t>N18</t>
  </si>
  <si>
    <t>Standard Driven Socket, 36" *12"*12"</t>
  </si>
  <si>
    <t>N19</t>
  </si>
  <si>
    <t>Bolted Driven Socket, 36"*12"*11.75"</t>
  </si>
  <si>
    <t>N20</t>
  </si>
  <si>
    <t>CH881930</t>
  </si>
  <si>
    <t>Hanger</t>
  </si>
  <si>
    <t>N21</t>
  </si>
  <si>
    <t>CH881931</t>
  </si>
  <si>
    <t>Strap</t>
  </si>
  <si>
    <t>N22</t>
  </si>
  <si>
    <t>Set</t>
  </si>
  <si>
    <t xml:space="preserve">W6 x 15# x 2' 3 1/4" Bottom </t>
  </si>
  <si>
    <t>N23</t>
  </si>
  <si>
    <t>W6 x 8.5# x 2' 6 1/2" Top</t>
  </si>
  <si>
    <t>N24</t>
  </si>
  <si>
    <t>6' x 4# driven line post</t>
  </si>
  <si>
    <t xml:space="preserve">N25 </t>
  </si>
  <si>
    <t>4' x 4# sleeved line post</t>
  </si>
  <si>
    <t>N26</t>
  </si>
  <si>
    <t>Plastic Cap (Part No. CH881907)</t>
  </si>
  <si>
    <t>N27</t>
  </si>
  <si>
    <t>Cable ends</t>
  </si>
  <si>
    <t>N28</t>
  </si>
  <si>
    <t>L-Brackets</t>
  </si>
  <si>
    <t>N29</t>
  </si>
  <si>
    <t>CH881952</t>
  </si>
  <si>
    <t>5/16" x 1 1/2" bolt</t>
  </si>
  <si>
    <t>N30</t>
  </si>
  <si>
    <t>W-Beam Transition Panel</t>
  </si>
  <si>
    <t>N31</t>
  </si>
  <si>
    <t>W-Beam Nested Plate</t>
  </si>
  <si>
    <t>N32</t>
  </si>
  <si>
    <t>W-Beam Cable End Fitting</t>
  </si>
  <si>
    <t>ITEM 4 - TRINITY System Parts List</t>
  </si>
  <si>
    <t>Pricing List for CASS-S3 4-Cable Guardrail Safety System and Parts</t>
  </si>
  <si>
    <t>Refer to Trinity Codes listed for Reference only:  Parts must meet or exceed this Criteria.</t>
  </si>
  <si>
    <t>Item 4A:</t>
  </si>
  <si>
    <t>PART CODE</t>
  </si>
  <si>
    <t>T1</t>
  </si>
  <si>
    <t>003245G</t>
  </si>
  <si>
    <t>5/16" HEX NUT A563</t>
  </si>
  <si>
    <t>004211G</t>
  </si>
  <si>
    <t>5/16"X 2" HEX BOLT GRD 5</t>
  </si>
  <si>
    <t>004902G</t>
  </si>
  <si>
    <t>004903G</t>
  </si>
  <si>
    <t>1" HEX NUT A194 2H</t>
  </si>
  <si>
    <t>005817G</t>
  </si>
  <si>
    <t>CASS CBL TERM 54'4 LT/RT</t>
  </si>
  <si>
    <t>005818G</t>
  </si>
  <si>
    <t>CASS CBL TERM 48'1 LT/RT</t>
  </si>
  <si>
    <t>005819G</t>
  </si>
  <si>
    <t>CASS CBL TERM 41'10 LT/RT</t>
  </si>
  <si>
    <t>005825G</t>
  </si>
  <si>
    <t>CASS LOCK BOLT 5/16"</t>
  </si>
  <si>
    <t>005826G</t>
  </si>
  <si>
    <t>CASS TURNBUCKLE 1" X 14"</t>
  </si>
  <si>
    <t>003240G</t>
  </si>
  <si>
    <t>CASS 5/16" RND WSHR GR5</t>
  </si>
  <si>
    <t>005839B</t>
  </si>
  <si>
    <t>CASS SLEEVE COVER S3 POST</t>
  </si>
  <si>
    <t>033908G</t>
  </si>
  <si>
    <t>CASS 30.75" SLV CONC S3FT</t>
  </si>
  <si>
    <t>033909G</t>
  </si>
  <si>
    <t>CASS-CBL BRKT FOR CRP PST</t>
  </si>
  <si>
    <t>033910G</t>
  </si>
  <si>
    <t>CASS-LINE POST (4-9) 5'3"</t>
  </si>
  <si>
    <t>033934A</t>
  </si>
  <si>
    <t>CASS-CRP-LOWER POST 2'-0</t>
  </si>
  <si>
    <t>033935A</t>
  </si>
  <si>
    <t>CASS-CRP-UPPER POST 2'-0</t>
  </si>
  <si>
    <t>Item 4B:</t>
  </si>
  <si>
    <t>UNIT OF MEASURE</t>
  </si>
  <si>
    <t>Unit Bid Price for 1-49 Units</t>
  </si>
  <si>
    <t>Unit Bid Price for 50+ Units</t>
  </si>
  <si>
    <t>T2</t>
  </si>
  <si>
    <t>T3</t>
  </si>
  <si>
    <t>T4</t>
  </si>
  <si>
    <t>T5</t>
  </si>
  <si>
    <t>T6</t>
  </si>
  <si>
    <t>T7</t>
  </si>
  <si>
    <t>005633G</t>
  </si>
  <si>
    <t>1" CABLE SPLICE</t>
  </si>
  <si>
    <t>T8</t>
  </si>
  <si>
    <t>005698G</t>
  </si>
  <si>
    <t>.75" CABLE SPLICE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</si>
  <si>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</si>
  <si>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</si>
  <si>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</si>
  <si>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</si>
  <si>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</si>
  <si>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</si>
  <si>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</si>
  <si>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</si>
  <si>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</si>
  <si>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</si>
  <si>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</si>
  <si>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</si>
  <si>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33953G</t>
  </si>
  <si>
    <t>Post Option #6B-1, 3' 11 1/4"</t>
  </si>
  <si>
    <t>T21</t>
  </si>
  <si>
    <t>33976A</t>
  </si>
  <si>
    <t>Post Option #6B-2, Driven Sleeve with Soil Plate</t>
  </si>
  <si>
    <t>T22</t>
  </si>
  <si>
    <t>33956G</t>
  </si>
  <si>
    <t>Post Option #4, Driven Post</t>
  </si>
  <si>
    <t>Item 4C:</t>
  </si>
  <si>
    <t>CODE</t>
  </si>
  <si>
    <t>UNIT</t>
  </si>
  <si>
    <t>Unit Price for 1-49 Units</t>
  </si>
  <si>
    <t>Unit Price for 50+ Units</t>
  </si>
  <si>
    <t>T23</t>
  </si>
  <si>
    <t>5910G</t>
  </si>
  <si>
    <t>CASS CABLE SPLICE SECT RT</t>
  </si>
  <si>
    <t>T24</t>
  </si>
  <si>
    <t>5815G</t>
  </si>
  <si>
    <t>CASS CBL TERMINAL RHT</t>
  </si>
  <si>
    <t>T25</t>
  </si>
  <si>
    <t>5816G</t>
  </si>
  <si>
    <t>CASS CBL INT 1,000' LT/RT</t>
  </si>
  <si>
    <t>T26</t>
  </si>
  <si>
    <t>5700B</t>
  </si>
  <si>
    <t>CASS CABLE SPACER</t>
  </si>
  <si>
    <t>T27</t>
  </si>
  <si>
    <t>5823B</t>
  </si>
  <si>
    <t>CASS SLEEVE COVER C POST</t>
  </si>
  <si>
    <t>T28</t>
  </si>
  <si>
    <t>5824T</t>
  </si>
  <si>
    <t>CASS POST STRAP C POST</t>
  </si>
  <si>
    <t>T29</t>
  </si>
  <si>
    <t>5826G</t>
  </si>
  <si>
    <t>T30</t>
  </si>
  <si>
    <t>5833B</t>
  </si>
  <si>
    <t>CASS SLEEVE COVER BTM 5"X3" C POST</t>
  </si>
  <si>
    <t>T31</t>
  </si>
  <si>
    <t>5835B</t>
  </si>
  <si>
    <t>CASS POST CAP REFLC YELLOW C POST</t>
  </si>
  <si>
    <t>T32</t>
  </si>
  <si>
    <t>5838B</t>
  </si>
  <si>
    <t>CASS POST CAP W/O REFL C POST</t>
  </si>
  <si>
    <t>T33</t>
  </si>
  <si>
    <t>33902G</t>
  </si>
  <si>
    <t>CASS C-SHAPED POST 3' 11.25</t>
  </si>
  <si>
    <t>T34</t>
  </si>
  <si>
    <t>33912G</t>
  </si>
  <si>
    <t>CASS SPLICE POST 3' 11.25 C POST</t>
  </si>
  <si>
    <t>T35</t>
  </si>
  <si>
    <t>33938G</t>
  </si>
  <si>
    <t>CASS 15" SLEEVE CONC FOOT C POST</t>
  </si>
  <si>
    <t>ITEM 5 - SAFENCE 4RC System Parts List</t>
  </si>
  <si>
    <t>Pricing List for Safence 4RC Wire Rope Safety Fence</t>
  </si>
  <si>
    <t>Refer to SAFENCE Codes for Reference Only:  Parts must meet or exceed this Criteria.</t>
  </si>
  <si>
    <t>Item 5A:</t>
  </si>
  <si>
    <t>S1</t>
  </si>
  <si>
    <t>CBD018HDG</t>
  </si>
  <si>
    <t>Wire Anchor Fitting</t>
  </si>
  <si>
    <t>S2</t>
  </si>
  <si>
    <t>CBD028</t>
  </si>
  <si>
    <t>Check Rope 3/8" Diameter</t>
  </si>
  <si>
    <t>S3</t>
  </si>
  <si>
    <t>1054G</t>
  </si>
  <si>
    <t>7/8 - 9  Heavy Hex Nut</t>
  </si>
  <si>
    <t>S4</t>
  </si>
  <si>
    <t>1053G</t>
  </si>
  <si>
    <t>7/8"  F844 Flat Washer</t>
  </si>
  <si>
    <t>S5</t>
  </si>
  <si>
    <t>CBD028HDG</t>
  </si>
  <si>
    <t>5/8"  Safety Shackle</t>
  </si>
  <si>
    <t>S6</t>
  </si>
  <si>
    <t>CBD023</t>
  </si>
  <si>
    <t>Cable S-Wedge End Fit</t>
  </si>
  <si>
    <t>S7</t>
  </si>
  <si>
    <t>CBD041HDG</t>
  </si>
  <si>
    <t>Cable Barrier C-Post</t>
  </si>
  <si>
    <t>S8</t>
  </si>
  <si>
    <t>CBD012</t>
  </si>
  <si>
    <t>Plastic Post Sleeve</t>
  </si>
  <si>
    <t>S9</t>
  </si>
  <si>
    <t>CBD009</t>
  </si>
  <si>
    <t>C-Post Foundatioin Cover</t>
  </si>
  <si>
    <t>S10</t>
  </si>
  <si>
    <t>CBD010</t>
  </si>
  <si>
    <t>C-Post Cap</t>
  </si>
  <si>
    <t>S11</t>
  </si>
  <si>
    <t>CBD011</t>
  </si>
  <si>
    <t>C-Post Stiffening Frame</t>
  </si>
  <si>
    <t>S12</t>
  </si>
  <si>
    <t>CBD042</t>
  </si>
  <si>
    <t>C-Post Hook 304SS</t>
  </si>
  <si>
    <t>S13</t>
  </si>
  <si>
    <t>CBD020</t>
  </si>
  <si>
    <t>6:1 Cable Spacer</t>
  </si>
  <si>
    <t>S14</t>
  </si>
  <si>
    <t>CBREBAR</t>
  </si>
  <si>
    <t>3/8" x 7" OD Re-Bar</t>
  </si>
  <si>
    <t>S15</t>
  </si>
  <si>
    <t>3 x 7Cablewire</t>
  </si>
  <si>
    <t>3/4" Class "A" EHS 3 x 7  - 160 ft. length</t>
  </si>
  <si>
    <t>Item 5B:</t>
  </si>
  <si>
    <t>S16</t>
  </si>
  <si>
    <t>S17</t>
  </si>
  <si>
    <t>CBD043HDG</t>
  </si>
  <si>
    <t>Steel Stiffening Plate</t>
  </si>
  <si>
    <t>S18</t>
  </si>
  <si>
    <t>S19</t>
  </si>
  <si>
    <t>S20</t>
  </si>
  <si>
    <t>S21</t>
  </si>
  <si>
    <t>S22</t>
  </si>
  <si>
    <t>6:1 Cable Spacer  (3 Each)</t>
  </si>
  <si>
    <t>Brifen</t>
  </si>
  <si>
    <t>Nucor</t>
  </si>
  <si>
    <t>Trinity</t>
  </si>
  <si>
    <t>Safence</t>
  </si>
  <si>
    <t>Provide an Intermediate Drop Fee, if a second location is requested within a District.    Additional mileage will be calculated</t>
  </si>
  <si>
    <t>ITEM 7 - TENSIONING EQUIPMENT</t>
  </si>
  <si>
    <t>Tensioning Equipment</t>
  </si>
  <si>
    <t>E1</t>
  </si>
  <si>
    <t>EACH</t>
  </si>
  <si>
    <t>36289-0014</t>
  </si>
  <si>
    <t>10,000 lb. Dillon Quick-Check Meter (Note brochure still says 8,000 lbs.), Sheave Code "T" 1/2" to 1" sheave set. Unit is to be calibrated by Manufacturer for a 3/4" 3x7 Wire Rope.</t>
  </si>
  <si>
    <t>E2</t>
  </si>
  <si>
    <t>Dillon Quick-Check Meter re-calibration.  Manufacturer or manufacturer certified technician to calibrate meter for a 3/4" 3x7 Wire Rope</t>
  </si>
  <si>
    <t>E3</t>
  </si>
  <si>
    <t>36328-0017</t>
  </si>
  <si>
    <t>Dillon Quick-Check Meter carry case with die cut foam insert</t>
  </si>
  <si>
    <t>E4</t>
  </si>
  <si>
    <t>10,000 lb. Tension Meter,  1/2" to 1" sheave set, calibrated for a 3/4" 3x7 Wire Rope.  Manufacturer's Specifications and Certification must be submitted with bid.  Unit is to be calibrated by Manufacturer for a 3/4" 3x7 Wire Rope.</t>
  </si>
  <si>
    <t>E5</t>
  </si>
  <si>
    <t>Tension Meter re-calibration.  Cost for manufacturer or manufacturer certified technician to calibrate tension meter for a 3/4" 3x7 Wire Rope.</t>
  </si>
  <si>
    <t>A83</t>
  </si>
  <si>
    <r>
      <t xml:space="preserve">PRISMATIC REFLECTOR </t>
    </r>
    <r>
      <rPr>
        <i/>
        <sz val="10"/>
        <rFont val="Arial"/>
        <family val="2"/>
      </rPr>
      <t>WHITE</t>
    </r>
    <r>
      <rPr>
        <sz val="10"/>
        <rFont val="Arial"/>
        <family val="2"/>
      </rPr>
      <t xml:space="preserve"> (FOR POST CAP)</t>
    </r>
  </si>
  <si>
    <t>WRGT4-M</t>
  </si>
  <si>
    <t>COMPLETE WRGT ANCHOR ASSEMBLY MODIFIED</t>
  </si>
  <si>
    <t>WRGTA1-C</t>
  </si>
  <si>
    <t>COUPLER FITTING ASSEMBLY</t>
  </si>
  <si>
    <t>A53</t>
  </si>
  <si>
    <t>CABLE SPLICE ASSEMBLY</t>
  </si>
  <si>
    <t xml:space="preserve">Pricing List for Brifen TL-4 (4-Rope) System </t>
  </si>
  <si>
    <t>Z11L</t>
  </si>
  <si>
    <t>Z15L</t>
  </si>
  <si>
    <r>
      <t xml:space="preserve">LINE POST SOCKETED </t>
    </r>
    <r>
      <rPr>
        <u/>
        <sz val="10"/>
        <rFont val="Arial"/>
        <family val="2"/>
      </rPr>
      <t>LEFT</t>
    </r>
    <r>
      <rPr>
        <sz val="10"/>
        <rFont val="Arial"/>
        <family val="2"/>
      </rPr>
      <t xml:space="preserve"> SHOULDER (WIDE SLOT)</t>
    </r>
  </si>
  <si>
    <t>Z40</t>
  </si>
  <si>
    <r>
      <t xml:space="preserve">SOCKET - GALVANIZED STEEL (NO REBAR) </t>
    </r>
    <r>
      <rPr>
        <sz val="8"/>
        <rFont val="Arial"/>
        <family val="2"/>
      </rPr>
      <t>(TL-4 LINE POST)</t>
    </r>
  </si>
  <si>
    <t>Z40P</t>
  </si>
  <si>
    <t>SOCKET - PLASTIC</t>
  </si>
  <si>
    <t>Z41</t>
  </si>
  <si>
    <t>Z80</t>
  </si>
  <si>
    <r>
      <t>PRISMATIC REFLECTOR</t>
    </r>
    <r>
      <rPr>
        <i/>
        <sz val="10"/>
        <rFont val="Arial"/>
        <family val="2"/>
      </rPr>
      <t xml:space="preserve"> AMBER</t>
    </r>
    <r>
      <rPr>
        <sz val="10"/>
        <rFont val="Arial"/>
        <family val="2"/>
      </rPr>
      <t xml:space="preserve"> (FOR POST CAP) </t>
    </r>
  </si>
  <si>
    <r>
      <t xml:space="preserve">COMBINATION FITTING ASSEMBLY </t>
    </r>
    <r>
      <rPr>
        <sz val="8"/>
        <rFont val="Arial"/>
        <family val="2"/>
      </rPr>
      <t>(INCLUDES TENSILE ROD, MECHANICAL FITTING, NUTS &amp; WASHERS)</t>
    </r>
  </si>
  <si>
    <t>F11AL</t>
  </si>
  <si>
    <t>POST 1 ANCHOR POST-LEFT SHOULDER (TL-3 &amp; TL-4)</t>
  </si>
  <si>
    <t>4F11B1L</t>
  </si>
  <si>
    <t>POST 2 ANCHOR POST-LEFT SHOULDER (TL-4 ONLY)</t>
  </si>
  <si>
    <t>4F11B2L</t>
  </si>
  <si>
    <t>POST 3 ANCHOR POST-LEFT SHOULDER (TL-4 ONLY)</t>
  </si>
  <si>
    <t>4F11B3L</t>
  </si>
  <si>
    <t>POST 4 ANCHOR POST-LEFT SHOULDER (TL-4 ONLY)</t>
  </si>
  <si>
    <t>A54L</t>
  </si>
  <si>
    <t>MECHANICAL THREADED TERMINAL-LEFT HAND THREAD</t>
  </si>
  <si>
    <t>A54R</t>
  </si>
  <si>
    <t>MECHANICAL THREADED TERMINAL-RIGHT HAND THREAD</t>
  </si>
  <si>
    <t>T01</t>
  </si>
  <si>
    <t xml:space="preserve">TENSION METER KIT </t>
  </si>
  <si>
    <t>Z02</t>
  </si>
  <si>
    <t>REPAIR TOOL ROPE SPREADER (TL-4)</t>
  </si>
  <si>
    <t>ROPE GRIP (Klien 1685-31)</t>
  </si>
  <si>
    <t>4B1</t>
  </si>
  <si>
    <t>4B2</t>
  </si>
  <si>
    <t>4B3</t>
  </si>
  <si>
    <t>4B4</t>
  </si>
  <si>
    <t>4B5</t>
  </si>
  <si>
    <t>4B6</t>
  </si>
  <si>
    <t>4B7</t>
  </si>
  <si>
    <t>4B8</t>
  </si>
  <si>
    <t>4B9</t>
  </si>
  <si>
    <t>4B10</t>
  </si>
  <si>
    <t>4B11</t>
  </si>
  <si>
    <t>4B12</t>
  </si>
  <si>
    <t>4B13</t>
  </si>
  <si>
    <t>4B14</t>
  </si>
  <si>
    <t>4B15</t>
  </si>
  <si>
    <t>4B16</t>
  </si>
  <si>
    <t>4B17</t>
  </si>
  <si>
    <t>4B18</t>
  </si>
  <si>
    <t>4B19</t>
  </si>
  <si>
    <t>4B20</t>
  </si>
  <si>
    <t>4B21</t>
  </si>
  <si>
    <t>4B22</t>
  </si>
  <si>
    <t>4B23</t>
  </si>
  <si>
    <t>B30</t>
  </si>
  <si>
    <t>B31</t>
  </si>
  <si>
    <t>B32</t>
  </si>
  <si>
    <t>B33</t>
  </si>
  <si>
    <t>Gibrtalter</t>
  </si>
  <si>
    <t>Type 2, QuadGuard M10</t>
  </si>
  <si>
    <t xml:space="preserve">7130 Shull Road, Huber Heights, Ohio 45424 </t>
  </si>
  <si>
    <t>1401 Colegate Drive, Marietta, OH 45750</t>
  </si>
  <si>
    <t xml:space="preserve"> 25609 Emery Road, Warrensville Hts,. Ohio 44128</t>
  </si>
  <si>
    <t>FYI       Highlighted locations are not the District HQ.</t>
  </si>
  <si>
    <t>DISTRICT DELIVERY LOCATIONS</t>
  </si>
  <si>
    <t xml:space="preserve">DELIVERY COSTS OF PARTS FOR GUARDRAIL / CABLE RAIL / END TREATMENTS / ATTENUATORS </t>
  </si>
  <si>
    <t>Do NOT provide conditional information with your bid.  This may be cause for rejection of your bid.</t>
  </si>
  <si>
    <t>BIDDERS MUST SUBMIT ANY QUESTIONS, CLARIFICATIONS, OR INQUIRIES
REGARDING THIS INVITATION TO BID VIA THE FOLLOWING WEBSITE:
http://www.dot.state.oh.us/Divisions/ContractAdmin/Contracts/Pages/PurchasePBQ.aspx</t>
  </si>
  <si>
    <t>LIST OF PRICING PAGES</t>
  </si>
  <si>
    <t>Complete Vendor Information above</t>
  </si>
  <si>
    <t>Provide Pick Up / Distribution Locations at right for various tabs bid</t>
  </si>
  <si>
    <t>Pick-Up / Distribution Address</t>
  </si>
  <si>
    <t>(Site 2 - If multiple sites)</t>
  </si>
  <si>
    <t>(Site 3 - If multiple sites)</t>
  </si>
  <si>
    <t>Site 1</t>
  </si>
  <si>
    <t xml:space="preserve">FOR ORDERS </t>
  </si>
  <si>
    <t>Contact Name #1</t>
  </si>
  <si>
    <t>Contact Number #1</t>
  </si>
  <si>
    <t>Contact Name #2 ( If applicable)</t>
  </si>
  <si>
    <t>Contact Number #2 (If applicable)</t>
  </si>
  <si>
    <t>UNIT PRICE</t>
  </si>
  <si>
    <t>TAU-M Type 2 Impact Attenuators</t>
  </si>
  <si>
    <t>BSI-1707034-00</t>
  </si>
  <si>
    <t>Compact Backstop, Galvanized, Parallel</t>
  </si>
  <si>
    <t>BSI-1708018-00</t>
  </si>
  <si>
    <t>Galvanized Cable Anchor, TAU-M, Parallel</t>
  </si>
  <si>
    <t>B030704</t>
  </si>
  <si>
    <t>Front Support</t>
  </si>
  <si>
    <t>B030703</t>
  </si>
  <si>
    <t>Middle Support Assembly</t>
  </si>
  <si>
    <t>BSI-1706001-00</t>
  </si>
  <si>
    <t>Cable Assembly, 7 Bay, TAU-M</t>
  </si>
  <si>
    <t>BSI-1805036-00</t>
  </si>
  <si>
    <t>Cable Assembly, 4 Bay, TAU-M</t>
  </si>
  <si>
    <t>BSI-1708032-00</t>
  </si>
  <si>
    <t>End Panel Mount</t>
  </si>
  <si>
    <t>BSI-1708030-00</t>
  </si>
  <si>
    <t>End Panel, Thrie Beam, Galvanized, TAU-M</t>
  </si>
  <si>
    <t>BSI-1708019-00</t>
  </si>
  <si>
    <t>Sliding Panel, Galvanized, TAU-M</t>
  </si>
  <si>
    <t>Cartridge, TAU-II, Type B, Energy Absorbing</t>
  </si>
  <si>
    <t>K001005</t>
  </si>
  <si>
    <t>TAU-II Front Support Leg Kit</t>
  </si>
  <si>
    <t>BSI-1209011-00</t>
  </si>
  <si>
    <t>C-Scr HH 5/8-11 x 2 Gr5 GEOMET</t>
  </si>
  <si>
    <t>WASHER SAE 5/8" GEOMET</t>
  </si>
  <si>
    <t>BSI-1808033-KT</t>
  </si>
  <si>
    <t>Cable Guide Kit, TAU-M</t>
  </si>
  <si>
    <t>BSI-1707032-00</t>
  </si>
  <si>
    <t>CABLE GUIDE, GALVANIZED</t>
  </si>
  <si>
    <t>BSI-2001957</t>
  </si>
  <si>
    <t>C-Scr HH 1/2-13 x 3-1/4", Gr5 GEOMET</t>
  </si>
  <si>
    <t>WASHER SL, 1/2" STANDARD, FINISH: GEOMET</t>
  </si>
  <si>
    <t>NUT HN, 1/2-13, Gr5, FINISH GEOMET</t>
  </si>
  <si>
    <t>BSI-1809041-KT</t>
  </si>
  <si>
    <t>Slider TAU-M Kit</t>
  </si>
  <si>
    <t>K001003</t>
  </si>
  <si>
    <t>TAU-II Slider Kit</t>
  </si>
  <si>
    <t>BSI‐1208032‐00</t>
  </si>
  <si>
    <t>SLIDER FLAT, GALV</t>
  </si>
  <si>
    <t>C‐Scr FSH 3/4‐10 x 3" Gr5 GEOMET</t>
  </si>
  <si>
    <t>NUT HN 3/4‐10 Gr5 GEOMET</t>
  </si>
  <si>
    <t>WASHER FLAT 3/4" STD GEOMET</t>
  </si>
  <si>
    <t>BSI-1803016-00</t>
  </si>
  <si>
    <t>Slider Shim, Geomet, TAU-M</t>
  </si>
  <si>
    <t>BSI-1809040-KT</t>
  </si>
  <si>
    <t>Tow Hook Kit, TAU-M</t>
  </si>
  <si>
    <t>BSI-1711051-00</t>
  </si>
  <si>
    <t>Tow Hook, Galvanized, TAU-M</t>
  </si>
  <si>
    <t>C-Scr HH 3/4-10 x 2, Geomet</t>
  </si>
  <si>
    <t>Nut HN, 3/4-10, Gr5, Geomet</t>
  </si>
  <si>
    <t>Washer, 3/4" STD, Geomet</t>
  </si>
  <si>
    <t>BSI-1709083-KT</t>
  </si>
  <si>
    <t>Tether Kit, TAU-M</t>
  </si>
  <si>
    <t>3/16" Galvanized Wire Tether</t>
  </si>
  <si>
    <t>3/16" Galvanized Wire Rope Clamp</t>
  </si>
  <si>
    <t>BSI-1808035-KT</t>
  </si>
  <si>
    <t>End Panel HW Kit, TAU-M</t>
  </si>
  <si>
    <t>BSI-2001956</t>
  </si>
  <si>
    <t>C-Scr HH 3/4-10 X 3-1/2", Gr5 Geomet</t>
  </si>
  <si>
    <t>BSI-1808034-KT</t>
  </si>
  <si>
    <t>DELINEATION HW KIT, TAU-M</t>
  </si>
  <si>
    <t>BSI-1708027-00</t>
  </si>
  <si>
    <t>Bracket, Delineation, TAU-M</t>
  </si>
  <si>
    <t>Nut HN 3/8-16, Gr5, Geomet</t>
  </si>
  <si>
    <t>Washer 3/8" Std, Geomet</t>
  </si>
  <si>
    <t>Washer SL 3/8" Std, Geomet</t>
  </si>
  <si>
    <t>C-Scr HH 3/8-16 x 1-1/2", Gr5, Geomet</t>
  </si>
  <si>
    <t>BSI-1808036-KT</t>
  </si>
  <si>
    <t>Concrete Anchor Hardware Kit, TAU-M</t>
  </si>
  <si>
    <t>B011001</t>
  </si>
  <si>
    <t>Threaded Anchor 3/4-10 x 8-1/4" Gr2</t>
  </si>
  <si>
    <t>Nut HN 3/4-10 HVY A563 HD Galv</t>
  </si>
  <si>
    <t>WSHR 3/4" F436 Flat Rd Struct</t>
  </si>
  <si>
    <t>Epoxy Ultbd 1, A22+1 Nozl</t>
  </si>
  <si>
    <t>Epoxy Nozzle</t>
  </si>
  <si>
    <t>BSI-1806012-00</t>
  </si>
  <si>
    <t>Crossmember, Galvanized</t>
  </si>
  <si>
    <t>BSI-1806016-00</t>
  </si>
  <si>
    <t>Backstop Brace, Right Hand, Galvanized</t>
  </si>
  <si>
    <t>BSI-1806018-00</t>
  </si>
  <si>
    <t>Backstop Brace, Left Hand, Galvanized</t>
  </si>
  <si>
    <t>BSI-1806006-00</t>
  </si>
  <si>
    <t>Rear Plate, Galvanized</t>
  </si>
  <si>
    <t>BSI-1806008-00</t>
  </si>
  <si>
    <t>Tie Channel, Galvanized</t>
  </si>
  <si>
    <t>BSI-1806038-KT</t>
  </si>
  <si>
    <t>Asphalt Hardware Kit</t>
  </si>
  <si>
    <t>B020353</t>
  </si>
  <si>
    <t>Threaded Anchor 3/4-10 x 18" Gr2</t>
  </si>
  <si>
    <t>Complete Unit (30" TAU-M TL-2)  Asphalt</t>
  </si>
  <si>
    <t>Complete Unit (30" TAU-M TL-2)  Concrete</t>
  </si>
  <si>
    <t>Complete Unit (30" TAU-M TL-3)  Asphalt</t>
  </si>
  <si>
    <t>Complete Unit (30" TAU-M TL-3)  Concrete</t>
  </si>
  <si>
    <r>
      <t xml:space="preserve">TAU-M Compact Backstop (Asphalt &amp; Concrete)- </t>
    </r>
    <r>
      <rPr>
        <b/>
        <sz val="11"/>
        <color rgb="FFFF0000"/>
        <rFont val="Arial"/>
        <family val="2"/>
      </rPr>
      <t>TL2</t>
    </r>
  </si>
  <si>
    <r>
      <t xml:space="preserve">TAU-M Compact Backstop (Asphalt &amp; Concrete)- </t>
    </r>
    <r>
      <rPr>
        <b/>
        <sz val="11"/>
        <color rgb="FFFF0000"/>
        <rFont val="Arial"/>
        <family val="2"/>
      </rPr>
      <t>TL3</t>
    </r>
  </si>
  <si>
    <t>Type 2, TAU-M</t>
  </si>
  <si>
    <t xml:space="preserve">Vendor Name ( Type here ----&gt; )  </t>
  </si>
  <si>
    <t>1A</t>
  </si>
  <si>
    <r>
      <t xml:space="preserve">7"-9" x </t>
    </r>
    <r>
      <rPr>
        <b/>
        <sz val="10"/>
        <color rgb="FFFF0000"/>
        <rFont val="Arial"/>
        <family val="2"/>
      </rPr>
      <t>5'-9"'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ROUND WOOD POST </t>
    </r>
  </si>
  <si>
    <t>2A</t>
  </si>
  <si>
    <r>
      <t xml:space="preserve">7 1/4"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 1/4" x </t>
    </r>
    <r>
      <rPr>
        <b/>
        <sz val="10"/>
        <color rgb="FFFF0000"/>
        <rFont val="Arial"/>
        <family val="2"/>
      </rPr>
      <t>5'-9"</t>
    </r>
    <r>
      <rPr>
        <sz val="10"/>
        <rFont val="Arial"/>
        <family val="2"/>
      </rPr>
      <t>' ROUND WOOD POST</t>
    </r>
  </si>
  <si>
    <t>00617967B</t>
  </si>
  <si>
    <t>00617968B</t>
  </si>
  <si>
    <t>Reflective Nose Narrow - Yellow - Left or Right - Left and Right</t>
  </si>
  <si>
    <t>00627652B</t>
  </si>
  <si>
    <t>Cylinder Assembly #6</t>
  </si>
  <si>
    <t>00627673B</t>
  </si>
  <si>
    <t>Cylinder Assembly #5</t>
  </si>
  <si>
    <t>00627649B</t>
  </si>
  <si>
    <t>Cylinder Assembly #4</t>
  </si>
  <si>
    <t>00627646B</t>
  </si>
  <si>
    <t>Cylinder Assembly #3</t>
  </si>
  <si>
    <t>00627636B</t>
  </si>
  <si>
    <t>Cylinder Assembly #2</t>
  </si>
  <si>
    <t>00627644B</t>
  </si>
  <si>
    <t>Cylinder Assembly #1</t>
  </si>
  <si>
    <t>00627612B</t>
  </si>
  <si>
    <t>HDPE 1 1/2x12 3/16x18</t>
  </si>
  <si>
    <t>003535055-06</t>
  </si>
  <si>
    <t>Reflector Assembly, White/Amber, 6, REACT</t>
  </si>
  <si>
    <t>00627633B</t>
  </si>
  <si>
    <t>Cable Assembly, REACT M</t>
  </si>
  <si>
    <t>00627641B</t>
  </si>
  <si>
    <t>Cable Guide Assembly, (Cylinder #1)</t>
  </si>
  <si>
    <t>00627647B</t>
  </si>
  <si>
    <t>Cable Guide Assembly, Mid, (Cylinders #3 &amp; #5)</t>
  </si>
  <si>
    <t>00627621G</t>
  </si>
  <si>
    <t>Diaphragm, React M</t>
  </si>
  <si>
    <t>609236G</t>
  </si>
  <si>
    <t>Flat Bar Steel, 1/2"x4"x4",w/ hole, G</t>
  </si>
  <si>
    <t>00115906G</t>
  </si>
  <si>
    <t>Nut, Eye ,3/4", G</t>
  </si>
  <si>
    <t>00627630G</t>
  </si>
  <si>
    <t>Rail Guide, Inner</t>
  </si>
  <si>
    <t>00627626G</t>
  </si>
  <si>
    <t>Rail Guide, Outer</t>
  </si>
  <si>
    <t>00627795B</t>
  </si>
  <si>
    <t>Transition Assembly, 8" Offset, Vertical, React M</t>
  </si>
  <si>
    <t>00627571B</t>
  </si>
  <si>
    <t>Transition Assembly, PCMB, React M</t>
  </si>
  <si>
    <t>00627572B</t>
  </si>
  <si>
    <t>Transition Assembly, Vertical, Unidirectional, React M</t>
  </si>
  <si>
    <t>616407G</t>
  </si>
  <si>
    <t>Tube, Backing, Pullout</t>
  </si>
  <si>
    <t>00118027G</t>
  </si>
  <si>
    <t>Washer, Flat, 3/4 x 2, HVY, G</t>
  </si>
  <si>
    <t>00115917G</t>
  </si>
  <si>
    <t>Nut, Hex, 1-1/2", G</t>
  </si>
  <si>
    <t>612816B</t>
  </si>
  <si>
    <t>00118028G</t>
  </si>
  <si>
    <t>Washer, Flat, 7/8 x 3 O.D., G</t>
  </si>
  <si>
    <t>00627512B</t>
  </si>
  <si>
    <t>Backup Assembly, Tension Strut, 69" wide, QG M Wide</t>
  </si>
  <si>
    <t>00627521B</t>
  </si>
  <si>
    <t>Steel Nose Assembly, Wide, Yellow, QG M Wide</t>
  </si>
  <si>
    <t>00627526B</t>
  </si>
  <si>
    <t>Diaphragm Assembly, QG M Wide, 673MM</t>
  </si>
  <si>
    <t>003540472-00</t>
  </si>
  <si>
    <t>Fender Panel Assembly, Quad Beam 69"/90"</t>
  </si>
  <si>
    <t>REACT 350 M</t>
  </si>
  <si>
    <t>REACT 350 M  Type 3 Impact Attenuators</t>
  </si>
  <si>
    <t>QuadGuard M10  WIDE</t>
  </si>
  <si>
    <t>QuadGuard M WIDE  Type 2 Impact Attenuators</t>
  </si>
  <si>
    <t>Type 2, QuadGuard M  WIDE</t>
  </si>
  <si>
    <t>Type 3, REACT 350  WIDE</t>
  </si>
  <si>
    <t>212-24 PRICING    Guardrail / Cable Rail / End Treatments  / Attenuators 6/28/2023</t>
  </si>
  <si>
    <r>
      <rPr>
        <b/>
        <sz val="14"/>
        <rFont val="Arial"/>
        <family val="2"/>
      </rPr>
      <t xml:space="preserve">The pricing structure is based on the type of transport needed to deliver parts to a location.
When items are ordered, it can result in a variety of transport types (pickup, flat bed, box truck, etc.), depending on the quantity, size, weight, and time of the products being requested.
Additionally, when a vendor combines two or more orders and they result in saving time and money, it may also result in the use of a transport type that has a higher cost.
When these types of scenarios occur, an appropriate cost savings shall be passed on to the Department.
</t>
    </r>
    <r>
      <rPr>
        <sz val="12"/>
        <rFont val="Arial"/>
        <family val="2"/>
      </rPr>
      <t xml:space="preserve">
EXAMPLE:  ODOT places an order, and a Pickup truck is the appropriate transport.  Vendor has multiple orders to other entities and combines ODOT order and utilizes a semi-truck.  ODOT should NOT be charged the cost of a semi-truck.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</si>
</sst>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sz val="28"/>
      <name val="Arial"/>
      <family val="2"/>
    </font>
    <font>
      <sz val="20"/>
      <name val="Arial"/>
      <family val="2"/>
    </font>
    <font>
      <b/>
      <sz val="16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2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8"/>
      <name val="Myriad Pro"/>
      <family val="2"/>
    </font>
    <font>
      <sz val="10"/>
      <name val="Myriad Pro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F1F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AB063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3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0"/>
    <xf numFmtId="0" fontId="17" fillId="0" borderId="0"/>
    <xf numFmtId="0" fontId="53" fillId="0" borderId="0"/>
    <xf numFmtId="0" fontId="22" fillId="23" borderId="7" applyNumberFormat="0" applyAlignment="0" applyProtection="0"/>
    <xf numFmtId="0" fontId="17" fillId="23" borderId="7" applyNumberFormat="0" applyAlignment="0" applyProtection="0"/>
    <xf numFmtId="0" fontId="22" fillId="23" borderId="7" applyNumberFormat="0" applyAlignment="0" applyProtection="0"/>
    <xf numFmtId="0" fontId="17" fillId="23" borderId="7" applyNumberFormat="0" applyAlignment="0" applyProtection="0"/>
    <xf numFmtId="0" fontId="22" fillId="23" borderId="7" applyNumberFormat="0" applyAlignment="0" applyProtection="0"/>
    <xf numFmtId="0" fontId="17" fillId="23" borderId="7" applyNumberFormat="0" applyAlignment="0" applyProtection="0"/>
    <xf numFmtId="0" fontId="22" fillId="23" borderId="7" applyNumberFormat="0" applyAlignment="0" applyProtection="0"/>
    <xf numFmtId="0" fontId="17" fillId="23" borderId="7" applyNumberFormat="0" applyAlignment="0" applyProtection="0"/>
    <xf numFmtId="0" fontId="22" fillId="23" borderId="7" applyNumberFormat="0" applyAlignment="0" applyProtection="0"/>
    <xf numFmtId="0" fontId="17" fillId="23" borderId="7" applyNumberFormat="0" applyAlignment="0" applyProtection="0"/>
    <xf numFmtId="0" fontId="22" fillId="23" borderId="7" applyNumberFormat="0" applyAlignment="0" applyProtection="0"/>
    <xf numFmtId="0" fontId="17" fillId="23" borderId="7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10" xfId="0" applyBorder="1"/>
    <xf numFmtId="0" fontId="3" fillId="24" borderId="10" xfId="223" applyFont="1" applyFill="1" applyBorder="1" applyAlignment="1">
      <alignment horizontal="center" vertical="center"/>
    </xf>
    <xf numFmtId="0" fontId="3" fillId="24" borderId="10" xfId="22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0" fontId="53" fillId="0" borderId="0" xfId="225"/>
    <xf numFmtId="0" fontId="53" fillId="0" borderId="0" xfId="225" applyAlignment="1">
      <alignment horizontal="center"/>
    </xf>
    <xf numFmtId="0" fontId="25" fillId="29" borderId="11" xfId="225" applyFont="1" applyFill="1" applyBorder="1" applyAlignment="1">
      <alignment horizontal="center" vertical="top" wrapText="1"/>
    </xf>
    <xf numFmtId="0" fontId="25" fillId="29" borderId="0" xfId="225" applyFont="1" applyFill="1" applyAlignment="1">
      <alignment vertical="top" wrapText="1"/>
    </xf>
    <xf numFmtId="164" fontId="25" fillId="29" borderId="0" xfId="225" applyNumberFormat="1" applyFont="1" applyFill="1" applyAlignment="1">
      <alignment horizontal="center" vertical="center" wrapText="1"/>
    </xf>
    <xf numFmtId="44" fontId="0" fillId="0" borderId="10" xfId="163" applyFont="1" applyBorder="1" applyProtection="1">
      <protection locked="0"/>
    </xf>
    <xf numFmtId="0" fontId="0" fillId="0" borderId="10" xfId="0" applyBorder="1" applyProtection="1">
      <protection locked="0"/>
    </xf>
    <xf numFmtId="0" fontId="0" fillId="29" borderId="0" xfId="0" applyFill="1" applyAlignment="1">
      <alignment horizontal="center"/>
    </xf>
    <xf numFmtId="0" fontId="0" fillId="29" borderId="0" xfId="0" applyFill="1"/>
    <xf numFmtId="9" fontId="0" fillId="0" borderId="0" xfId="244" applyFont="1"/>
    <xf numFmtId="0" fontId="3" fillId="0" borderId="10" xfId="225" applyFont="1" applyBorder="1" applyAlignment="1">
      <alignment horizontal="center" vertical="center" wrapText="1"/>
    </xf>
    <xf numFmtId="164" fontId="25" fillId="0" borderId="10" xfId="225" applyNumberFormat="1" applyFont="1" applyBorder="1" applyAlignment="1" applyProtection="1">
      <alignment horizontal="center" vertical="center" wrapText="1"/>
      <protection locked="0"/>
    </xf>
    <xf numFmtId="0" fontId="24" fillId="25" borderId="10" xfId="225" applyFont="1" applyFill="1" applyBorder="1" applyAlignment="1" applyProtection="1">
      <alignment horizontal="center" vertical="center" wrapText="1"/>
      <protection locked="0"/>
    </xf>
    <xf numFmtId="164" fontId="17" fillId="0" borderId="10" xfId="225" applyNumberFormat="1" applyFont="1" applyBorder="1" applyAlignment="1" applyProtection="1">
      <alignment horizontal="center" vertical="center" wrapText="1"/>
      <protection locked="0"/>
    </xf>
    <xf numFmtId="0" fontId="33" fillId="0" borderId="10" xfId="225" applyFont="1" applyBorder="1" applyAlignment="1">
      <alignment vertical="center" wrapText="1"/>
    </xf>
    <xf numFmtId="0" fontId="34" fillId="0" borderId="10" xfId="225" applyFont="1" applyBorder="1" applyAlignment="1">
      <alignment vertical="center" wrapText="1"/>
    </xf>
    <xf numFmtId="164" fontId="3" fillId="0" borderId="10" xfId="225" applyNumberFormat="1" applyFont="1" applyBorder="1" applyAlignment="1" applyProtection="1">
      <alignment horizontal="center" vertical="center" wrapText="1"/>
      <protection locked="0"/>
    </xf>
    <xf numFmtId="164" fontId="55" fillId="0" borderId="10" xfId="225" applyNumberFormat="1" applyFont="1" applyBorder="1" applyAlignment="1" applyProtection="1">
      <alignment horizontal="center" vertical="center" wrapText="1"/>
      <protection locked="0"/>
    </xf>
    <xf numFmtId="164" fontId="0" fillId="0" borderId="10" xfId="163" applyNumberFormat="1" applyFont="1" applyBorder="1" applyProtection="1">
      <protection locked="0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3" xfId="0" applyFill="1" applyBorder="1"/>
    <xf numFmtId="0" fontId="0" fillId="30" borderId="14" xfId="0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top" wrapText="1"/>
      <protection locked="0"/>
    </xf>
    <xf numFmtId="164" fontId="17" fillId="0" borderId="10" xfId="0" applyNumberFormat="1" applyFont="1" applyBorder="1" applyAlignment="1" applyProtection="1">
      <alignment horizontal="center"/>
      <protection locked="0"/>
    </xf>
    <xf numFmtId="164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164" applyFont="1" applyBorder="1" applyProtection="1"/>
    <xf numFmtId="44" fontId="17" fillId="0" borderId="10" xfId="163" applyFont="1" applyFill="1" applyBorder="1" applyProtection="1">
      <protection locked="0"/>
    </xf>
    <xf numFmtId="0" fontId="17" fillId="0" borderId="18" xfId="0" applyFont="1" applyBorder="1"/>
    <xf numFmtId="0" fontId="17" fillId="0" borderId="0" xfId="0" applyFont="1"/>
    <xf numFmtId="0" fontId="17" fillId="0" borderId="10" xfId="0" applyFont="1" applyBorder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164" fontId="17" fillId="32" borderId="10" xfId="0" applyNumberFormat="1" applyFont="1" applyFill="1" applyBorder="1" applyAlignment="1">
      <alignment horizontal="center" vertical="center" wrapText="1"/>
    </xf>
    <xf numFmtId="0" fontId="17" fillId="0" borderId="10" xfId="225" applyFont="1" applyBorder="1" applyAlignment="1">
      <alignment horizontal="left" vertical="center" wrapText="1"/>
    </xf>
    <xf numFmtId="0" fontId="17" fillId="0" borderId="10" xfId="225" applyFont="1" applyBorder="1" applyAlignment="1">
      <alignment horizontal="left" vertical="top" wrapText="1"/>
    </xf>
    <xf numFmtId="0" fontId="24" fillId="0" borderId="10" xfId="225" applyFont="1" applyBorder="1" applyAlignment="1">
      <alignment horizontal="center" vertical="center" wrapText="1"/>
    </xf>
    <xf numFmtId="0" fontId="25" fillId="26" borderId="21" xfId="225" applyFont="1" applyFill="1" applyBorder="1" applyAlignment="1">
      <alignment vertical="center" wrapText="1"/>
    </xf>
    <xf numFmtId="0" fontId="53" fillId="0" borderId="0" xfId="225" applyAlignment="1">
      <alignment vertical="center"/>
    </xf>
    <xf numFmtId="0" fontId="25" fillId="26" borderId="0" xfId="225" applyFont="1" applyFill="1" applyAlignment="1">
      <alignment vertical="center" wrapText="1"/>
    </xf>
    <xf numFmtId="0" fontId="33" fillId="0" borderId="10" xfId="225" applyFont="1" applyBorder="1" applyAlignment="1">
      <alignment horizontal="left" vertical="center" wrapText="1"/>
    </xf>
    <xf numFmtId="0" fontId="3" fillId="24" borderId="10" xfId="224" applyFont="1" applyFill="1" applyBorder="1" applyAlignment="1">
      <alignment horizontal="center" vertical="center"/>
    </xf>
    <xf numFmtId="0" fontId="3" fillId="30" borderId="10" xfId="224" applyFont="1" applyFill="1" applyBorder="1" applyAlignment="1">
      <alignment horizontal="center" vertical="center" wrapText="1"/>
    </xf>
    <xf numFmtId="164" fontId="17" fillId="0" borderId="10" xfId="0" applyNumberFormat="1" applyFont="1" applyBorder="1" applyProtection="1">
      <protection locked="0"/>
    </xf>
    <xf numFmtId="16" fontId="17" fillId="0" borderId="10" xfId="0" applyNumberFormat="1" applyFont="1" applyBorder="1"/>
    <xf numFmtId="0" fontId="3" fillId="24" borderId="10" xfId="224" applyFont="1" applyFill="1" applyBorder="1" applyAlignment="1">
      <alignment horizontal="center" vertical="center" wrapText="1"/>
    </xf>
    <xf numFmtId="44" fontId="53" fillId="0" borderId="10" xfId="163" applyFont="1" applyBorder="1" applyProtection="1">
      <protection locked="0"/>
    </xf>
    <xf numFmtId="0" fontId="0" fillId="33" borderId="10" xfId="0" applyFill="1" applyBorder="1"/>
    <xf numFmtId="0" fontId="56" fillId="0" borderId="10" xfId="225" applyFont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55" fillId="30" borderId="10" xfId="224" applyFont="1" applyFill="1" applyBorder="1" applyAlignment="1">
      <alignment horizontal="center" vertical="center" wrapText="1"/>
    </xf>
    <xf numFmtId="0" fontId="39" fillId="0" borderId="0" xfId="0" applyFont="1"/>
    <xf numFmtId="0" fontId="17" fillId="0" borderId="0" xfId="224"/>
    <xf numFmtId="0" fontId="38" fillId="0" borderId="0" xfId="224" applyFont="1" applyAlignment="1">
      <alignment horizontal="center" vertical="center" wrapText="1"/>
    </xf>
    <xf numFmtId="0" fontId="0" fillId="30" borderId="0" xfId="0" applyFill="1" applyAlignment="1">
      <alignment horizontal="center"/>
    </xf>
    <xf numFmtId="0" fontId="35" fillId="34" borderId="10" xfId="224" applyFont="1" applyFill="1" applyBorder="1" applyAlignment="1">
      <alignment horizontal="center" vertical="center" wrapText="1"/>
    </xf>
    <xf numFmtId="0" fontId="57" fillId="0" borderId="0" xfId="225" applyFont="1" applyAlignment="1" applyProtection="1">
      <alignment horizontal="center" vertical="center" wrapText="1"/>
      <protection locked="0"/>
    </xf>
    <xf numFmtId="0" fontId="57" fillId="0" borderId="20" xfId="224" applyFont="1" applyBorder="1"/>
    <xf numFmtId="0" fontId="17" fillId="0" borderId="20" xfId="224" applyBorder="1"/>
    <xf numFmtId="0" fontId="34" fillId="0" borderId="0" xfId="0" applyFont="1"/>
    <xf numFmtId="0" fontId="37" fillId="35" borderId="10" xfId="224" applyFont="1" applyFill="1" applyBorder="1" applyAlignment="1">
      <alignment horizontal="center"/>
    </xf>
    <xf numFmtId="0" fontId="57" fillId="0" borderId="0" xfId="224" applyFont="1"/>
    <xf numFmtId="0" fontId="3" fillId="0" borderId="10" xfId="0" applyFont="1" applyBorder="1" applyAlignment="1">
      <alignment horizontal="right" vertical="center"/>
    </xf>
    <xf numFmtId="0" fontId="4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27" borderId="16" xfId="0" applyFill="1" applyBorder="1" applyAlignment="1">
      <alignment horizontal="right" vertical="center"/>
    </xf>
    <xf numFmtId="0" fontId="0" fillId="27" borderId="16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Protection="1">
      <protection locked="0"/>
    </xf>
    <xf numFmtId="0" fontId="40" fillId="36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/>
    <xf numFmtId="0" fontId="46" fillId="0" borderId="0" xfId="0" applyFont="1"/>
    <xf numFmtId="0" fontId="17" fillId="0" borderId="23" xfId="225" applyFont="1" applyBorder="1" applyAlignment="1">
      <alignment horizontal="center" vertical="center" wrapText="1"/>
    </xf>
    <xf numFmtId="0" fontId="17" fillId="0" borderId="24" xfId="225" applyFont="1" applyBorder="1" applyAlignment="1">
      <alignment horizontal="center" vertical="center" wrapText="1"/>
    </xf>
    <xf numFmtId="0" fontId="17" fillId="0" borderId="10" xfId="225" applyFont="1" applyBorder="1" applyAlignment="1">
      <alignment vertical="center" wrapText="1"/>
    </xf>
    <xf numFmtId="0" fontId="17" fillId="0" borderId="25" xfId="225" applyFont="1" applyBorder="1" applyAlignment="1">
      <alignment horizontal="center" vertical="center" wrapText="1"/>
    </xf>
    <xf numFmtId="0" fontId="17" fillId="0" borderId="26" xfId="225" applyFont="1" applyBorder="1" applyAlignment="1">
      <alignment horizontal="center" vertical="center" wrapText="1"/>
    </xf>
    <xf numFmtId="9" fontId="17" fillId="0" borderId="19" xfId="244" applyFont="1" applyBorder="1" applyAlignment="1">
      <alignment vertical="center"/>
    </xf>
    <xf numFmtId="164" fontId="17" fillId="0" borderId="27" xfId="225" applyNumberFormat="1" applyFont="1" applyBorder="1" applyAlignment="1" applyProtection="1">
      <alignment horizontal="center" vertical="center" wrapText="1"/>
      <protection locked="0"/>
    </xf>
    <xf numFmtId="9" fontId="17" fillId="0" borderId="10" xfId="244" applyFont="1" applyBorder="1" applyAlignment="1">
      <alignment vertical="center"/>
    </xf>
    <xf numFmtId="9" fontId="0" fillId="0" borderId="10" xfId="244" applyFont="1" applyBorder="1" applyAlignment="1">
      <alignment vertical="center"/>
    </xf>
    <xf numFmtId="164" fontId="17" fillId="0" borderId="28" xfId="225" applyNumberFormat="1" applyFont="1" applyBorder="1" applyAlignment="1" applyProtection="1">
      <alignment horizontal="center" vertical="center" wrapText="1"/>
      <protection locked="0"/>
    </xf>
    <xf numFmtId="9" fontId="17" fillId="0" borderId="10" xfId="244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4" fontId="0" fillId="0" borderId="10" xfId="164" applyFont="1" applyBorder="1" applyAlignment="1" applyProtection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0" xfId="0" applyFill="1"/>
    <xf numFmtId="0" fontId="3" fillId="37" borderId="10" xfId="225" applyFont="1" applyFill="1" applyBorder="1" applyAlignment="1">
      <alignment horizontal="center" vertical="center" wrapText="1"/>
    </xf>
    <xf numFmtId="0" fontId="24" fillId="37" borderId="10" xfId="225" applyFont="1" applyFill="1" applyBorder="1" applyAlignment="1">
      <alignment horizontal="center" vertical="center" wrapText="1"/>
    </xf>
    <xf numFmtId="0" fontId="17" fillId="0" borderId="10" xfId="0" quotePrefix="1" applyFont="1" applyBorder="1" applyAlignment="1">
      <alignment horizontal="center" vertical="center"/>
    </xf>
    <xf numFmtId="0" fontId="24" fillId="25" borderId="13" xfId="225" applyFont="1" applyFill="1" applyBorder="1" applyAlignment="1" applyProtection="1">
      <alignment horizontal="center" vertical="center" wrapText="1"/>
      <protection locked="0"/>
    </xf>
    <xf numFmtId="0" fontId="58" fillId="0" borderId="10" xfId="225" applyFont="1" applyBorder="1" applyAlignment="1">
      <alignment vertical="center" wrapText="1"/>
    </xf>
    <xf numFmtId="0" fontId="24" fillId="25" borderId="0" xfId="225" applyFont="1" applyFill="1" applyAlignment="1" applyProtection="1">
      <alignment horizontal="center" vertical="center" wrapText="1"/>
      <protection locked="0"/>
    </xf>
    <xf numFmtId="0" fontId="17" fillId="33" borderId="10" xfId="0" applyFont="1" applyFill="1" applyBorder="1"/>
    <xf numFmtId="0" fontId="41" fillId="34" borderId="10" xfId="224" applyFont="1" applyFill="1" applyBorder="1" applyAlignment="1">
      <alignment horizontal="center" vertical="center" wrapText="1"/>
    </xf>
    <xf numFmtId="0" fontId="24" fillId="25" borderId="19" xfId="225" applyFont="1" applyFill="1" applyBorder="1" applyAlignment="1" applyProtection="1">
      <alignment horizontal="center" vertical="center" wrapText="1"/>
      <protection locked="0"/>
    </xf>
    <xf numFmtId="0" fontId="25" fillId="26" borderId="0" xfId="225" applyFont="1" applyFill="1" applyAlignment="1">
      <alignment horizontal="center" vertical="center" wrapText="1"/>
    </xf>
    <xf numFmtId="0" fontId="24" fillId="26" borderId="0" xfId="225" applyFont="1" applyFill="1" applyAlignment="1">
      <alignment horizontal="center" vertical="center" wrapText="1"/>
    </xf>
    <xf numFmtId="0" fontId="25" fillId="0" borderId="10" xfId="225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164" fontId="17" fillId="0" borderId="10" xfId="0" applyNumberFormat="1" applyFont="1" applyBorder="1" applyAlignment="1" applyProtection="1">
      <alignment horizontal="center" vertical="center"/>
      <protection locked="0"/>
    </xf>
    <xf numFmtId="0" fontId="17" fillId="24" borderId="14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vertical="center"/>
    </xf>
    <xf numFmtId="0" fontId="17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/>
    </xf>
    <xf numFmtId="0" fontId="17" fillId="24" borderId="13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17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left" vertical="center"/>
    </xf>
    <xf numFmtId="0" fontId="17" fillId="3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164" fontId="17" fillId="30" borderId="10" xfId="0" applyNumberFormat="1" applyFont="1" applyFill="1" applyBorder="1" applyAlignment="1">
      <alignment vertical="center"/>
    </xf>
    <xf numFmtId="0" fontId="17" fillId="32" borderId="14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/>
    </xf>
    <xf numFmtId="164" fontId="17" fillId="32" borderId="10" xfId="0" applyNumberFormat="1" applyFont="1" applyFill="1" applyBorder="1" applyAlignment="1" applyProtection="1">
      <alignment horizontal="center" vertical="center"/>
      <protection locked="0"/>
    </xf>
    <xf numFmtId="164" fontId="17" fillId="32" borderId="13" xfId="0" applyNumberFormat="1" applyFont="1" applyFill="1" applyBorder="1" applyAlignment="1" applyProtection="1">
      <alignment horizontal="center" vertical="center"/>
      <protection locked="0"/>
    </xf>
    <xf numFmtId="164" fontId="17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32" borderId="14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30" borderId="10" xfId="0" applyFont="1" applyFill="1" applyBorder="1" applyAlignment="1">
      <alignment horizontal="center" vertical="center"/>
    </xf>
    <xf numFmtId="0" fontId="59" fillId="30" borderId="10" xfId="0" applyFont="1" applyFill="1" applyBorder="1" applyAlignment="1">
      <alignment horizontal="left" vertical="center"/>
    </xf>
    <xf numFmtId="164" fontId="17" fillId="30" borderId="10" xfId="0" applyNumberFormat="1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right" vertical="center"/>
    </xf>
    <xf numFmtId="164" fontId="17" fillId="30" borderId="10" xfId="0" applyNumberFormat="1" applyFont="1" applyFill="1" applyBorder="1" applyAlignment="1">
      <alignment horizontal="right" vertical="center"/>
    </xf>
    <xf numFmtId="0" fontId="17" fillId="32" borderId="14" xfId="0" applyFont="1" applyFill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center" wrapText="1"/>
    </xf>
    <xf numFmtId="164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3" xfId="0" applyFont="1" applyFill="1" applyBorder="1" applyAlignment="1">
      <alignment vertical="center" wrapText="1"/>
    </xf>
    <xf numFmtId="164" fontId="59" fillId="0" borderId="10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 vertical="center" wrapText="1"/>
    </xf>
    <xf numFmtId="164" fontId="17" fillId="0" borderId="10" xfId="165" applyNumberFormat="1" applyFont="1" applyBorder="1" applyAlignment="1" applyProtection="1">
      <alignment horizontal="center" vertical="center" wrapText="1"/>
      <protection locked="0"/>
    </xf>
    <xf numFmtId="164" fontId="59" fillId="0" borderId="10" xfId="0" applyNumberFormat="1" applyFont="1" applyBorder="1" applyAlignment="1" applyProtection="1">
      <alignment horizontal="center" vertical="center"/>
      <protection locked="0"/>
    </xf>
    <xf numFmtId="0" fontId="17" fillId="38" borderId="10" xfId="0" applyFont="1" applyFill="1" applyBorder="1" applyAlignment="1">
      <alignment horizontal="center" vertical="center" wrapText="1"/>
    </xf>
    <xf numFmtId="0" fontId="17" fillId="0" borderId="10" xfId="202" applyFont="1" applyBorder="1" applyAlignment="1" applyProtection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23" applyFont="1" applyAlignment="1">
      <alignment horizontal="center" vertical="center" wrapText="1"/>
    </xf>
    <xf numFmtId="7" fontId="17" fillId="0" borderId="10" xfId="224" applyNumberFormat="1" applyBorder="1" applyAlignment="1" applyProtection="1">
      <alignment horizontal="center"/>
      <protection locked="0"/>
    </xf>
    <xf numFmtId="0" fontId="37" fillId="0" borderId="18" xfId="224" applyFont="1" applyBorder="1" applyAlignment="1">
      <alignment horizontal="center" vertical="center"/>
    </xf>
    <xf numFmtId="0" fontId="37" fillId="0" borderId="18" xfId="224" applyFont="1" applyBorder="1" applyAlignment="1">
      <alignment horizontal="center" vertical="center" wrapText="1"/>
    </xf>
    <xf numFmtId="0" fontId="51" fillId="0" borderId="0" xfId="0" applyFont="1"/>
    <xf numFmtId="0" fontId="35" fillId="33" borderId="10" xfId="224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/>
    </xf>
    <xf numFmtId="0" fontId="35" fillId="0" borderId="10" xfId="224" applyFont="1" applyBorder="1" applyAlignment="1">
      <alignment horizontal="center" vertical="center"/>
    </xf>
    <xf numFmtId="0" fontId="35" fillId="0" borderId="10" xfId="224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/>
    </xf>
    <xf numFmtId="0" fontId="60" fillId="0" borderId="10" xfId="0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8" fillId="0" borderId="44" xfId="0" applyFont="1" applyBorder="1" applyAlignment="1">
      <alignment horizontal="center" vertical="top" wrapText="1"/>
    </xf>
    <xf numFmtId="0" fontId="68" fillId="0" borderId="45" xfId="0" applyFont="1" applyBorder="1" applyAlignment="1">
      <alignment horizontal="center" vertical="top" wrapText="1"/>
    </xf>
    <xf numFmtId="0" fontId="68" fillId="40" borderId="45" xfId="0" applyFont="1" applyFill="1" applyBorder="1" applyAlignment="1">
      <alignment horizontal="center" vertical="top" wrapText="1"/>
    </xf>
    <xf numFmtId="1" fontId="25" fillId="40" borderId="45" xfId="0" applyNumberFormat="1" applyFont="1" applyFill="1" applyBorder="1" applyAlignment="1">
      <alignment horizontal="center" vertical="top" shrinkToFit="1"/>
    </xf>
    <xf numFmtId="1" fontId="25" fillId="40" borderId="44" xfId="0" applyNumberFormat="1" applyFont="1" applyFill="1" applyBorder="1" applyAlignment="1">
      <alignment horizontal="center" vertical="top" shrinkToFit="1"/>
    </xf>
    <xf numFmtId="0" fontId="68" fillId="40" borderId="44" xfId="0" applyFont="1" applyFill="1" applyBorder="1" applyAlignment="1">
      <alignment horizontal="center" vertical="top" wrapText="1"/>
    </xf>
    <xf numFmtId="0" fontId="0" fillId="30" borderId="10" xfId="0" applyFill="1" applyBorder="1" applyAlignment="1">
      <alignment horizontal="center"/>
    </xf>
    <xf numFmtId="0" fontId="68" fillId="30" borderId="45" xfId="0" applyFont="1" applyFill="1" applyBorder="1" applyAlignment="1">
      <alignment horizontal="center" vertical="top" wrapText="1"/>
    </xf>
    <xf numFmtId="44" fontId="0" fillId="30" borderId="10" xfId="163" applyFont="1" applyFill="1" applyBorder="1" applyProtection="1">
      <protection locked="0"/>
    </xf>
    <xf numFmtId="0" fontId="0" fillId="30" borderId="10" xfId="0" applyFill="1" applyBorder="1"/>
    <xf numFmtId="44" fontId="0" fillId="0" borderId="10" xfId="163" applyFont="1" applyFill="1" applyBorder="1" applyProtection="1">
      <protection locked="0"/>
    </xf>
    <xf numFmtId="0" fontId="35" fillId="0" borderId="10" xfId="0" applyFont="1" applyBorder="1" applyAlignment="1">
      <alignment horizontal="right" vertical="center"/>
    </xf>
    <xf numFmtId="0" fontId="3" fillId="30" borderId="10" xfId="0" applyFont="1" applyFill="1" applyBorder="1" applyAlignment="1">
      <alignment horizontal="right" vertical="center"/>
    </xf>
    <xf numFmtId="0" fontId="29" fillId="30" borderId="10" xfId="0" applyFont="1" applyFill="1" applyBorder="1" applyAlignment="1" applyProtection="1">
      <alignment vertical="center"/>
      <protection locked="0"/>
    </xf>
    <xf numFmtId="0" fontId="66" fillId="0" borderId="10" xfId="0" applyFont="1" applyBorder="1" applyAlignment="1">
      <alignment horizontal="center" vertical="center"/>
    </xf>
    <xf numFmtId="0" fontId="69" fillId="30" borderId="45" xfId="0" applyFont="1" applyFill="1" applyBorder="1" applyAlignment="1">
      <alignment horizontal="center" vertical="top" wrapText="1"/>
    </xf>
    <xf numFmtId="0" fontId="1" fillId="0" borderId="23" xfId="225" applyFont="1" applyBorder="1" applyAlignment="1">
      <alignment horizontal="center" vertical="center" wrapText="1"/>
    </xf>
    <xf numFmtId="0" fontId="1" fillId="0" borderId="24" xfId="225" applyFont="1" applyBorder="1" applyAlignment="1">
      <alignment horizontal="center" vertical="center" wrapText="1"/>
    </xf>
    <xf numFmtId="0" fontId="1" fillId="0" borderId="10" xfId="225" applyFont="1" applyBorder="1" applyAlignment="1">
      <alignment vertical="center" wrapText="1"/>
    </xf>
    <xf numFmtId="0" fontId="1" fillId="0" borderId="25" xfId="225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quotePrefix="1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1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28" borderId="14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6" fillId="28" borderId="30" xfId="225" applyFont="1" applyFill="1" applyBorder="1" applyAlignment="1">
      <alignment horizontal="center" vertical="center" wrapText="1"/>
    </xf>
    <xf numFmtId="0" fontId="26" fillId="28" borderId="31" xfId="225" applyFont="1" applyFill="1" applyBorder="1" applyAlignment="1">
      <alignment horizontal="center" vertical="center" wrapText="1"/>
    </xf>
    <xf numFmtId="0" fontId="3" fillId="0" borderId="10" xfId="225" applyFont="1" applyBorder="1" applyAlignment="1">
      <alignment horizontal="right" vertical="center" wrapText="1"/>
    </xf>
    <xf numFmtId="0" fontId="27" fillId="0" borderId="34" xfId="225" applyFont="1" applyBorder="1" applyAlignment="1">
      <alignment horizontal="center" wrapText="1"/>
    </xf>
    <xf numFmtId="0" fontId="27" fillId="0" borderId="35" xfId="225" applyFont="1" applyBorder="1" applyAlignment="1">
      <alignment horizontal="center" wrapText="1"/>
    </xf>
    <xf numFmtId="0" fontId="27" fillId="0" borderId="36" xfId="225" applyFont="1" applyBorder="1" applyAlignment="1">
      <alignment horizontal="center" wrapText="1"/>
    </xf>
    <xf numFmtId="0" fontId="24" fillId="24" borderId="37" xfId="225" applyFont="1" applyFill="1" applyBorder="1" applyAlignment="1">
      <alignment horizontal="center" vertical="center" wrapText="1"/>
    </xf>
    <xf numFmtId="0" fontId="24" fillId="24" borderId="38" xfId="225" applyFont="1" applyFill="1" applyBorder="1" applyAlignment="1">
      <alignment horizontal="center" vertical="center" wrapText="1"/>
    </xf>
    <xf numFmtId="0" fontId="24" fillId="24" borderId="39" xfId="225" applyFont="1" applyFill="1" applyBorder="1" applyAlignment="1">
      <alignment horizontal="center" vertical="center" wrapText="1"/>
    </xf>
    <xf numFmtId="0" fontId="24" fillId="24" borderId="40" xfId="225" applyFont="1" applyFill="1" applyBorder="1" applyAlignment="1">
      <alignment horizontal="center" vertical="center" wrapText="1"/>
    </xf>
    <xf numFmtId="0" fontId="24" fillId="30" borderId="41" xfId="225" applyFont="1" applyFill="1" applyBorder="1" applyAlignment="1">
      <alignment horizontal="center" vertical="center" wrapText="1"/>
    </xf>
    <xf numFmtId="0" fontId="24" fillId="30" borderId="42" xfId="225" applyFont="1" applyFill="1" applyBorder="1" applyAlignment="1">
      <alignment horizontal="center" vertical="center" wrapText="1"/>
    </xf>
    <xf numFmtId="0" fontId="24" fillId="30" borderId="43" xfId="225" applyFont="1" applyFill="1" applyBorder="1" applyAlignment="1">
      <alignment horizontal="center" vertical="center" wrapText="1"/>
    </xf>
    <xf numFmtId="0" fontId="55" fillId="24" borderId="19" xfId="225" applyFont="1" applyFill="1" applyBorder="1" applyAlignment="1">
      <alignment horizontal="center" vertical="center" wrapText="1"/>
    </xf>
    <xf numFmtId="0" fontId="55" fillId="24" borderId="10" xfId="225" applyFont="1" applyFill="1" applyBorder="1" applyAlignment="1">
      <alignment horizontal="center" vertical="center" wrapText="1"/>
    </xf>
    <xf numFmtId="0" fontId="26" fillId="28" borderId="10" xfId="225" applyFont="1" applyFill="1" applyBorder="1" applyAlignment="1">
      <alignment horizontal="center" vertical="center" wrapText="1"/>
    </xf>
    <xf numFmtId="0" fontId="30" fillId="0" borderId="15" xfId="225" applyFont="1" applyBorder="1" applyAlignment="1">
      <alignment horizontal="center" vertical="center" wrapText="1"/>
    </xf>
    <xf numFmtId="0" fontId="30" fillId="0" borderId="16" xfId="225" applyFont="1" applyBorder="1" applyAlignment="1">
      <alignment horizontal="center" vertical="center" wrapText="1"/>
    </xf>
    <xf numFmtId="0" fontId="30" fillId="0" borderId="17" xfId="225" applyFont="1" applyBorder="1" applyAlignment="1">
      <alignment horizontal="center" vertical="center" wrapText="1"/>
    </xf>
    <xf numFmtId="0" fontId="30" fillId="0" borderId="30" xfId="225" applyFont="1" applyBorder="1" applyAlignment="1">
      <alignment horizontal="center" vertical="center" wrapText="1"/>
    </xf>
    <xf numFmtId="0" fontId="30" fillId="0" borderId="31" xfId="225" applyFont="1" applyBorder="1" applyAlignment="1">
      <alignment horizontal="center" vertical="center" wrapText="1"/>
    </xf>
    <xf numFmtId="0" fontId="30" fillId="0" borderId="32" xfId="225" applyFont="1" applyBorder="1" applyAlignment="1">
      <alignment horizontal="center" vertical="center" wrapText="1"/>
    </xf>
    <xf numFmtId="0" fontId="27" fillId="0" borderId="11" xfId="225" applyFont="1" applyBorder="1" applyAlignment="1">
      <alignment horizontal="center" wrapText="1"/>
    </xf>
    <xf numFmtId="0" fontId="27" fillId="0" borderId="0" xfId="225" applyFont="1" applyAlignment="1">
      <alignment horizontal="center" wrapText="1"/>
    </xf>
    <xf numFmtId="0" fontId="27" fillId="0" borderId="33" xfId="225" applyFont="1" applyBorder="1" applyAlignment="1">
      <alignment horizontal="center" wrapText="1"/>
    </xf>
    <xf numFmtId="0" fontId="32" fillId="24" borderId="10" xfId="225" applyFont="1" applyFill="1" applyBorder="1" applyAlignment="1">
      <alignment horizontal="center" vertical="center" wrapText="1"/>
    </xf>
    <xf numFmtId="0" fontId="32" fillId="25" borderId="10" xfId="225" applyFont="1" applyFill="1" applyBorder="1" applyAlignment="1">
      <alignment horizontal="center" vertical="center" wrapText="1"/>
    </xf>
    <xf numFmtId="0" fontId="3" fillId="0" borderId="10" xfId="225" applyFont="1" applyBorder="1" applyAlignment="1">
      <alignment horizontal="center" vertical="center" wrapText="1"/>
    </xf>
    <xf numFmtId="0" fontId="53" fillId="27" borderId="29" xfId="225" applyFill="1" applyBorder="1" applyAlignment="1">
      <alignment horizontal="center"/>
    </xf>
    <xf numFmtId="0" fontId="53" fillId="27" borderId="0" xfId="225" applyFill="1" applyAlignment="1">
      <alignment horizontal="center"/>
    </xf>
    <xf numFmtId="0" fontId="24" fillId="24" borderId="10" xfId="225" applyFont="1" applyFill="1" applyBorder="1" applyAlignment="1">
      <alignment horizontal="center" vertical="center" wrapText="1"/>
    </xf>
    <xf numFmtId="9" fontId="24" fillId="24" borderId="10" xfId="244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55" fillId="0" borderId="14" xfId="225" applyFont="1" applyBorder="1" applyAlignment="1">
      <alignment horizontal="center" vertical="center" wrapText="1"/>
    </xf>
    <xf numFmtId="0" fontId="55" fillId="0" borderId="12" xfId="225" applyFont="1" applyBorder="1" applyAlignment="1">
      <alignment horizontal="center" vertical="center" wrapText="1"/>
    </xf>
    <xf numFmtId="0" fontId="55" fillId="0" borderId="13" xfId="22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0" fillId="39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28" borderId="10" xfId="224" applyFont="1" applyFill="1" applyBorder="1" applyAlignment="1">
      <alignment horizontal="center" vertical="center"/>
    </xf>
    <xf numFmtId="0" fontId="0" fillId="0" borderId="10" xfId="0" applyBorder="1"/>
    <xf numFmtId="0" fontId="3" fillId="0" borderId="10" xfId="224" applyFont="1" applyBorder="1" applyAlignment="1">
      <alignment horizontal="center"/>
    </xf>
    <xf numFmtId="0" fontId="57" fillId="0" borderId="10" xfId="224" applyFont="1" applyBorder="1" applyAlignment="1" applyProtection="1">
      <alignment horizontal="center"/>
      <protection locked="0"/>
    </xf>
    <xf numFmtId="0" fontId="3" fillId="30" borderId="10" xfId="224" applyFont="1" applyFill="1" applyBorder="1" applyAlignment="1">
      <alignment horizontal="center"/>
    </xf>
    <xf numFmtId="0" fontId="39" fillId="0" borderId="14" xfId="224" applyFont="1" applyBorder="1" applyAlignment="1">
      <alignment horizontal="center"/>
    </xf>
    <xf numFmtId="0" fontId="39" fillId="0" borderId="12" xfId="224" applyFont="1" applyBorder="1" applyAlignment="1">
      <alignment horizontal="center"/>
    </xf>
    <xf numFmtId="0" fontId="39" fillId="0" borderId="13" xfId="224" applyFont="1" applyBorder="1" applyAlignment="1">
      <alignment horizontal="center"/>
    </xf>
    <xf numFmtId="0" fontId="3" fillId="30" borderId="10" xfId="223" applyFont="1" applyFill="1" applyBorder="1" applyAlignment="1">
      <alignment horizontal="center"/>
    </xf>
    <xf numFmtId="0" fontId="3" fillId="30" borderId="14" xfId="223" applyFont="1" applyFill="1" applyBorder="1" applyAlignment="1">
      <alignment horizontal="center"/>
    </xf>
    <xf numFmtId="0" fontId="3" fillId="30" borderId="12" xfId="223" applyFont="1" applyFill="1" applyBorder="1" applyAlignment="1">
      <alignment horizontal="center"/>
    </xf>
    <xf numFmtId="0" fontId="3" fillId="30" borderId="13" xfId="223" applyFont="1" applyFill="1" applyBorder="1" applyAlignment="1">
      <alignment horizontal="center"/>
    </xf>
    <xf numFmtId="0" fontId="3" fillId="28" borderId="10" xfId="223" applyFont="1" applyFill="1" applyBorder="1" applyAlignment="1">
      <alignment horizontal="center" vertical="center"/>
    </xf>
    <xf numFmtId="0" fontId="3" fillId="0" borderId="10" xfId="223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223" applyFont="1" applyBorder="1" applyAlignment="1">
      <alignment horizontal="center"/>
    </xf>
    <xf numFmtId="0" fontId="57" fillId="0" borderId="10" xfId="223" applyFont="1" applyBorder="1" applyAlignment="1" applyProtection="1">
      <alignment horizontal="center"/>
      <protection locked="0"/>
    </xf>
    <xf numFmtId="0" fontId="3" fillId="0" borderId="29" xfId="223" applyFont="1" applyBorder="1" applyAlignment="1">
      <alignment horizontal="center"/>
    </xf>
    <xf numFmtId="0" fontId="0" fillId="0" borderId="0" xfId="0"/>
    <xf numFmtId="0" fontId="0" fillId="0" borderId="29" xfId="0" applyBorder="1"/>
    <xf numFmtId="0" fontId="3" fillId="30" borderId="10" xfId="0" applyFont="1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54" fillId="30" borderId="14" xfId="0" applyFont="1" applyFill="1" applyBorder="1" applyAlignment="1">
      <alignment horizontal="center"/>
    </xf>
    <xf numFmtId="0" fontId="54" fillId="30" borderId="12" xfId="0" applyFont="1" applyFill="1" applyBorder="1" applyAlignment="1">
      <alignment horizontal="center"/>
    </xf>
    <xf numFmtId="0" fontId="54" fillId="30" borderId="13" xfId="0" applyFont="1" applyFill="1" applyBorder="1" applyAlignment="1">
      <alignment horizontal="center"/>
    </xf>
    <xf numFmtId="44" fontId="17" fillId="30" borderId="14" xfId="164" applyFont="1" applyFill="1" applyBorder="1" applyAlignment="1" applyProtection="1">
      <alignment horizontal="center"/>
    </xf>
    <xf numFmtId="44" fontId="17" fillId="30" borderId="12" xfId="164" applyFont="1" applyFill="1" applyBorder="1" applyAlignment="1" applyProtection="1">
      <alignment horizontal="center"/>
    </xf>
    <xf numFmtId="44" fontId="17" fillId="30" borderId="13" xfId="164" applyFont="1" applyFill="1" applyBorder="1" applyAlignment="1" applyProtection="1">
      <alignment horizontal="center"/>
    </xf>
    <xf numFmtId="0" fontId="35" fillId="30" borderId="1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0" fontId="3" fillId="30" borderId="13" xfId="0" applyFont="1" applyFill="1" applyBorder="1" applyAlignment="1">
      <alignment horizontal="center"/>
    </xf>
    <xf numFmtId="0" fontId="57" fillId="0" borderId="10" xfId="223" applyFont="1" applyBorder="1" applyAlignment="1" applyProtection="1">
      <alignment horizontal="center" vertical="center"/>
      <protection locked="0"/>
    </xf>
    <xf numFmtId="0" fontId="30" fillId="30" borderId="10" xfId="223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vertical="center"/>
    </xf>
    <xf numFmtId="0" fontId="30" fillId="30" borderId="15" xfId="223" applyFont="1" applyFill="1" applyBorder="1" applyAlignment="1">
      <alignment horizontal="center" vertical="center"/>
    </xf>
    <xf numFmtId="0" fontId="30" fillId="30" borderId="16" xfId="223" applyFont="1" applyFill="1" applyBorder="1" applyAlignment="1">
      <alignment horizontal="center" vertical="center"/>
    </xf>
    <xf numFmtId="0" fontId="30" fillId="30" borderId="17" xfId="223" applyFont="1" applyFill="1" applyBorder="1" applyAlignment="1">
      <alignment horizontal="center" vertical="center"/>
    </xf>
    <xf numFmtId="0" fontId="30" fillId="30" borderId="30" xfId="223" applyFont="1" applyFill="1" applyBorder="1" applyAlignment="1">
      <alignment horizontal="center" vertical="center"/>
    </xf>
    <xf numFmtId="0" fontId="30" fillId="30" borderId="31" xfId="223" applyFont="1" applyFill="1" applyBorder="1" applyAlignment="1">
      <alignment horizontal="center" vertical="center"/>
    </xf>
    <xf numFmtId="0" fontId="30" fillId="30" borderId="32" xfId="223" applyFont="1" applyFill="1" applyBorder="1" applyAlignment="1">
      <alignment horizontal="center" vertical="center"/>
    </xf>
    <xf numFmtId="0" fontId="61" fillId="31" borderId="14" xfId="0" applyFont="1" applyFill="1" applyBorder="1"/>
    <xf numFmtId="0" fontId="61" fillId="31" borderId="12" xfId="0" applyFont="1" applyFill="1" applyBorder="1"/>
    <xf numFmtId="0" fontId="61" fillId="31" borderId="13" xfId="0" applyFont="1" applyFill="1" applyBorder="1"/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0" fillId="31" borderId="12" xfId="0" applyFill="1" applyBorder="1" applyAlignment="1">
      <alignment wrapText="1"/>
    </xf>
    <xf numFmtId="0" fontId="0" fillId="31" borderId="13" xfId="0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" fillId="24" borderId="14" xfId="0" quotePrefix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1" fillId="31" borderId="14" xfId="0" applyFont="1" applyFill="1" applyBorder="1" applyAlignment="1">
      <alignment horizontal="center" vertical="center"/>
    </xf>
    <xf numFmtId="0" fontId="61" fillId="31" borderId="12" xfId="0" applyFont="1" applyFill="1" applyBorder="1" applyAlignment="1">
      <alignment horizontal="center" vertical="center"/>
    </xf>
    <xf numFmtId="0" fontId="61" fillId="31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31" borderId="10" xfId="0" applyFill="1" applyBorder="1"/>
    <xf numFmtId="0" fontId="37" fillId="24" borderId="12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55" fillId="32" borderId="30" xfId="0" applyFont="1" applyFill="1" applyBorder="1" applyAlignment="1">
      <alignment horizontal="center" vertical="top" wrapText="1"/>
    </xf>
    <xf numFmtId="0" fontId="55" fillId="32" borderId="31" xfId="0" applyFont="1" applyFill="1" applyBorder="1" applyAlignment="1">
      <alignment horizontal="center" vertical="top" wrapText="1"/>
    </xf>
    <xf numFmtId="0" fontId="61" fillId="32" borderId="31" xfId="0" applyFont="1" applyFill="1" applyBorder="1"/>
    <xf numFmtId="0" fontId="61" fillId="32" borderId="32" xfId="0" applyFont="1" applyFill="1" applyBorder="1"/>
    <xf numFmtId="0" fontId="3" fillId="32" borderId="29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32" borderId="2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top" wrapText="1"/>
    </xf>
    <xf numFmtId="0" fontId="0" fillId="32" borderId="0" xfId="0" applyFill="1"/>
    <xf numFmtId="0" fontId="0" fillId="32" borderId="20" xfId="0" applyFill="1" applyBorder="1"/>
    <xf numFmtId="0" fontId="2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63" fillId="30" borderId="14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64" fontId="17" fillId="0" borderId="15" xfId="0" applyNumberFormat="1" applyFont="1" applyBorder="1" applyAlignment="1" applyProtection="1">
      <alignment horizontal="center" vertical="center"/>
      <protection locked="0"/>
    </xf>
    <xf numFmtId="164" fontId="17" fillId="0" borderId="17" xfId="0" applyNumberFormat="1" applyFont="1" applyBorder="1" applyAlignment="1" applyProtection="1">
      <alignment horizontal="center" vertical="center"/>
      <protection locked="0"/>
    </xf>
    <xf numFmtId="164" fontId="17" fillId="0" borderId="14" xfId="0" applyNumberFormat="1" applyFont="1" applyBorder="1" applyAlignment="1" applyProtection="1">
      <alignment horizontal="center" vertical="center"/>
      <protection locked="0"/>
    </xf>
    <xf numFmtId="164" fontId="17" fillId="0" borderId="13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24" borderId="29" xfId="224" applyFont="1" applyFill="1" applyBorder="1" applyAlignment="1">
      <alignment horizontal="center" vertical="center" wrapText="1"/>
    </xf>
    <xf numFmtId="0" fontId="38" fillId="24" borderId="0" xfId="224" applyFont="1" applyFill="1" applyAlignment="1">
      <alignment horizontal="center" vertical="center" wrapText="1"/>
    </xf>
    <xf numFmtId="0" fontId="41" fillId="34" borderId="10" xfId="224" applyFont="1" applyFill="1" applyBorder="1" applyAlignment="1" applyProtection="1">
      <alignment horizontal="center" vertical="center" wrapText="1"/>
      <protection locked="0"/>
    </xf>
    <xf numFmtId="0" fontId="17" fillId="0" borderId="10" xfId="224" applyBorder="1" applyAlignment="1">
      <alignment horizontal="center" vertical="center" wrapText="1"/>
    </xf>
    <xf numFmtId="0" fontId="38" fillId="0" borderId="0" xfId="224" applyFont="1" applyAlignment="1">
      <alignment horizontal="center" vertical="center" wrapText="1"/>
    </xf>
    <xf numFmtId="0" fontId="17" fillId="0" borderId="22" xfId="224" applyBorder="1" applyAlignment="1">
      <alignment horizontal="center" vertical="center" wrapText="1"/>
    </xf>
    <xf numFmtId="0" fontId="17" fillId="0" borderId="18" xfId="224" applyBorder="1" applyAlignment="1">
      <alignment horizontal="center" vertical="center" wrapText="1"/>
    </xf>
    <xf numFmtId="0" fontId="17" fillId="0" borderId="19" xfId="224" applyBorder="1" applyAlignment="1">
      <alignment horizontal="center" vertical="center" wrapText="1"/>
    </xf>
    <xf numFmtId="0" fontId="38" fillId="0" borderId="0" xfId="224" applyFont="1" applyAlignment="1">
      <alignment horizontal="center" vertical="center"/>
    </xf>
    <xf numFmtId="0" fontId="26" fillId="0" borderId="19" xfId="225" applyFont="1" applyBorder="1" applyAlignment="1">
      <alignment horizontal="center" vertical="center" wrapText="1"/>
    </xf>
    <xf numFmtId="0" fontId="65" fillId="0" borderId="10" xfId="225" applyFont="1" applyBorder="1" applyAlignment="1">
      <alignment horizontal="center" vertical="center" wrapText="1"/>
    </xf>
    <xf numFmtId="0" fontId="41" fillId="34" borderId="10" xfId="224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263">
    <cellStyle name="20% - Accent1 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1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5" xfId="11" xr:uid="{00000000-0005-0000-0000-00000A000000}"/>
    <cellStyle name="20% - Accent2 6" xfId="12" xr:uid="{00000000-0005-0000-0000-00000B000000}"/>
    <cellStyle name="20% - Accent3 1" xfId="13" xr:uid="{00000000-0005-0000-0000-00000C000000}"/>
    <cellStyle name="20% - Accent3 2" xfId="14" xr:uid="{00000000-0005-0000-0000-00000D000000}"/>
    <cellStyle name="20% - Accent3 3" xfId="15" xr:uid="{00000000-0005-0000-0000-00000E000000}"/>
    <cellStyle name="20% - Accent3 4" xfId="16" xr:uid="{00000000-0005-0000-0000-00000F000000}"/>
    <cellStyle name="20% - Accent3 5" xfId="17" xr:uid="{00000000-0005-0000-0000-000010000000}"/>
    <cellStyle name="20% - Accent3 6" xfId="18" xr:uid="{00000000-0005-0000-0000-000011000000}"/>
    <cellStyle name="20% - Accent4 1" xfId="19" xr:uid="{00000000-0005-0000-0000-000012000000}"/>
    <cellStyle name="20% - Accent4 2" xfId="20" xr:uid="{00000000-0005-0000-0000-000013000000}"/>
    <cellStyle name="20% - Accent4 3" xfId="21" xr:uid="{00000000-0005-0000-0000-000014000000}"/>
    <cellStyle name="20% - Accent4 4" xfId="22" xr:uid="{00000000-0005-0000-0000-000015000000}"/>
    <cellStyle name="20% - Accent4 5" xfId="23" xr:uid="{00000000-0005-0000-0000-000016000000}"/>
    <cellStyle name="20% - Accent4 6" xfId="24" xr:uid="{00000000-0005-0000-0000-000017000000}"/>
    <cellStyle name="20% - Accent5 1" xfId="25" xr:uid="{00000000-0005-0000-0000-000018000000}"/>
    <cellStyle name="20% - Accent5 2" xfId="26" xr:uid="{00000000-0005-0000-0000-000019000000}"/>
    <cellStyle name="20% - Accent5 3" xfId="27" xr:uid="{00000000-0005-0000-0000-00001A000000}"/>
    <cellStyle name="20% - Accent5 4" xfId="28" xr:uid="{00000000-0005-0000-0000-00001B000000}"/>
    <cellStyle name="20% - Accent5 5" xfId="29" xr:uid="{00000000-0005-0000-0000-00001C000000}"/>
    <cellStyle name="20% - Accent5 6" xfId="30" xr:uid="{00000000-0005-0000-0000-00001D000000}"/>
    <cellStyle name="20% - Accent6 1" xfId="31" xr:uid="{00000000-0005-0000-0000-00001E000000}"/>
    <cellStyle name="20% - Accent6 2" xfId="32" xr:uid="{00000000-0005-0000-0000-00001F000000}"/>
    <cellStyle name="20% - Accent6 3" xfId="33" xr:uid="{00000000-0005-0000-0000-000020000000}"/>
    <cellStyle name="20% - Accent6 4" xfId="34" xr:uid="{00000000-0005-0000-0000-000021000000}"/>
    <cellStyle name="20% - Accent6 5" xfId="35" xr:uid="{00000000-0005-0000-0000-000022000000}"/>
    <cellStyle name="20% - Accent6 6" xfId="36" xr:uid="{00000000-0005-0000-0000-000023000000}"/>
    <cellStyle name="40% - Accent1 1" xfId="37" xr:uid="{00000000-0005-0000-0000-000024000000}"/>
    <cellStyle name="40% - Accent1 2" xfId="38" xr:uid="{00000000-0005-0000-0000-000025000000}"/>
    <cellStyle name="40% - Accent1 3" xfId="39" xr:uid="{00000000-0005-0000-0000-000026000000}"/>
    <cellStyle name="40% - Accent1 4" xfId="40" xr:uid="{00000000-0005-0000-0000-000027000000}"/>
    <cellStyle name="40% - Accent1 5" xfId="41" xr:uid="{00000000-0005-0000-0000-000028000000}"/>
    <cellStyle name="40% - Accent1 6" xfId="42" xr:uid="{00000000-0005-0000-0000-000029000000}"/>
    <cellStyle name="40% - Accent2 1" xfId="43" xr:uid="{00000000-0005-0000-0000-00002A000000}"/>
    <cellStyle name="40% - Accent2 2" xfId="44" xr:uid="{00000000-0005-0000-0000-00002B000000}"/>
    <cellStyle name="40% - Accent2 3" xfId="45" xr:uid="{00000000-0005-0000-0000-00002C000000}"/>
    <cellStyle name="40% - Accent2 4" xfId="46" xr:uid="{00000000-0005-0000-0000-00002D000000}"/>
    <cellStyle name="40% - Accent2 5" xfId="47" xr:uid="{00000000-0005-0000-0000-00002E000000}"/>
    <cellStyle name="40% - Accent2 6" xfId="48" xr:uid="{00000000-0005-0000-0000-00002F000000}"/>
    <cellStyle name="40% - Accent3 1" xfId="49" xr:uid="{00000000-0005-0000-0000-000030000000}"/>
    <cellStyle name="40% - Accent3 2" xfId="50" xr:uid="{00000000-0005-0000-0000-000031000000}"/>
    <cellStyle name="40% - Accent3 3" xfId="51" xr:uid="{00000000-0005-0000-0000-000032000000}"/>
    <cellStyle name="40% - Accent3 4" xfId="52" xr:uid="{00000000-0005-0000-0000-000033000000}"/>
    <cellStyle name="40% - Accent3 5" xfId="53" xr:uid="{00000000-0005-0000-0000-000034000000}"/>
    <cellStyle name="40% - Accent3 6" xfId="54" xr:uid="{00000000-0005-0000-0000-000035000000}"/>
    <cellStyle name="40% - Accent4 1" xfId="55" xr:uid="{00000000-0005-0000-0000-000036000000}"/>
    <cellStyle name="40% - Accent4 2" xfId="56" xr:uid="{00000000-0005-0000-0000-000037000000}"/>
    <cellStyle name="40% - Accent4 3" xfId="57" xr:uid="{00000000-0005-0000-0000-000038000000}"/>
    <cellStyle name="40% - Accent4 4" xfId="58" xr:uid="{00000000-0005-0000-0000-000039000000}"/>
    <cellStyle name="40% - Accent4 5" xfId="59" xr:uid="{00000000-0005-0000-0000-00003A000000}"/>
    <cellStyle name="40% - Accent4 6" xfId="60" xr:uid="{00000000-0005-0000-0000-00003B000000}"/>
    <cellStyle name="40% - Accent5 1" xfId="61" xr:uid="{00000000-0005-0000-0000-00003C000000}"/>
    <cellStyle name="40% - Accent5 2" xfId="62" xr:uid="{00000000-0005-0000-0000-00003D000000}"/>
    <cellStyle name="40% - Accent5 3" xfId="63" xr:uid="{00000000-0005-0000-0000-00003E000000}"/>
    <cellStyle name="40% - Accent5 4" xfId="64" xr:uid="{00000000-0005-0000-0000-00003F000000}"/>
    <cellStyle name="40% - Accent5 5" xfId="65" xr:uid="{00000000-0005-0000-0000-000040000000}"/>
    <cellStyle name="40% - Accent5 6" xfId="66" xr:uid="{00000000-0005-0000-0000-000041000000}"/>
    <cellStyle name="40% - Accent6 1" xfId="67" xr:uid="{00000000-0005-0000-0000-000042000000}"/>
    <cellStyle name="40% - Accent6 2" xfId="68" xr:uid="{00000000-0005-0000-0000-000043000000}"/>
    <cellStyle name="40% - Accent6 3" xfId="69" xr:uid="{00000000-0005-0000-0000-000044000000}"/>
    <cellStyle name="40% - Accent6 4" xfId="70" xr:uid="{00000000-0005-0000-0000-000045000000}"/>
    <cellStyle name="40% - Accent6 5" xfId="71" xr:uid="{00000000-0005-0000-0000-000046000000}"/>
    <cellStyle name="40% - Accent6 6" xfId="72" xr:uid="{00000000-0005-0000-0000-000047000000}"/>
    <cellStyle name="60% - Accent1 1" xfId="73" xr:uid="{00000000-0005-0000-0000-000048000000}"/>
    <cellStyle name="60% - Accent1 2" xfId="74" xr:uid="{00000000-0005-0000-0000-000049000000}"/>
    <cellStyle name="60% - Accent1 3" xfId="75" xr:uid="{00000000-0005-0000-0000-00004A000000}"/>
    <cellStyle name="60% - Accent1 4" xfId="76" xr:uid="{00000000-0005-0000-0000-00004B000000}"/>
    <cellStyle name="60% - Accent1 5" xfId="77" xr:uid="{00000000-0005-0000-0000-00004C000000}"/>
    <cellStyle name="60% - Accent1 6" xfId="78" xr:uid="{00000000-0005-0000-0000-00004D000000}"/>
    <cellStyle name="60% - Accent2 1" xfId="79" xr:uid="{00000000-0005-0000-0000-00004E000000}"/>
    <cellStyle name="60% - Accent2 2" xfId="80" xr:uid="{00000000-0005-0000-0000-00004F000000}"/>
    <cellStyle name="60% - Accent2 3" xfId="81" xr:uid="{00000000-0005-0000-0000-000050000000}"/>
    <cellStyle name="60% - Accent2 4" xfId="82" xr:uid="{00000000-0005-0000-0000-000051000000}"/>
    <cellStyle name="60% - Accent2 5" xfId="83" xr:uid="{00000000-0005-0000-0000-000052000000}"/>
    <cellStyle name="60% - Accent2 6" xfId="84" xr:uid="{00000000-0005-0000-0000-000053000000}"/>
    <cellStyle name="60% - Accent3 1" xfId="85" xr:uid="{00000000-0005-0000-0000-000054000000}"/>
    <cellStyle name="60% - Accent3 2" xfId="86" xr:uid="{00000000-0005-0000-0000-000055000000}"/>
    <cellStyle name="60% - Accent3 3" xfId="87" xr:uid="{00000000-0005-0000-0000-000056000000}"/>
    <cellStyle name="60% - Accent3 4" xfId="88" xr:uid="{00000000-0005-0000-0000-000057000000}"/>
    <cellStyle name="60% - Accent3 5" xfId="89" xr:uid="{00000000-0005-0000-0000-000058000000}"/>
    <cellStyle name="60% - Accent3 6" xfId="90" xr:uid="{00000000-0005-0000-0000-000059000000}"/>
    <cellStyle name="60% - Accent4 1" xfId="91" xr:uid="{00000000-0005-0000-0000-00005A000000}"/>
    <cellStyle name="60% - Accent4 2" xfId="92" xr:uid="{00000000-0005-0000-0000-00005B000000}"/>
    <cellStyle name="60% - Accent4 3" xfId="93" xr:uid="{00000000-0005-0000-0000-00005C000000}"/>
    <cellStyle name="60% - Accent4 4" xfId="94" xr:uid="{00000000-0005-0000-0000-00005D000000}"/>
    <cellStyle name="60% - Accent4 5" xfId="95" xr:uid="{00000000-0005-0000-0000-00005E000000}"/>
    <cellStyle name="60% - Accent4 6" xfId="96" xr:uid="{00000000-0005-0000-0000-00005F000000}"/>
    <cellStyle name="60% - Accent5 1" xfId="97" xr:uid="{00000000-0005-0000-0000-000060000000}"/>
    <cellStyle name="60% - Accent5 2" xfId="98" xr:uid="{00000000-0005-0000-0000-000061000000}"/>
    <cellStyle name="60% - Accent5 3" xfId="99" xr:uid="{00000000-0005-0000-0000-000062000000}"/>
    <cellStyle name="60% - Accent5 4" xfId="100" xr:uid="{00000000-0005-0000-0000-000063000000}"/>
    <cellStyle name="60% - Accent5 5" xfId="101" xr:uid="{00000000-0005-0000-0000-000064000000}"/>
    <cellStyle name="60% - Accent5 6" xfId="102" xr:uid="{00000000-0005-0000-0000-000065000000}"/>
    <cellStyle name="60% - Accent6 1" xfId="103" xr:uid="{00000000-0005-0000-0000-000066000000}"/>
    <cellStyle name="60% - Accent6 2" xfId="104" xr:uid="{00000000-0005-0000-0000-000067000000}"/>
    <cellStyle name="60% - Accent6 3" xfId="105" xr:uid="{00000000-0005-0000-0000-000068000000}"/>
    <cellStyle name="60% - Accent6 4" xfId="106" xr:uid="{00000000-0005-0000-0000-000069000000}"/>
    <cellStyle name="60% - Accent6 5" xfId="107" xr:uid="{00000000-0005-0000-0000-00006A000000}"/>
    <cellStyle name="60% - Accent6 6" xfId="108" xr:uid="{00000000-0005-0000-0000-00006B000000}"/>
    <cellStyle name="Accent1 1" xfId="109" xr:uid="{00000000-0005-0000-0000-00006C000000}"/>
    <cellStyle name="Accent1 2" xfId="110" xr:uid="{00000000-0005-0000-0000-00006D000000}"/>
    <cellStyle name="Accent1 3" xfId="111" xr:uid="{00000000-0005-0000-0000-00006E000000}"/>
    <cellStyle name="Accent1 4" xfId="112" xr:uid="{00000000-0005-0000-0000-00006F000000}"/>
    <cellStyle name="Accent1 5" xfId="113" xr:uid="{00000000-0005-0000-0000-000070000000}"/>
    <cellStyle name="Accent1 6" xfId="114" xr:uid="{00000000-0005-0000-0000-000071000000}"/>
    <cellStyle name="Accent2 1" xfId="115" xr:uid="{00000000-0005-0000-0000-000072000000}"/>
    <cellStyle name="Accent2 2" xfId="116" xr:uid="{00000000-0005-0000-0000-000073000000}"/>
    <cellStyle name="Accent2 3" xfId="117" xr:uid="{00000000-0005-0000-0000-000074000000}"/>
    <cellStyle name="Accent2 4" xfId="118" xr:uid="{00000000-0005-0000-0000-000075000000}"/>
    <cellStyle name="Accent2 5" xfId="119" xr:uid="{00000000-0005-0000-0000-000076000000}"/>
    <cellStyle name="Accent2 6" xfId="120" xr:uid="{00000000-0005-0000-0000-000077000000}"/>
    <cellStyle name="Accent3 1" xfId="121" xr:uid="{00000000-0005-0000-0000-000078000000}"/>
    <cellStyle name="Accent3 2" xfId="122" xr:uid="{00000000-0005-0000-0000-000079000000}"/>
    <cellStyle name="Accent3 3" xfId="123" xr:uid="{00000000-0005-0000-0000-00007A000000}"/>
    <cellStyle name="Accent3 4" xfId="124" xr:uid="{00000000-0005-0000-0000-00007B000000}"/>
    <cellStyle name="Accent3 5" xfId="125" xr:uid="{00000000-0005-0000-0000-00007C000000}"/>
    <cellStyle name="Accent3 6" xfId="126" xr:uid="{00000000-0005-0000-0000-00007D000000}"/>
    <cellStyle name="Accent4 1" xfId="127" xr:uid="{00000000-0005-0000-0000-00007E000000}"/>
    <cellStyle name="Accent4 2" xfId="128" xr:uid="{00000000-0005-0000-0000-00007F000000}"/>
    <cellStyle name="Accent4 3" xfId="129" xr:uid="{00000000-0005-0000-0000-000080000000}"/>
    <cellStyle name="Accent4 4" xfId="130" xr:uid="{00000000-0005-0000-0000-000081000000}"/>
    <cellStyle name="Accent4 5" xfId="131" xr:uid="{00000000-0005-0000-0000-000082000000}"/>
    <cellStyle name="Accent4 6" xfId="132" xr:uid="{00000000-0005-0000-0000-000083000000}"/>
    <cellStyle name="Accent5 1" xfId="133" xr:uid="{00000000-0005-0000-0000-000084000000}"/>
    <cellStyle name="Accent5 2" xfId="134" xr:uid="{00000000-0005-0000-0000-000085000000}"/>
    <cellStyle name="Accent5 3" xfId="135" xr:uid="{00000000-0005-0000-0000-000086000000}"/>
    <cellStyle name="Accent5 4" xfId="136" xr:uid="{00000000-0005-0000-0000-000087000000}"/>
    <cellStyle name="Accent5 5" xfId="137" xr:uid="{00000000-0005-0000-0000-000088000000}"/>
    <cellStyle name="Accent5 6" xfId="138" xr:uid="{00000000-0005-0000-0000-000089000000}"/>
    <cellStyle name="Accent6 1" xfId="139" xr:uid="{00000000-0005-0000-0000-00008A000000}"/>
    <cellStyle name="Accent6 2" xfId="140" xr:uid="{00000000-0005-0000-0000-00008B000000}"/>
    <cellStyle name="Accent6 3" xfId="141" xr:uid="{00000000-0005-0000-0000-00008C000000}"/>
    <cellStyle name="Accent6 4" xfId="142" xr:uid="{00000000-0005-0000-0000-00008D000000}"/>
    <cellStyle name="Accent6 5" xfId="143" xr:uid="{00000000-0005-0000-0000-00008E000000}"/>
    <cellStyle name="Accent6 6" xfId="144" xr:uid="{00000000-0005-0000-0000-00008F000000}"/>
    <cellStyle name="Bad 1" xfId="145" xr:uid="{00000000-0005-0000-0000-000090000000}"/>
    <cellStyle name="Bad 2" xfId="146" xr:uid="{00000000-0005-0000-0000-000091000000}"/>
    <cellStyle name="Bad 3" xfId="147" xr:uid="{00000000-0005-0000-0000-000092000000}"/>
    <cellStyle name="Bad 4" xfId="148" xr:uid="{00000000-0005-0000-0000-000093000000}"/>
    <cellStyle name="Bad 5" xfId="149" xr:uid="{00000000-0005-0000-0000-000094000000}"/>
    <cellStyle name="Bad 6" xfId="150" xr:uid="{00000000-0005-0000-0000-000095000000}"/>
    <cellStyle name="Calculation 1" xfId="151" xr:uid="{00000000-0005-0000-0000-000096000000}"/>
    <cellStyle name="Calculation 2" xfId="152" xr:uid="{00000000-0005-0000-0000-000097000000}"/>
    <cellStyle name="Calculation 3" xfId="153" xr:uid="{00000000-0005-0000-0000-000098000000}"/>
    <cellStyle name="Calculation 4" xfId="154" xr:uid="{00000000-0005-0000-0000-000099000000}"/>
    <cellStyle name="Calculation 5" xfId="155" xr:uid="{00000000-0005-0000-0000-00009A000000}"/>
    <cellStyle name="Calculation 6" xfId="156" xr:uid="{00000000-0005-0000-0000-00009B000000}"/>
    <cellStyle name="Check Cell 1" xfId="157" xr:uid="{00000000-0005-0000-0000-00009C000000}"/>
    <cellStyle name="Check Cell 2" xfId="158" xr:uid="{00000000-0005-0000-0000-00009D000000}"/>
    <cellStyle name="Check Cell 3" xfId="159" xr:uid="{00000000-0005-0000-0000-00009E000000}"/>
    <cellStyle name="Check Cell 4" xfId="160" xr:uid="{00000000-0005-0000-0000-00009F000000}"/>
    <cellStyle name="Check Cell 5" xfId="161" xr:uid="{00000000-0005-0000-0000-0000A0000000}"/>
    <cellStyle name="Check Cell 6" xfId="162" xr:uid="{00000000-0005-0000-0000-0000A1000000}"/>
    <cellStyle name="Currency" xfId="163" builtinId="4"/>
    <cellStyle name="Currency 2" xfId="164" xr:uid="{00000000-0005-0000-0000-0000A3000000}"/>
    <cellStyle name="Currency 3" xfId="165" xr:uid="{00000000-0005-0000-0000-0000A4000000}"/>
    <cellStyle name="Explanatory Text 1" xfId="166" xr:uid="{00000000-0005-0000-0000-0000A5000000}"/>
    <cellStyle name="Explanatory Text 2" xfId="167" xr:uid="{00000000-0005-0000-0000-0000A6000000}"/>
    <cellStyle name="Explanatory Text 3" xfId="168" xr:uid="{00000000-0005-0000-0000-0000A7000000}"/>
    <cellStyle name="Explanatory Text 4" xfId="169" xr:uid="{00000000-0005-0000-0000-0000A8000000}"/>
    <cellStyle name="Explanatory Text 5" xfId="170" xr:uid="{00000000-0005-0000-0000-0000A9000000}"/>
    <cellStyle name="Explanatory Text 6" xfId="171" xr:uid="{00000000-0005-0000-0000-0000AA000000}"/>
    <cellStyle name="Good 1" xfId="172" xr:uid="{00000000-0005-0000-0000-0000AB000000}"/>
    <cellStyle name="Good 2" xfId="173" xr:uid="{00000000-0005-0000-0000-0000AC000000}"/>
    <cellStyle name="Good 3" xfId="174" xr:uid="{00000000-0005-0000-0000-0000AD000000}"/>
    <cellStyle name="Good 4" xfId="175" xr:uid="{00000000-0005-0000-0000-0000AE000000}"/>
    <cellStyle name="Good 5" xfId="176" xr:uid="{00000000-0005-0000-0000-0000AF000000}"/>
    <cellStyle name="Good 6" xfId="177" xr:uid="{00000000-0005-0000-0000-0000B0000000}"/>
    <cellStyle name="Heading 1 1" xfId="178" xr:uid="{00000000-0005-0000-0000-0000B1000000}"/>
    <cellStyle name="Heading 1 2" xfId="179" xr:uid="{00000000-0005-0000-0000-0000B2000000}"/>
    <cellStyle name="Heading 1 3" xfId="180" xr:uid="{00000000-0005-0000-0000-0000B3000000}"/>
    <cellStyle name="Heading 1 4" xfId="181" xr:uid="{00000000-0005-0000-0000-0000B4000000}"/>
    <cellStyle name="Heading 1 5" xfId="182" xr:uid="{00000000-0005-0000-0000-0000B5000000}"/>
    <cellStyle name="Heading 1 6" xfId="183" xr:uid="{00000000-0005-0000-0000-0000B6000000}"/>
    <cellStyle name="Heading 2 1" xfId="184" xr:uid="{00000000-0005-0000-0000-0000B7000000}"/>
    <cellStyle name="Heading 2 2" xfId="185" xr:uid="{00000000-0005-0000-0000-0000B8000000}"/>
    <cellStyle name="Heading 2 3" xfId="186" xr:uid="{00000000-0005-0000-0000-0000B9000000}"/>
    <cellStyle name="Heading 2 4" xfId="187" xr:uid="{00000000-0005-0000-0000-0000BA000000}"/>
    <cellStyle name="Heading 2 5" xfId="188" xr:uid="{00000000-0005-0000-0000-0000BB000000}"/>
    <cellStyle name="Heading 2 6" xfId="189" xr:uid="{00000000-0005-0000-0000-0000BC000000}"/>
    <cellStyle name="Heading 3 1" xfId="190" xr:uid="{00000000-0005-0000-0000-0000BD000000}"/>
    <cellStyle name="Heading 3 2" xfId="191" xr:uid="{00000000-0005-0000-0000-0000BE000000}"/>
    <cellStyle name="Heading 3 3" xfId="192" xr:uid="{00000000-0005-0000-0000-0000BF000000}"/>
    <cellStyle name="Heading 3 4" xfId="193" xr:uid="{00000000-0005-0000-0000-0000C0000000}"/>
    <cellStyle name="Heading 3 5" xfId="194" xr:uid="{00000000-0005-0000-0000-0000C1000000}"/>
    <cellStyle name="Heading 3 6" xfId="195" xr:uid="{00000000-0005-0000-0000-0000C2000000}"/>
    <cellStyle name="Heading 4 1" xfId="196" xr:uid="{00000000-0005-0000-0000-0000C3000000}"/>
    <cellStyle name="Heading 4 2" xfId="197" xr:uid="{00000000-0005-0000-0000-0000C4000000}"/>
    <cellStyle name="Heading 4 3" xfId="198" xr:uid="{00000000-0005-0000-0000-0000C5000000}"/>
    <cellStyle name="Heading 4 4" xfId="199" xr:uid="{00000000-0005-0000-0000-0000C6000000}"/>
    <cellStyle name="Heading 4 5" xfId="200" xr:uid="{00000000-0005-0000-0000-0000C7000000}"/>
    <cellStyle name="Heading 4 6" xfId="201" xr:uid="{00000000-0005-0000-0000-0000C8000000}"/>
    <cellStyle name="Hyperlink" xfId="202" builtinId="8"/>
    <cellStyle name="Hyperlink 2" xfId="203" xr:uid="{00000000-0005-0000-0000-0000CA000000}"/>
    <cellStyle name="Hyperlink 2 2" xfId="204" xr:uid="{00000000-0005-0000-0000-0000CB000000}"/>
    <cellStyle name="Input 1" xfId="205" xr:uid="{00000000-0005-0000-0000-0000CC000000}"/>
    <cellStyle name="Input 2" xfId="206" xr:uid="{00000000-0005-0000-0000-0000CD000000}"/>
    <cellStyle name="Input 3" xfId="207" xr:uid="{00000000-0005-0000-0000-0000CE000000}"/>
    <cellStyle name="Input 4" xfId="208" xr:uid="{00000000-0005-0000-0000-0000CF000000}"/>
    <cellStyle name="Input 5" xfId="209" xr:uid="{00000000-0005-0000-0000-0000D0000000}"/>
    <cellStyle name="Input 6" xfId="210" xr:uid="{00000000-0005-0000-0000-0000D1000000}"/>
    <cellStyle name="Linked Cell 1" xfId="211" xr:uid="{00000000-0005-0000-0000-0000D2000000}"/>
    <cellStyle name="Linked Cell 2" xfId="212" xr:uid="{00000000-0005-0000-0000-0000D3000000}"/>
    <cellStyle name="Linked Cell 3" xfId="213" xr:uid="{00000000-0005-0000-0000-0000D4000000}"/>
    <cellStyle name="Linked Cell 4" xfId="214" xr:uid="{00000000-0005-0000-0000-0000D5000000}"/>
    <cellStyle name="Linked Cell 5" xfId="215" xr:uid="{00000000-0005-0000-0000-0000D6000000}"/>
    <cellStyle name="Linked Cell 6" xfId="216" xr:uid="{00000000-0005-0000-0000-0000D7000000}"/>
    <cellStyle name="Neutral 1" xfId="217" xr:uid="{00000000-0005-0000-0000-0000D8000000}"/>
    <cellStyle name="Neutral 2" xfId="218" xr:uid="{00000000-0005-0000-0000-0000D9000000}"/>
    <cellStyle name="Neutral 3" xfId="219" xr:uid="{00000000-0005-0000-0000-0000DA000000}"/>
    <cellStyle name="Neutral 4" xfId="220" xr:uid="{00000000-0005-0000-0000-0000DB000000}"/>
    <cellStyle name="Neutral 5" xfId="221" xr:uid="{00000000-0005-0000-0000-0000DC000000}"/>
    <cellStyle name="Neutral 6" xfId="222" xr:uid="{00000000-0005-0000-0000-0000DD000000}"/>
    <cellStyle name="Normal" xfId="0" builtinId="0"/>
    <cellStyle name="Normal 2" xfId="223" xr:uid="{00000000-0005-0000-0000-0000DF000000}"/>
    <cellStyle name="Normal 2 2" xfId="224" xr:uid="{00000000-0005-0000-0000-0000E0000000}"/>
    <cellStyle name="Normal 3" xfId="225" xr:uid="{00000000-0005-0000-0000-0000E1000000}"/>
    <cellStyle name="Note 1" xfId="226" xr:uid="{00000000-0005-0000-0000-0000E2000000}"/>
    <cellStyle name="Note 1 2" xfId="227" xr:uid="{00000000-0005-0000-0000-0000E3000000}"/>
    <cellStyle name="Note 2" xfId="228" xr:uid="{00000000-0005-0000-0000-0000E4000000}"/>
    <cellStyle name="Note 2 2" xfId="229" xr:uid="{00000000-0005-0000-0000-0000E5000000}"/>
    <cellStyle name="Note 3" xfId="230" xr:uid="{00000000-0005-0000-0000-0000E6000000}"/>
    <cellStyle name="Note 3 2" xfId="231" xr:uid="{00000000-0005-0000-0000-0000E7000000}"/>
    <cellStyle name="Note 4" xfId="232" xr:uid="{00000000-0005-0000-0000-0000E8000000}"/>
    <cellStyle name="Note 4 2" xfId="233" xr:uid="{00000000-0005-0000-0000-0000E9000000}"/>
    <cellStyle name="Note 5" xfId="234" xr:uid="{00000000-0005-0000-0000-0000EA000000}"/>
    <cellStyle name="Note 5 2" xfId="235" xr:uid="{00000000-0005-0000-0000-0000EB000000}"/>
    <cellStyle name="Note 6" xfId="236" xr:uid="{00000000-0005-0000-0000-0000EC000000}"/>
    <cellStyle name="Note 6 2" xfId="237" xr:uid="{00000000-0005-0000-0000-0000ED000000}"/>
    <cellStyle name="Output 1" xfId="238" xr:uid="{00000000-0005-0000-0000-0000EE000000}"/>
    <cellStyle name="Output 2" xfId="239" xr:uid="{00000000-0005-0000-0000-0000EF000000}"/>
    <cellStyle name="Output 3" xfId="240" xr:uid="{00000000-0005-0000-0000-0000F0000000}"/>
    <cellStyle name="Output 4" xfId="241" xr:uid="{00000000-0005-0000-0000-0000F1000000}"/>
    <cellStyle name="Output 5" xfId="242" xr:uid="{00000000-0005-0000-0000-0000F2000000}"/>
    <cellStyle name="Output 6" xfId="243" xr:uid="{00000000-0005-0000-0000-0000F3000000}"/>
    <cellStyle name="Percent" xfId="244" builtinId="5"/>
    <cellStyle name="Title 1" xfId="245" xr:uid="{00000000-0005-0000-0000-0000F5000000}"/>
    <cellStyle name="Title 2" xfId="246" xr:uid="{00000000-0005-0000-0000-0000F6000000}"/>
    <cellStyle name="Title 3" xfId="247" xr:uid="{00000000-0005-0000-0000-0000F7000000}"/>
    <cellStyle name="Title 4" xfId="248" xr:uid="{00000000-0005-0000-0000-0000F8000000}"/>
    <cellStyle name="Title 5" xfId="249" xr:uid="{00000000-0005-0000-0000-0000F9000000}"/>
    <cellStyle name="Title 6" xfId="250" xr:uid="{00000000-0005-0000-0000-0000FA000000}"/>
    <cellStyle name="Total 1" xfId="251" xr:uid="{00000000-0005-0000-0000-0000FB000000}"/>
    <cellStyle name="Total 2" xfId="252" xr:uid="{00000000-0005-0000-0000-0000FC000000}"/>
    <cellStyle name="Total 3" xfId="253" xr:uid="{00000000-0005-0000-0000-0000FD000000}"/>
    <cellStyle name="Total 4" xfId="254" xr:uid="{00000000-0005-0000-0000-0000FE000000}"/>
    <cellStyle name="Total 5" xfId="255" xr:uid="{00000000-0005-0000-0000-0000FF000000}"/>
    <cellStyle name="Total 6" xfId="256" xr:uid="{00000000-0005-0000-0000-000000010000}"/>
    <cellStyle name="Warning Text 1" xfId="257" xr:uid="{00000000-0005-0000-0000-000001010000}"/>
    <cellStyle name="Warning Text 2" xfId="258" xr:uid="{00000000-0005-0000-0000-000002010000}"/>
    <cellStyle name="Warning Text 3" xfId="259" xr:uid="{00000000-0005-0000-0000-000003010000}"/>
    <cellStyle name="Warning Text 4" xfId="260" xr:uid="{00000000-0005-0000-0000-000004010000}"/>
    <cellStyle name="Warning Text 5" xfId="261" xr:uid="{00000000-0005-0000-0000-000005010000}"/>
    <cellStyle name="Warning Text 6" xfId="262" xr:uid="{00000000-0005-0000-0000-000006010000}"/>
  </cellStyles>
  <dxfs count="0"/>
  <tableStyles count="1" defaultTableStyle="TableStyleMedium9" defaultPivotStyle="PivotStyleLight16">
    <tableStyle name="Invisible" pivot="0" table="0" count="0" xr9:uid="{E91515FB-C743-4D9B-9E4B-70608ED092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5"/>
  <sheetViews>
    <sheetView tabSelected="1" zoomScale="85" zoomScaleNormal="85" workbookViewId="0">
      <selection activeCell="B5" sqref="B5"/>
    </sheetView>
  </sheetViews>
  <sheetFormatPr defaultRowHeight="12.75"/>
  <cols>
    <col min="1" max="1" width="47.7109375" customWidth="1"/>
    <col min="2" max="2" width="74.7109375" customWidth="1"/>
    <col min="3" max="3" width="4.7109375" customWidth="1"/>
    <col min="4" max="4" width="35.7109375" customWidth="1"/>
    <col min="5" max="7" width="41.85546875" bestFit="1" customWidth="1"/>
    <col min="8" max="8" width="29.7109375" customWidth="1"/>
    <col min="10" max="10" width="29.7109375" customWidth="1"/>
  </cols>
  <sheetData>
    <row r="1" spans="1:7" ht="15.75">
      <c r="A1" s="216" t="s">
        <v>2857</v>
      </c>
      <c r="B1" s="217"/>
    </row>
    <row r="2" spans="1:7" ht="18">
      <c r="A2" s="218"/>
      <c r="B2" s="218"/>
      <c r="C2" s="66"/>
      <c r="D2" s="183" t="s">
        <v>2679</v>
      </c>
      <c r="E2" s="183" t="s">
        <v>2682</v>
      </c>
      <c r="F2" s="183" t="s">
        <v>2682</v>
      </c>
      <c r="G2" s="183" t="s">
        <v>2682</v>
      </c>
    </row>
    <row r="3" spans="1:7" ht="12.75" customHeight="1">
      <c r="A3" s="212" t="s">
        <v>1884</v>
      </c>
      <c r="B3" s="213"/>
      <c r="D3" s="171"/>
      <c r="E3" s="171" t="s">
        <v>2685</v>
      </c>
      <c r="F3" s="171" t="s">
        <v>2683</v>
      </c>
      <c r="G3" s="171" t="s">
        <v>2684</v>
      </c>
    </row>
    <row r="4" spans="1:7" ht="15">
      <c r="A4" s="214" t="s">
        <v>1885</v>
      </c>
      <c r="B4" s="215"/>
      <c r="D4" s="171" t="s">
        <v>1999</v>
      </c>
      <c r="E4" s="40"/>
      <c r="F4" s="14"/>
      <c r="G4" s="14"/>
    </row>
    <row r="5" spans="1:7" ht="15" customHeight="1">
      <c r="A5" s="196" t="s">
        <v>2788</v>
      </c>
      <c r="B5" s="182" t="s">
        <v>1889</v>
      </c>
      <c r="D5" s="4" t="s">
        <v>1891</v>
      </c>
      <c r="E5" s="14"/>
      <c r="F5" s="14"/>
      <c r="G5" s="14"/>
    </row>
    <row r="6" spans="1:7" ht="15" customHeight="1">
      <c r="A6" s="197"/>
      <c r="B6" s="198"/>
      <c r="D6" s="4" t="s">
        <v>1892</v>
      </c>
      <c r="E6" s="14"/>
      <c r="F6" s="14"/>
      <c r="G6" s="14"/>
    </row>
    <row r="7" spans="1:7" ht="15" customHeight="1">
      <c r="A7" s="72" t="s">
        <v>1886</v>
      </c>
      <c r="B7" s="73"/>
      <c r="D7" s="4" t="s">
        <v>1893</v>
      </c>
      <c r="E7" s="14"/>
      <c r="F7" s="14"/>
      <c r="G7" s="14"/>
    </row>
    <row r="8" spans="1:7" ht="15" customHeight="1">
      <c r="A8" s="72" t="s">
        <v>1887</v>
      </c>
      <c r="B8" s="73"/>
      <c r="D8" s="4" t="s">
        <v>1894</v>
      </c>
      <c r="E8" s="14"/>
      <c r="F8" s="14"/>
      <c r="G8" s="14"/>
    </row>
    <row r="9" spans="1:7" ht="15" customHeight="1">
      <c r="A9" s="72" t="s">
        <v>1888</v>
      </c>
      <c r="B9" s="73"/>
      <c r="D9" s="4" t="s">
        <v>1895</v>
      </c>
      <c r="E9" s="14"/>
      <c r="F9" s="14"/>
      <c r="G9" s="14"/>
    </row>
    <row r="10" spans="1:7" ht="15" customHeight="1">
      <c r="A10" s="197"/>
      <c r="B10" s="198"/>
      <c r="D10" s="4" t="s">
        <v>1896</v>
      </c>
      <c r="E10" s="14"/>
      <c r="F10" s="14"/>
      <c r="G10" s="14"/>
    </row>
    <row r="11" spans="1:7" ht="15" customHeight="1">
      <c r="A11" s="184"/>
      <c r="B11" s="199" t="s">
        <v>2686</v>
      </c>
      <c r="D11" s="172" t="s">
        <v>1897</v>
      </c>
      <c r="E11" s="14"/>
      <c r="F11" s="14"/>
      <c r="G11" s="14"/>
    </row>
    <row r="12" spans="1:7" ht="15" customHeight="1">
      <c r="A12" s="72" t="s">
        <v>2687</v>
      </c>
      <c r="B12" s="73"/>
      <c r="D12" s="4" t="s">
        <v>1898</v>
      </c>
      <c r="E12" s="14"/>
      <c r="F12" s="14"/>
      <c r="G12" s="14"/>
    </row>
    <row r="13" spans="1:7" ht="15" customHeight="1">
      <c r="A13" s="72" t="s">
        <v>2688</v>
      </c>
      <c r="B13" s="73"/>
      <c r="D13" s="4" t="s">
        <v>1899</v>
      </c>
      <c r="E13" s="14"/>
      <c r="F13" s="14"/>
      <c r="G13" s="14"/>
    </row>
    <row r="14" spans="1:7" ht="15" customHeight="1">
      <c r="A14" s="197"/>
      <c r="B14" s="198"/>
      <c r="D14" s="4" t="s">
        <v>1900</v>
      </c>
      <c r="E14" s="14"/>
      <c r="F14" s="14"/>
      <c r="G14" s="14"/>
    </row>
    <row r="15" spans="1:7" ht="15" customHeight="1">
      <c r="A15" s="72" t="s">
        <v>2689</v>
      </c>
      <c r="B15" s="73"/>
      <c r="D15" s="4" t="s">
        <v>1901</v>
      </c>
      <c r="E15" s="14"/>
      <c r="F15" s="14"/>
      <c r="G15" s="14"/>
    </row>
    <row r="16" spans="1:7" ht="15" customHeight="1">
      <c r="A16" s="72" t="s">
        <v>2690</v>
      </c>
      <c r="B16" s="73"/>
      <c r="D16" s="4" t="s">
        <v>1902</v>
      </c>
      <c r="E16" s="14"/>
      <c r="F16" s="14"/>
      <c r="G16" s="14"/>
    </row>
    <row r="17" spans="1:7" ht="15" customHeight="1">
      <c r="A17" s="75"/>
      <c r="B17" s="76"/>
      <c r="D17" s="4" t="s">
        <v>2670</v>
      </c>
      <c r="E17" s="14"/>
      <c r="F17" s="14"/>
      <c r="G17" s="14"/>
    </row>
    <row r="18" spans="1:7" ht="15" customHeight="1">
      <c r="D18" s="209" t="s">
        <v>2855</v>
      </c>
      <c r="E18" s="14"/>
      <c r="F18" s="14"/>
      <c r="G18" s="14"/>
    </row>
    <row r="19" spans="1:7" ht="15" customHeight="1">
      <c r="A19" s="211" t="s">
        <v>2680</v>
      </c>
      <c r="B19" s="211"/>
      <c r="D19" s="171" t="s">
        <v>2787</v>
      </c>
      <c r="E19" s="14"/>
      <c r="F19" s="14"/>
      <c r="G19" s="14"/>
    </row>
    <row r="20" spans="1:7" ht="15" customHeight="1">
      <c r="A20" s="171"/>
      <c r="D20" s="4" t="s">
        <v>1903</v>
      </c>
      <c r="E20" s="14"/>
      <c r="F20" s="14"/>
      <c r="G20" s="14"/>
    </row>
    <row r="21" spans="1:7" ht="15" customHeight="1">
      <c r="A21" s="211" t="s">
        <v>2681</v>
      </c>
      <c r="B21" s="211"/>
      <c r="D21" s="4" t="s">
        <v>1904</v>
      </c>
      <c r="E21" s="14"/>
      <c r="F21" s="14"/>
      <c r="G21" s="14"/>
    </row>
    <row r="22" spans="1:7" ht="15" customHeight="1">
      <c r="A22" s="211"/>
      <c r="B22" s="211"/>
      <c r="D22" s="4" t="s">
        <v>1905</v>
      </c>
      <c r="E22" s="14"/>
      <c r="F22" s="14"/>
      <c r="G22" s="14"/>
    </row>
    <row r="23" spans="1:7" ht="15" customHeight="1">
      <c r="A23" s="211" t="s">
        <v>2677</v>
      </c>
      <c r="B23" s="211"/>
      <c r="D23" s="209" t="s">
        <v>2856</v>
      </c>
      <c r="E23" s="14"/>
      <c r="F23" s="14"/>
      <c r="G23" s="14"/>
    </row>
    <row r="24" spans="1:7" ht="15" customHeight="1">
      <c r="D24" s="4" t="s">
        <v>1906</v>
      </c>
      <c r="E24" s="14"/>
      <c r="F24" s="14"/>
      <c r="G24" s="14"/>
    </row>
    <row r="25" spans="1:7" ht="15" customHeight="1">
      <c r="A25" s="210" t="s">
        <v>2678</v>
      </c>
      <c r="B25" s="210"/>
      <c r="D25" s="4" t="s">
        <v>1907</v>
      </c>
      <c r="E25" s="14"/>
      <c r="F25" s="14"/>
      <c r="G25" s="14"/>
    </row>
    <row r="26" spans="1:7" ht="15" customHeight="1">
      <c r="A26" s="210"/>
      <c r="B26" s="210"/>
      <c r="D26" s="4" t="s">
        <v>1908</v>
      </c>
      <c r="E26" s="14"/>
      <c r="F26" s="14"/>
      <c r="G26" s="14"/>
    </row>
    <row r="27" spans="1:7" ht="15" customHeight="1">
      <c r="A27" s="210"/>
      <c r="B27" s="210"/>
      <c r="D27" s="4" t="s">
        <v>1909</v>
      </c>
      <c r="E27" s="14"/>
      <c r="F27" s="14"/>
      <c r="G27" s="14"/>
    </row>
    <row r="28" spans="1:7" ht="15" customHeight="1">
      <c r="D28" s="4" t="s">
        <v>1910</v>
      </c>
      <c r="E28" s="14"/>
      <c r="F28" s="14"/>
      <c r="G28" s="14"/>
    </row>
    <row r="29" spans="1:7" ht="15" customHeight="1">
      <c r="D29" s="171" t="s">
        <v>1911</v>
      </c>
      <c r="E29" s="14"/>
      <c r="F29" s="14"/>
      <c r="G29" s="14"/>
    </row>
    <row r="30" spans="1:7" ht="15" customHeight="1">
      <c r="D30" s="171" t="s">
        <v>2585</v>
      </c>
      <c r="E30" s="14"/>
      <c r="F30" s="14"/>
      <c r="G30" s="14"/>
    </row>
    <row r="31" spans="1:7" ht="15" customHeight="1">
      <c r="D31" s="171" t="s">
        <v>2669</v>
      </c>
      <c r="E31" s="14"/>
      <c r="F31" s="14"/>
      <c r="G31" s="14"/>
    </row>
    <row r="32" spans="1:7" ht="15" customHeight="1">
      <c r="D32" s="171" t="s">
        <v>2586</v>
      </c>
      <c r="E32" s="14"/>
      <c r="F32" s="40"/>
      <c r="G32" s="40"/>
    </row>
    <row r="33" spans="1:7" ht="15" customHeight="1">
      <c r="D33" s="171" t="s">
        <v>2587</v>
      </c>
      <c r="E33" s="14"/>
      <c r="F33" s="14"/>
      <c r="G33" s="14"/>
    </row>
    <row r="34" spans="1:7" ht="15" customHeight="1">
      <c r="D34" s="171" t="s">
        <v>2588</v>
      </c>
      <c r="E34" s="14"/>
      <c r="F34" s="14"/>
      <c r="G34" s="14"/>
    </row>
    <row r="35" spans="1:7">
      <c r="A35" s="171"/>
    </row>
  </sheetData>
  <sheetProtection algorithmName="SHA-512" hashValue="IlOy5F/YWJzk3RF74BPaNkFogbeK4NmyEIDS91C/zET7l5aCix+0CCyeKWCCGkDqjHdivwGUTJvEEkWqTE7NqQ==" saltValue="xyaMO/zl9dXILOZKjBUl2g==" spinCount="100000" sheet="1"/>
  <mergeCells count="9">
    <mergeCell ref="A25:B27"/>
    <mergeCell ref="A22:B22"/>
    <mergeCell ref="A3:B3"/>
    <mergeCell ref="A4:B4"/>
    <mergeCell ref="A1:B1"/>
    <mergeCell ref="A2:B2"/>
    <mergeCell ref="A19:B19"/>
    <mergeCell ref="A21:B21"/>
    <mergeCell ref="A23:B23"/>
  </mergeCells>
  <dataValidations count="1">
    <dataValidation type="whole" operator="greaterThan" allowBlank="1" showInputMessage="1" showErrorMessage="1" sqref="B6 B10 B14" xr:uid="{00000000-0002-0000-0000-000000000000}">
      <formula1>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D96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5.28515625" customWidth="1"/>
    <col min="4" max="4" width="16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.75" customHeight="1">
      <c r="A2" s="257"/>
      <c r="B2" s="257"/>
      <c r="C2" s="257"/>
      <c r="D2" s="257"/>
    </row>
    <row r="3" spans="1:4" ht="12.75" customHeight="1">
      <c r="A3" s="271" t="s">
        <v>1261</v>
      </c>
      <c r="B3" s="257"/>
      <c r="C3" s="257"/>
      <c r="D3" s="257"/>
    </row>
    <row r="4" spans="1:4" ht="5.25" customHeight="1">
      <c r="A4" s="257"/>
      <c r="B4" s="257"/>
      <c r="C4" s="257"/>
      <c r="D4" s="257"/>
    </row>
    <row r="5" spans="1:4" ht="25.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165</v>
      </c>
      <c r="B7" s="276"/>
      <c r="C7" s="276"/>
      <c r="D7" s="276"/>
    </row>
    <row r="8" spans="1:4">
      <c r="A8" s="5">
        <v>1</v>
      </c>
      <c r="B8" s="5" t="s">
        <v>44</v>
      </c>
      <c r="C8" s="1" t="s">
        <v>69</v>
      </c>
      <c r="D8" s="13"/>
    </row>
    <row r="9" spans="1:4">
      <c r="A9" s="5">
        <v>2</v>
      </c>
      <c r="B9" s="5" t="s">
        <v>166</v>
      </c>
      <c r="C9" s="1" t="s">
        <v>70</v>
      </c>
      <c r="D9" s="13"/>
    </row>
    <row r="10" spans="1:4">
      <c r="A10" s="5">
        <v>3</v>
      </c>
      <c r="B10" s="5" t="s">
        <v>167</v>
      </c>
      <c r="C10" s="1" t="s">
        <v>174</v>
      </c>
      <c r="D10" s="13"/>
    </row>
    <row r="11" spans="1:4">
      <c r="A11" s="5">
        <v>4</v>
      </c>
      <c r="B11" s="5" t="s">
        <v>168</v>
      </c>
      <c r="C11" s="1" t="s">
        <v>71</v>
      </c>
      <c r="D11" s="13"/>
    </row>
    <row r="12" spans="1:4">
      <c r="A12" s="5">
        <v>5</v>
      </c>
      <c r="B12" s="5" t="s">
        <v>169</v>
      </c>
      <c r="C12" s="1" t="s">
        <v>175</v>
      </c>
      <c r="D12" s="13"/>
    </row>
    <row r="13" spans="1:4">
      <c r="A13" s="5">
        <v>6</v>
      </c>
      <c r="B13" s="5" t="s">
        <v>52</v>
      </c>
      <c r="C13" s="1" t="s">
        <v>77</v>
      </c>
      <c r="D13" s="13"/>
    </row>
    <row r="14" spans="1:4">
      <c r="A14" s="5">
        <v>7</v>
      </c>
      <c r="B14" s="5" t="s">
        <v>51</v>
      </c>
      <c r="C14" s="1" t="s">
        <v>176</v>
      </c>
      <c r="D14" s="13"/>
    </row>
    <row r="15" spans="1:4">
      <c r="A15" s="5">
        <v>8</v>
      </c>
      <c r="B15" s="5" t="s">
        <v>53</v>
      </c>
      <c r="C15" s="1" t="s">
        <v>78</v>
      </c>
      <c r="D15" s="13"/>
    </row>
    <row r="16" spans="1:4">
      <c r="A16" s="5">
        <v>9</v>
      </c>
      <c r="B16" s="5" t="s">
        <v>54</v>
      </c>
      <c r="C16" s="1" t="s">
        <v>79</v>
      </c>
      <c r="D16" s="13"/>
    </row>
    <row r="17" spans="1:4">
      <c r="A17" s="5">
        <v>10</v>
      </c>
      <c r="B17" s="5" t="s">
        <v>49</v>
      </c>
      <c r="C17" s="1" t="s">
        <v>74</v>
      </c>
      <c r="D17" s="13"/>
    </row>
    <row r="18" spans="1:4">
      <c r="A18" s="5">
        <v>11</v>
      </c>
      <c r="B18" s="5" t="s">
        <v>170</v>
      </c>
      <c r="C18" s="1" t="s">
        <v>177</v>
      </c>
      <c r="D18" s="13"/>
    </row>
    <row r="19" spans="1:4">
      <c r="A19" s="5">
        <v>12</v>
      </c>
      <c r="B19" s="5" t="s">
        <v>171</v>
      </c>
      <c r="C19" s="1" t="s">
        <v>178</v>
      </c>
      <c r="D19" s="13"/>
    </row>
    <row r="20" spans="1:4">
      <c r="A20" s="5">
        <v>13</v>
      </c>
      <c r="B20" s="5" t="s">
        <v>172</v>
      </c>
      <c r="C20" s="1" t="s">
        <v>179</v>
      </c>
      <c r="D20" s="13"/>
    </row>
    <row r="21" spans="1:4">
      <c r="A21" s="5">
        <v>14</v>
      </c>
      <c r="B21" s="5" t="s">
        <v>56</v>
      </c>
      <c r="C21" s="1" t="s">
        <v>180</v>
      </c>
      <c r="D21" s="13"/>
    </row>
    <row r="22" spans="1:4">
      <c r="A22" s="5">
        <v>15</v>
      </c>
      <c r="B22" s="5" t="s">
        <v>57</v>
      </c>
      <c r="C22" s="1" t="s">
        <v>181</v>
      </c>
      <c r="D22" s="13"/>
    </row>
    <row r="23" spans="1:4">
      <c r="A23" s="5">
        <v>16</v>
      </c>
      <c r="B23" s="5" t="s">
        <v>58</v>
      </c>
      <c r="C23" s="1" t="s">
        <v>182</v>
      </c>
      <c r="D23" s="13"/>
    </row>
    <row r="24" spans="1:4">
      <c r="A24" s="5">
        <v>17</v>
      </c>
      <c r="B24" s="5" t="s">
        <v>59</v>
      </c>
      <c r="C24" s="1" t="s">
        <v>183</v>
      </c>
      <c r="D24" s="13"/>
    </row>
    <row r="25" spans="1:4">
      <c r="A25" s="5">
        <v>18</v>
      </c>
      <c r="B25" s="5" t="s">
        <v>173</v>
      </c>
      <c r="C25" s="1" t="s">
        <v>184</v>
      </c>
      <c r="D25" s="13"/>
    </row>
    <row r="26" spans="1:4">
      <c r="A26" s="5">
        <v>19</v>
      </c>
      <c r="B26" s="5" t="s">
        <v>61</v>
      </c>
      <c r="C26" s="1" t="s">
        <v>185</v>
      </c>
      <c r="D26" s="13"/>
    </row>
    <row r="27" spans="1:4">
      <c r="A27" s="5">
        <v>20</v>
      </c>
      <c r="B27" s="5" t="s">
        <v>62</v>
      </c>
      <c r="C27" s="1" t="s">
        <v>186</v>
      </c>
      <c r="D27" s="13"/>
    </row>
    <row r="28" spans="1:4">
      <c r="A28" s="5">
        <v>21</v>
      </c>
      <c r="B28" s="5" t="s">
        <v>63</v>
      </c>
      <c r="C28" s="1" t="s">
        <v>187</v>
      </c>
      <c r="D28" s="13"/>
    </row>
    <row r="29" spans="1:4">
      <c r="A29" s="5">
        <v>22</v>
      </c>
      <c r="B29" s="5" t="s">
        <v>64</v>
      </c>
      <c r="C29" s="1" t="s">
        <v>188</v>
      </c>
      <c r="D29" s="13"/>
    </row>
    <row r="30" spans="1:4">
      <c r="A30" s="5">
        <v>23</v>
      </c>
      <c r="B30" s="5" t="s">
        <v>65</v>
      </c>
      <c r="C30" s="1" t="s">
        <v>189</v>
      </c>
      <c r="D30" s="13"/>
    </row>
    <row r="31" spans="1:4">
      <c r="A31" s="5">
        <v>24</v>
      </c>
      <c r="B31" s="5" t="s">
        <v>66</v>
      </c>
      <c r="C31" s="1" t="s">
        <v>90</v>
      </c>
      <c r="D31" s="13"/>
    </row>
    <row r="32" spans="1:4">
      <c r="A32" s="5">
        <v>25</v>
      </c>
      <c r="B32" s="5" t="s">
        <v>67</v>
      </c>
      <c r="C32" s="1" t="s">
        <v>190</v>
      </c>
      <c r="D32" s="13"/>
    </row>
    <row r="33" spans="1:4">
      <c r="A33" s="5">
        <v>26</v>
      </c>
      <c r="B33" s="5" t="s">
        <v>68</v>
      </c>
      <c r="C33" s="1" t="s">
        <v>191</v>
      </c>
      <c r="D33" s="13"/>
    </row>
    <row r="34" spans="1:4">
      <c r="A34" s="5"/>
      <c r="B34" s="5"/>
      <c r="C34" s="1"/>
      <c r="D34" s="1"/>
    </row>
    <row r="35" spans="1:4">
      <c r="A35" s="5"/>
      <c r="B35" s="5"/>
      <c r="C35" s="56" t="s">
        <v>1857</v>
      </c>
      <c r="D35" s="1"/>
    </row>
    <row r="36" spans="1:4" ht="12.75" customHeight="1">
      <c r="A36" s="264" t="s">
        <v>192</v>
      </c>
      <c r="B36" s="264"/>
      <c r="C36" s="264"/>
      <c r="D36" s="264"/>
    </row>
    <row r="37" spans="1:4">
      <c r="A37" s="5">
        <v>27</v>
      </c>
      <c r="B37" s="5" t="s">
        <v>44</v>
      </c>
      <c r="C37" s="1" t="s">
        <v>69</v>
      </c>
      <c r="D37" s="13"/>
    </row>
    <row r="38" spans="1:4">
      <c r="A38" s="5">
        <v>28</v>
      </c>
      <c r="B38" s="5" t="s">
        <v>166</v>
      </c>
      <c r="C38" s="1" t="s">
        <v>70</v>
      </c>
      <c r="D38" s="13"/>
    </row>
    <row r="39" spans="1:4">
      <c r="A39" s="5">
        <v>29</v>
      </c>
      <c r="B39" s="5" t="s">
        <v>168</v>
      </c>
      <c r="C39" s="1" t="s">
        <v>71</v>
      </c>
      <c r="D39" s="13"/>
    </row>
    <row r="40" spans="1:4">
      <c r="A40" s="5">
        <v>30</v>
      </c>
      <c r="B40" s="5" t="s">
        <v>193</v>
      </c>
      <c r="C40" s="1" t="s">
        <v>201</v>
      </c>
      <c r="D40" s="13"/>
    </row>
    <row r="41" spans="1:4">
      <c r="A41" s="5">
        <v>31</v>
      </c>
      <c r="B41" s="5" t="s">
        <v>194</v>
      </c>
      <c r="C41" s="1" t="s">
        <v>202</v>
      </c>
      <c r="D41" s="13"/>
    </row>
    <row r="42" spans="1:4">
      <c r="A42" s="5">
        <v>32</v>
      </c>
      <c r="B42" s="5" t="s">
        <v>195</v>
      </c>
      <c r="C42" s="1" t="s">
        <v>101</v>
      </c>
      <c r="D42" s="13"/>
    </row>
    <row r="43" spans="1:4">
      <c r="A43" s="5">
        <v>33</v>
      </c>
      <c r="B43" s="5" t="s">
        <v>196</v>
      </c>
      <c r="C43" s="1" t="s">
        <v>102</v>
      </c>
      <c r="D43" s="13"/>
    </row>
    <row r="44" spans="1:4">
      <c r="A44" s="5">
        <v>34</v>
      </c>
      <c r="B44" s="5" t="s">
        <v>171</v>
      </c>
      <c r="C44" s="1" t="s">
        <v>203</v>
      </c>
      <c r="D44" s="13"/>
    </row>
    <row r="45" spans="1:4">
      <c r="A45" s="5">
        <v>35</v>
      </c>
      <c r="B45" s="5" t="s">
        <v>172</v>
      </c>
      <c r="C45" s="1" t="s">
        <v>204</v>
      </c>
      <c r="D45" s="13"/>
    </row>
    <row r="46" spans="1:4">
      <c r="A46" s="5">
        <v>36</v>
      </c>
      <c r="B46" s="5" t="s">
        <v>51</v>
      </c>
      <c r="C46" s="1" t="s">
        <v>76</v>
      </c>
      <c r="D46" s="13"/>
    </row>
    <row r="47" spans="1:4">
      <c r="A47" s="5">
        <v>37</v>
      </c>
      <c r="B47" s="5" t="s">
        <v>53</v>
      </c>
      <c r="C47" s="1" t="s">
        <v>78</v>
      </c>
      <c r="D47" s="13"/>
    </row>
    <row r="48" spans="1:4">
      <c r="A48" s="5">
        <v>38</v>
      </c>
      <c r="B48" s="5" t="s">
        <v>54</v>
      </c>
      <c r="C48" s="1" t="s">
        <v>79</v>
      </c>
      <c r="D48" s="13"/>
    </row>
    <row r="49" spans="1:4">
      <c r="A49" s="5">
        <v>39</v>
      </c>
      <c r="B49" s="5" t="s">
        <v>197</v>
      </c>
      <c r="C49" s="1" t="s">
        <v>205</v>
      </c>
      <c r="D49" s="13"/>
    </row>
    <row r="50" spans="1:4">
      <c r="A50" s="5">
        <v>40</v>
      </c>
      <c r="B50" s="5" t="s">
        <v>198</v>
      </c>
      <c r="C50" s="1" t="s">
        <v>206</v>
      </c>
      <c r="D50" s="13"/>
    </row>
    <row r="51" spans="1:4">
      <c r="A51" s="5">
        <v>41</v>
      </c>
      <c r="B51" s="5" t="s">
        <v>199</v>
      </c>
      <c r="C51" s="1" t="s">
        <v>207</v>
      </c>
      <c r="D51" s="13"/>
    </row>
    <row r="52" spans="1:4">
      <c r="A52" s="5">
        <v>42</v>
      </c>
      <c r="B52" s="5" t="s">
        <v>200</v>
      </c>
      <c r="C52" s="1" t="s">
        <v>208</v>
      </c>
      <c r="D52" s="13"/>
    </row>
    <row r="53" spans="1:4">
      <c r="A53" s="5">
        <v>43</v>
      </c>
      <c r="B53" s="5" t="s">
        <v>56</v>
      </c>
      <c r="C53" s="1" t="s">
        <v>81</v>
      </c>
      <c r="D53" s="13"/>
    </row>
    <row r="54" spans="1:4">
      <c r="A54" s="5">
        <v>44</v>
      </c>
      <c r="B54" s="5" t="s">
        <v>173</v>
      </c>
      <c r="C54" s="1" t="s">
        <v>209</v>
      </c>
      <c r="D54" s="13"/>
    </row>
    <row r="55" spans="1:4">
      <c r="A55" s="5">
        <v>45</v>
      </c>
      <c r="B55" s="5" t="s">
        <v>109</v>
      </c>
      <c r="C55" s="1" t="s">
        <v>110</v>
      </c>
      <c r="D55" s="13"/>
    </row>
    <row r="56" spans="1:4">
      <c r="A56" s="5">
        <v>46</v>
      </c>
      <c r="B56" s="5" t="s">
        <v>62</v>
      </c>
      <c r="C56" s="1" t="s">
        <v>20</v>
      </c>
      <c r="D56" s="13"/>
    </row>
    <row r="57" spans="1:4">
      <c r="A57" s="5">
        <v>47</v>
      </c>
      <c r="B57" s="5" t="s">
        <v>61</v>
      </c>
      <c r="C57" s="1" t="s">
        <v>86</v>
      </c>
      <c r="D57" s="13"/>
    </row>
    <row r="58" spans="1:4">
      <c r="A58" s="5">
        <v>48</v>
      </c>
      <c r="B58" s="5" t="s">
        <v>112</v>
      </c>
      <c r="C58" s="1" t="s">
        <v>113</v>
      </c>
      <c r="D58" s="13"/>
    </row>
    <row r="59" spans="1:4">
      <c r="A59" s="5">
        <v>49</v>
      </c>
      <c r="B59" s="5" t="s">
        <v>114</v>
      </c>
      <c r="C59" s="1" t="s">
        <v>25</v>
      </c>
      <c r="D59" s="13"/>
    </row>
    <row r="60" spans="1:4">
      <c r="A60" s="5">
        <v>50</v>
      </c>
      <c r="B60" s="5" t="s">
        <v>63</v>
      </c>
      <c r="C60" s="1" t="s">
        <v>87</v>
      </c>
      <c r="D60" s="13"/>
    </row>
    <row r="61" spans="1:4">
      <c r="A61" s="5">
        <v>51</v>
      </c>
      <c r="B61" s="5" t="s">
        <v>64</v>
      </c>
      <c r="C61" s="1" t="s">
        <v>88</v>
      </c>
      <c r="D61" s="13"/>
    </row>
    <row r="62" spans="1:4">
      <c r="A62" s="5">
        <v>52</v>
      </c>
      <c r="B62" s="5" t="s">
        <v>66</v>
      </c>
      <c r="C62" s="1" t="s">
        <v>90</v>
      </c>
      <c r="D62" s="13"/>
    </row>
    <row r="63" spans="1:4">
      <c r="A63" s="5">
        <v>53</v>
      </c>
      <c r="B63" s="5" t="s">
        <v>67</v>
      </c>
      <c r="C63" s="1" t="s">
        <v>91</v>
      </c>
      <c r="D63" s="13"/>
    </row>
    <row r="64" spans="1:4">
      <c r="A64" s="5">
        <v>54</v>
      </c>
      <c r="B64" s="5" t="s">
        <v>68</v>
      </c>
      <c r="C64" s="1" t="s">
        <v>92</v>
      </c>
      <c r="D64" s="13"/>
    </row>
    <row r="65" spans="1:4">
      <c r="A65" s="5"/>
      <c r="B65" s="5"/>
      <c r="C65" s="1"/>
      <c r="D65" s="1"/>
    </row>
    <row r="66" spans="1:4">
      <c r="A66" s="5"/>
      <c r="B66" s="5"/>
      <c r="C66" s="56" t="s">
        <v>1857</v>
      </c>
      <c r="D66" s="1"/>
    </row>
    <row r="67" spans="1:4" ht="12.75" customHeight="1">
      <c r="A67" s="264" t="s">
        <v>210</v>
      </c>
      <c r="B67" s="264"/>
      <c r="C67" s="264"/>
      <c r="D67" s="264"/>
    </row>
    <row r="68" spans="1:4">
      <c r="A68" s="5">
        <v>55</v>
      </c>
      <c r="B68" s="5" t="s">
        <v>44</v>
      </c>
      <c r="C68" s="1" t="s">
        <v>69</v>
      </c>
      <c r="D68" s="13"/>
    </row>
    <row r="69" spans="1:4">
      <c r="A69" s="5">
        <v>56</v>
      </c>
      <c r="B69" s="5" t="s">
        <v>211</v>
      </c>
      <c r="C69" s="1" t="s">
        <v>70</v>
      </c>
      <c r="D69" s="13"/>
    </row>
    <row r="70" spans="1:4">
      <c r="A70" s="5">
        <v>57</v>
      </c>
      <c r="B70" s="5" t="s">
        <v>168</v>
      </c>
      <c r="C70" s="1" t="s">
        <v>213</v>
      </c>
      <c r="D70" s="13"/>
    </row>
    <row r="71" spans="1:4">
      <c r="A71" s="5">
        <v>58</v>
      </c>
      <c r="B71" s="5" t="s">
        <v>96</v>
      </c>
      <c r="C71" s="1" t="s">
        <v>162</v>
      </c>
      <c r="D71" s="13"/>
    </row>
    <row r="72" spans="1:4">
      <c r="A72" s="5">
        <v>59</v>
      </c>
      <c r="B72" s="5" t="s">
        <v>97</v>
      </c>
      <c r="C72" s="1" t="s">
        <v>100</v>
      </c>
      <c r="D72" s="13"/>
    </row>
    <row r="73" spans="1:4">
      <c r="A73" s="5">
        <v>60</v>
      </c>
      <c r="B73" s="5" t="s">
        <v>195</v>
      </c>
      <c r="C73" s="1" t="s">
        <v>101</v>
      </c>
      <c r="D73" s="13"/>
    </row>
    <row r="74" spans="1:4">
      <c r="A74" s="5">
        <v>61</v>
      </c>
      <c r="B74" s="5" t="s">
        <v>99</v>
      </c>
      <c r="C74" s="1" t="s">
        <v>102</v>
      </c>
      <c r="D74" s="13"/>
    </row>
    <row r="75" spans="1:4">
      <c r="A75" s="5">
        <v>62</v>
      </c>
      <c r="B75" s="5" t="s">
        <v>51</v>
      </c>
      <c r="C75" s="1" t="s">
        <v>76</v>
      </c>
      <c r="D75" s="13"/>
    </row>
    <row r="76" spans="1:4">
      <c r="A76" s="5">
        <v>63</v>
      </c>
      <c r="B76" s="5" t="s">
        <v>53</v>
      </c>
      <c r="C76" s="1" t="s">
        <v>78</v>
      </c>
      <c r="D76" s="13"/>
    </row>
    <row r="77" spans="1:4">
      <c r="A77" s="5">
        <v>64</v>
      </c>
      <c r="B77" s="5" t="s">
        <v>54</v>
      </c>
      <c r="C77" s="1" t="s">
        <v>79</v>
      </c>
      <c r="D77" s="13"/>
    </row>
    <row r="78" spans="1:4">
      <c r="A78" s="5">
        <v>65</v>
      </c>
      <c r="B78" s="5" t="s">
        <v>212</v>
      </c>
      <c r="C78" s="1" t="s">
        <v>214</v>
      </c>
      <c r="D78" s="13"/>
    </row>
    <row r="79" spans="1:4">
      <c r="A79" s="5">
        <v>66</v>
      </c>
      <c r="B79" s="5" t="s">
        <v>172</v>
      </c>
      <c r="C79" s="1" t="s">
        <v>215</v>
      </c>
      <c r="D79" s="13"/>
    </row>
    <row r="80" spans="1:4">
      <c r="A80" s="5">
        <v>67</v>
      </c>
      <c r="B80" s="5" t="s">
        <v>103</v>
      </c>
      <c r="C80" s="1" t="s">
        <v>104</v>
      </c>
      <c r="D80" s="13"/>
    </row>
    <row r="81" spans="1:4">
      <c r="A81" s="5">
        <v>68</v>
      </c>
      <c r="B81" s="5" t="s">
        <v>105</v>
      </c>
      <c r="C81" s="1" t="s">
        <v>106</v>
      </c>
      <c r="D81" s="13"/>
    </row>
    <row r="82" spans="1:4">
      <c r="A82" s="5">
        <v>69</v>
      </c>
      <c r="B82" s="5" t="s">
        <v>107</v>
      </c>
      <c r="C82" s="1" t="s">
        <v>108</v>
      </c>
      <c r="D82" s="13"/>
    </row>
    <row r="83" spans="1:4">
      <c r="A83" s="5">
        <v>70</v>
      </c>
      <c r="B83" s="5" t="s">
        <v>56</v>
      </c>
      <c r="C83" s="1" t="s">
        <v>81</v>
      </c>
      <c r="D83" s="13"/>
    </row>
    <row r="84" spans="1:4">
      <c r="A84" s="5">
        <v>71</v>
      </c>
      <c r="B84" s="5" t="s">
        <v>109</v>
      </c>
      <c r="C84" s="1" t="s">
        <v>110</v>
      </c>
      <c r="D84" s="13"/>
    </row>
    <row r="85" spans="1:4">
      <c r="A85" s="5">
        <v>72</v>
      </c>
      <c r="B85" s="5" t="s">
        <v>59</v>
      </c>
      <c r="C85" s="1" t="s">
        <v>84</v>
      </c>
      <c r="D85" s="13"/>
    </row>
    <row r="86" spans="1:4">
      <c r="A86" s="5">
        <v>73</v>
      </c>
      <c r="B86" s="5" t="s">
        <v>62</v>
      </c>
      <c r="C86" s="1" t="s">
        <v>20</v>
      </c>
      <c r="D86" s="13"/>
    </row>
    <row r="87" spans="1:4">
      <c r="A87" s="5">
        <v>74</v>
      </c>
      <c r="B87" s="5" t="s">
        <v>61</v>
      </c>
      <c r="C87" s="1" t="s">
        <v>86</v>
      </c>
      <c r="D87" s="13"/>
    </row>
    <row r="88" spans="1:4">
      <c r="A88" s="5">
        <v>75</v>
      </c>
      <c r="B88" s="5" t="s">
        <v>112</v>
      </c>
      <c r="C88" s="1" t="s">
        <v>113</v>
      </c>
      <c r="D88" s="13"/>
    </row>
    <row r="89" spans="1:4">
      <c r="A89" s="5">
        <v>76</v>
      </c>
      <c r="B89" s="5" t="s">
        <v>114</v>
      </c>
      <c r="C89" s="1" t="s">
        <v>25</v>
      </c>
      <c r="D89" s="13"/>
    </row>
    <row r="90" spans="1:4">
      <c r="A90" s="5">
        <v>77</v>
      </c>
      <c r="B90" s="5" t="s">
        <v>63</v>
      </c>
      <c r="C90" s="1" t="s">
        <v>87</v>
      </c>
      <c r="D90" s="13"/>
    </row>
    <row r="91" spans="1:4">
      <c r="A91" s="5">
        <v>78</v>
      </c>
      <c r="B91" s="5" t="s">
        <v>64</v>
      </c>
      <c r="C91" s="1" t="s">
        <v>88</v>
      </c>
      <c r="D91" s="13"/>
    </row>
    <row r="92" spans="1:4">
      <c r="A92" s="5">
        <v>79</v>
      </c>
      <c r="B92" s="5" t="s">
        <v>66</v>
      </c>
      <c r="C92" s="1" t="s">
        <v>90</v>
      </c>
      <c r="D92" s="13"/>
    </row>
    <row r="93" spans="1:4">
      <c r="A93" s="5">
        <v>80</v>
      </c>
      <c r="B93" s="5" t="s">
        <v>67</v>
      </c>
      <c r="C93" s="1" t="s">
        <v>91</v>
      </c>
      <c r="D93" s="13"/>
    </row>
    <row r="94" spans="1:4">
      <c r="A94" s="5">
        <v>81</v>
      </c>
      <c r="B94" s="5" t="s">
        <v>68</v>
      </c>
      <c r="C94" s="1" t="s">
        <v>92</v>
      </c>
      <c r="D94" s="13"/>
    </row>
    <row r="95" spans="1:4">
      <c r="A95" s="5"/>
      <c r="B95" s="5"/>
      <c r="C95" s="1"/>
      <c r="D95" s="1"/>
    </row>
    <row r="96" spans="1:4">
      <c r="A96" s="5"/>
      <c r="B96" s="5"/>
      <c r="C96" s="56" t="s">
        <v>1857</v>
      </c>
      <c r="D96" s="1"/>
    </row>
  </sheetData>
  <sheetProtection password="8457" sheet="1" selectLockedCells="1"/>
  <mergeCells count="7">
    <mergeCell ref="A67:D67"/>
    <mergeCell ref="A36:D36"/>
    <mergeCell ref="A7:D7"/>
    <mergeCell ref="A1:D2"/>
    <mergeCell ref="A3:D4"/>
    <mergeCell ref="A5:B5"/>
    <mergeCell ref="C5:D5"/>
  </mergeCells>
  <pageMargins left="0.7" right="0.7" top="0.75" bottom="0.75" header="0.3" footer="0.3"/>
  <pageSetup scale="87" orientation="portrait" verticalDpi="0" r:id="rId1"/>
  <rowBreaks count="1" manualBreakCount="1"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D68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15.4257812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8.25" customHeight="1">
      <c r="A2" s="257"/>
      <c r="B2" s="257"/>
      <c r="C2" s="257"/>
      <c r="D2" s="257"/>
    </row>
    <row r="3" spans="1:4" ht="12.75" customHeight="1">
      <c r="A3" s="271" t="s">
        <v>1264</v>
      </c>
      <c r="B3" s="257"/>
      <c r="C3" s="257"/>
      <c r="D3" s="257"/>
    </row>
    <row r="4" spans="1:4" ht="7.5" customHeight="1">
      <c r="A4" s="257"/>
      <c r="B4" s="257"/>
      <c r="C4" s="257"/>
      <c r="D4" s="257"/>
    </row>
    <row r="5" spans="1:4" ht="23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216</v>
      </c>
      <c r="B7" s="276"/>
      <c r="C7" s="276"/>
      <c r="D7" s="276"/>
    </row>
    <row r="8" spans="1:4">
      <c r="A8" s="7">
        <v>1</v>
      </c>
      <c r="B8" s="7" t="s">
        <v>116</v>
      </c>
      <c r="C8" s="6" t="s">
        <v>135</v>
      </c>
      <c r="D8" s="13"/>
    </row>
    <row r="9" spans="1:4">
      <c r="A9" s="7">
        <v>2</v>
      </c>
      <c r="B9" s="7" t="s">
        <v>40</v>
      </c>
      <c r="C9" s="6" t="s">
        <v>219</v>
      </c>
      <c r="D9" s="13"/>
    </row>
    <row r="10" spans="1:4">
      <c r="A10" s="7">
        <v>3</v>
      </c>
      <c r="B10" s="7" t="s">
        <v>117</v>
      </c>
      <c r="C10" s="6" t="s">
        <v>136</v>
      </c>
      <c r="D10" s="13"/>
    </row>
    <row r="11" spans="1:4">
      <c r="A11" s="7">
        <v>4</v>
      </c>
      <c r="B11" s="7" t="s">
        <v>118</v>
      </c>
      <c r="C11" s="6" t="s">
        <v>137</v>
      </c>
      <c r="D11" s="13"/>
    </row>
    <row r="12" spans="1:4">
      <c r="A12" s="7">
        <v>5</v>
      </c>
      <c r="B12" s="7" t="s">
        <v>119</v>
      </c>
      <c r="C12" s="6" t="s">
        <v>1</v>
      </c>
      <c r="D12" s="13"/>
    </row>
    <row r="13" spans="1:4">
      <c r="A13" s="7">
        <v>6</v>
      </c>
      <c r="B13" s="7" t="s">
        <v>120</v>
      </c>
      <c r="C13" s="6" t="s">
        <v>138</v>
      </c>
      <c r="D13" s="13"/>
    </row>
    <row r="14" spans="1:4">
      <c r="A14" s="7">
        <v>7</v>
      </c>
      <c r="B14" s="7" t="s">
        <v>1774</v>
      </c>
      <c r="C14" s="6" t="s">
        <v>223</v>
      </c>
      <c r="D14" s="13"/>
    </row>
    <row r="15" spans="1:4">
      <c r="A15" s="7">
        <v>8</v>
      </c>
      <c r="B15" s="7" t="s">
        <v>1775</v>
      </c>
      <c r="C15" s="6" t="s">
        <v>1776</v>
      </c>
      <c r="D15" s="13"/>
    </row>
    <row r="16" spans="1:4">
      <c r="A16" s="7">
        <v>9</v>
      </c>
      <c r="B16" s="7" t="s">
        <v>121</v>
      </c>
      <c r="C16" s="6" t="s">
        <v>106</v>
      </c>
      <c r="D16" s="13"/>
    </row>
    <row r="17" spans="1:4">
      <c r="A17" s="7">
        <v>10</v>
      </c>
      <c r="B17" s="7" t="s">
        <v>122</v>
      </c>
      <c r="C17" s="6" t="s">
        <v>108</v>
      </c>
      <c r="D17" s="13"/>
    </row>
    <row r="18" spans="1:4">
      <c r="A18" s="7">
        <v>11</v>
      </c>
      <c r="B18" s="7" t="s">
        <v>3</v>
      </c>
      <c r="C18" s="6" t="s">
        <v>20</v>
      </c>
      <c r="D18" s="13"/>
    </row>
    <row r="19" spans="1:4">
      <c r="A19" s="7">
        <v>12</v>
      </c>
      <c r="B19" s="7" t="s">
        <v>4</v>
      </c>
      <c r="C19" s="6" t="s">
        <v>139</v>
      </c>
      <c r="D19" s="13"/>
    </row>
    <row r="20" spans="1:4">
      <c r="A20" s="7">
        <v>13</v>
      </c>
      <c r="B20" s="7" t="s">
        <v>5</v>
      </c>
      <c r="C20" s="6" t="s">
        <v>140</v>
      </c>
      <c r="D20" s="13"/>
    </row>
    <row r="21" spans="1:4">
      <c r="A21" s="7">
        <v>14</v>
      </c>
      <c r="B21" s="7" t="s">
        <v>123</v>
      </c>
      <c r="C21" s="6" t="s">
        <v>141</v>
      </c>
      <c r="D21" s="13"/>
    </row>
    <row r="22" spans="1:4">
      <c r="A22" s="7">
        <v>15</v>
      </c>
      <c r="B22" s="7" t="s">
        <v>124</v>
      </c>
      <c r="C22" s="6" t="s">
        <v>142</v>
      </c>
      <c r="D22" s="13"/>
    </row>
    <row r="23" spans="1:4">
      <c r="A23" s="7">
        <v>16</v>
      </c>
      <c r="B23" s="7" t="s">
        <v>125</v>
      </c>
      <c r="C23" s="6" t="s">
        <v>143</v>
      </c>
      <c r="D23" s="13"/>
    </row>
    <row r="24" spans="1:4">
      <c r="A24" s="7">
        <v>17</v>
      </c>
      <c r="B24" s="7" t="s">
        <v>8</v>
      </c>
      <c r="C24" s="6" t="s">
        <v>26</v>
      </c>
      <c r="D24" s="13"/>
    </row>
    <row r="25" spans="1:4">
      <c r="A25" s="7">
        <v>18</v>
      </c>
      <c r="B25" s="7" t="s">
        <v>9</v>
      </c>
      <c r="C25" s="6" t="s">
        <v>27</v>
      </c>
      <c r="D25" s="13"/>
    </row>
    <row r="26" spans="1:4">
      <c r="A26" s="7">
        <v>19</v>
      </c>
      <c r="B26" s="7" t="s">
        <v>126</v>
      </c>
      <c r="C26" s="6" t="s">
        <v>144</v>
      </c>
      <c r="D26" s="13"/>
    </row>
    <row r="27" spans="1:4">
      <c r="A27" s="7">
        <v>20</v>
      </c>
      <c r="B27" s="7" t="s">
        <v>6</v>
      </c>
      <c r="C27" s="6" t="s">
        <v>220</v>
      </c>
      <c r="D27" s="13"/>
    </row>
    <row r="28" spans="1:4">
      <c r="A28" s="7">
        <v>21</v>
      </c>
      <c r="B28" s="7" t="s">
        <v>13</v>
      </c>
      <c r="C28" s="6" t="s">
        <v>157</v>
      </c>
      <c r="D28" s="13"/>
    </row>
    <row r="29" spans="1:4">
      <c r="A29" s="7">
        <v>22</v>
      </c>
      <c r="B29" s="7" t="s">
        <v>14</v>
      </c>
      <c r="C29" s="6" t="s">
        <v>158</v>
      </c>
      <c r="D29" s="13"/>
    </row>
    <row r="30" spans="1:4">
      <c r="A30" s="7">
        <v>23</v>
      </c>
      <c r="B30" s="7" t="s">
        <v>15</v>
      </c>
      <c r="C30" s="6" t="s">
        <v>16</v>
      </c>
      <c r="D30" s="13"/>
    </row>
    <row r="31" spans="1:4">
      <c r="A31" s="7">
        <v>24</v>
      </c>
      <c r="B31" s="7" t="s">
        <v>17</v>
      </c>
      <c r="C31" s="6" t="s">
        <v>159</v>
      </c>
      <c r="D31" s="13"/>
    </row>
    <row r="32" spans="1:4">
      <c r="A32" s="7">
        <v>25</v>
      </c>
      <c r="B32" s="7" t="s">
        <v>128</v>
      </c>
      <c r="C32" s="6" t="s">
        <v>146</v>
      </c>
      <c r="D32" s="13"/>
    </row>
    <row r="33" spans="1:4">
      <c r="A33" s="7">
        <v>26</v>
      </c>
      <c r="B33" s="7" t="s">
        <v>18</v>
      </c>
      <c r="C33" s="6" t="s">
        <v>221</v>
      </c>
      <c r="D33" s="13"/>
    </row>
    <row r="34" spans="1:4">
      <c r="A34" s="7">
        <v>27</v>
      </c>
      <c r="B34" s="7" t="s">
        <v>131</v>
      </c>
      <c r="C34" s="6" t="s">
        <v>1</v>
      </c>
      <c r="D34" s="13"/>
    </row>
    <row r="35" spans="1:4">
      <c r="A35" s="7">
        <v>28</v>
      </c>
      <c r="B35" s="7" t="s">
        <v>217</v>
      </c>
      <c r="C35" s="6" t="s">
        <v>222</v>
      </c>
      <c r="D35" s="13"/>
    </row>
    <row r="36" spans="1:4">
      <c r="A36" s="7">
        <v>29</v>
      </c>
      <c r="B36" s="7" t="s">
        <v>132</v>
      </c>
      <c r="C36" s="6" t="s">
        <v>149</v>
      </c>
      <c r="D36" s="13"/>
    </row>
    <row r="37" spans="1:4">
      <c r="A37" s="7">
        <v>30</v>
      </c>
      <c r="B37" s="7" t="s">
        <v>218</v>
      </c>
      <c r="C37" s="6" t="s">
        <v>150</v>
      </c>
      <c r="D37" s="13"/>
    </row>
    <row r="38" spans="1:4">
      <c r="A38" s="7">
        <v>31</v>
      </c>
      <c r="B38" s="7" t="s">
        <v>134</v>
      </c>
      <c r="C38" s="6" t="s">
        <v>151</v>
      </c>
      <c r="D38" s="13"/>
    </row>
    <row r="39" spans="1:4">
      <c r="A39" s="5"/>
      <c r="B39" s="5"/>
      <c r="C39" s="1"/>
      <c r="D39" s="1"/>
    </row>
    <row r="40" spans="1:4">
      <c r="A40" s="5"/>
      <c r="B40" s="5"/>
      <c r="C40" s="56" t="s">
        <v>1857</v>
      </c>
      <c r="D40" s="1"/>
    </row>
    <row r="41" spans="1:4" ht="12.75" customHeight="1">
      <c r="A41" s="264" t="s">
        <v>224</v>
      </c>
      <c r="B41" s="264"/>
      <c r="C41" s="264"/>
      <c r="D41" s="264"/>
    </row>
    <row r="42" spans="1:4">
      <c r="A42" s="5">
        <v>32</v>
      </c>
      <c r="B42" s="5" t="s">
        <v>40</v>
      </c>
      <c r="C42" s="1" t="s">
        <v>219</v>
      </c>
      <c r="D42" s="13"/>
    </row>
    <row r="43" spans="1:4">
      <c r="A43" s="5">
        <v>33</v>
      </c>
      <c r="B43" s="7" t="s">
        <v>117</v>
      </c>
      <c r="C43" s="1" t="s">
        <v>230</v>
      </c>
      <c r="D43" s="13"/>
    </row>
    <row r="44" spans="1:4">
      <c r="A44" s="5">
        <v>34</v>
      </c>
      <c r="B44" s="5" t="s">
        <v>118</v>
      </c>
      <c r="C44" s="1" t="s">
        <v>137</v>
      </c>
      <c r="D44" s="13"/>
    </row>
    <row r="45" spans="1:4">
      <c r="A45" s="5">
        <v>35</v>
      </c>
      <c r="B45" s="5" t="s">
        <v>119</v>
      </c>
      <c r="C45" s="1" t="s">
        <v>1</v>
      </c>
      <c r="D45" s="13"/>
    </row>
    <row r="46" spans="1:4">
      <c r="A46" s="5">
        <v>36</v>
      </c>
      <c r="B46" s="5" t="s">
        <v>32</v>
      </c>
      <c r="C46" s="1" t="s">
        <v>33</v>
      </c>
      <c r="D46" s="13"/>
    </row>
    <row r="47" spans="1:4">
      <c r="A47" s="5">
        <v>37</v>
      </c>
      <c r="B47" s="5" t="s">
        <v>225</v>
      </c>
      <c r="C47" s="1" t="s">
        <v>231</v>
      </c>
      <c r="D47" s="13"/>
    </row>
    <row r="48" spans="1:4">
      <c r="A48" s="5">
        <v>38</v>
      </c>
      <c r="B48" s="5" t="s">
        <v>226</v>
      </c>
      <c r="C48" s="1" t="s">
        <v>232</v>
      </c>
      <c r="D48" s="13"/>
    </row>
    <row r="49" spans="1:4">
      <c r="A49" s="5">
        <v>39</v>
      </c>
      <c r="B49" s="5" t="s">
        <v>120</v>
      </c>
      <c r="C49" s="1" t="s">
        <v>138</v>
      </c>
      <c r="D49" s="13"/>
    </row>
    <row r="50" spans="1:4">
      <c r="A50" s="5">
        <v>40</v>
      </c>
      <c r="B50" s="5" t="s">
        <v>2</v>
      </c>
      <c r="C50" s="1" t="s">
        <v>233</v>
      </c>
      <c r="D50" s="13"/>
    </row>
    <row r="51" spans="1:4">
      <c r="A51" s="5">
        <v>41</v>
      </c>
      <c r="B51" s="5" t="s">
        <v>3</v>
      </c>
      <c r="C51" s="1" t="s">
        <v>20</v>
      </c>
      <c r="D51" s="13"/>
    </row>
    <row r="52" spans="1:4">
      <c r="A52" s="5">
        <v>42</v>
      </c>
      <c r="B52" s="5" t="s">
        <v>4</v>
      </c>
      <c r="C52" s="1" t="s">
        <v>21</v>
      </c>
      <c r="D52" s="13"/>
    </row>
    <row r="53" spans="1:4">
      <c r="A53" s="5">
        <v>43</v>
      </c>
      <c r="B53" s="5" t="s">
        <v>5</v>
      </c>
      <c r="C53" s="1" t="s">
        <v>81</v>
      </c>
      <c r="D53" s="13"/>
    </row>
    <row r="54" spans="1:4">
      <c r="A54" s="5">
        <v>44</v>
      </c>
      <c r="B54" s="5" t="s">
        <v>123</v>
      </c>
      <c r="C54" s="1" t="s">
        <v>141</v>
      </c>
      <c r="D54" s="13"/>
    </row>
    <row r="55" spans="1:4">
      <c r="A55" s="5">
        <v>45</v>
      </c>
      <c r="B55" s="5" t="s">
        <v>38</v>
      </c>
      <c r="C55" s="1" t="s">
        <v>234</v>
      </c>
      <c r="D55" s="13"/>
    </row>
    <row r="56" spans="1:4">
      <c r="A56" s="5">
        <v>46</v>
      </c>
      <c r="B56" s="5" t="s">
        <v>6</v>
      </c>
      <c r="C56" s="1" t="s">
        <v>235</v>
      </c>
      <c r="D56" s="13"/>
    </row>
    <row r="57" spans="1:4">
      <c r="A57" s="5">
        <v>47</v>
      </c>
      <c r="B57" s="5" t="s">
        <v>22</v>
      </c>
      <c r="C57" s="1" t="s">
        <v>41</v>
      </c>
      <c r="D57" s="13"/>
    </row>
    <row r="58" spans="1:4">
      <c r="A58" s="5">
        <v>48</v>
      </c>
      <c r="B58" s="5" t="s">
        <v>8</v>
      </c>
      <c r="C58" s="1" t="s">
        <v>26</v>
      </c>
      <c r="D58" s="13"/>
    </row>
    <row r="59" spans="1:4">
      <c r="A59" s="5">
        <v>49</v>
      </c>
      <c r="B59" s="5" t="s">
        <v>9</v>
      </c>
      <c r="C59" s="1" t="s">
        <v>27</v>
      </c>
      <c r="D59" s="13"/>
    </row>
    <row r="60" spans="1:4">
      <c r="A60" s="5">
        <v>50</v>
      </c>
      <c r="B60" s="5" t="s">
        <v>28</v>
      </c>
      <c r="C60" s="1" t="s">
        <v>236</v>
      </c>
      <c r="D60" s="13"/>
    </row>
    <row r="61" spans="1:4">
      <c r="A61" s="5">
        <v>51</v>
      </c>
      <c r="B61" s="5" t="s">
        <v>29</v>
      </c>
      <c r="C61" s="1" t="s">
        <v>237</v>
      </c>
      <c r="D61" s="13"/>
    </row>
    <row r="62" spans="1:4">
      <c r="A62" s="5">
        <v>52</v>
      </c>
      <c r="B62" s="5" t="s">
        <v>227</v>
      </c>
      <c r="C62" s="1" t="s">
        <v>238</v>
      </c>
      <c r="D62" s="13"/>
    </row>
    <row r="63" spans="1:4">
      <c r="A63" s="5">
        <v>53</v>
      </c>
      <c r="B63" s="5" t="s">
        <v>228</v>
      </c>
      <c r="C63" s="1" t="s">
        <v>239</v>
      </c>
      <c r="D63" s="13"/>
    </row>
    <row r="64" spans="1:4">
      <c r="A64" s="5">
        <v>54</v>
      </c>
      <c r="B64" s="5" t="s">
        <v>39</v>
      </c>
      <c r="C64" s="1" t="s">
        <v>240</v>
      </c>
      <c r="D64" s="13"/>
    </row>
    <row r="65" spans="1:4">
      <c r="A65" s="5">
        <v>55</v>
      </c>
      <c r="B65" s="5" t="s">
        <v>128</v>
      </c>
      <c r="C65" s="1" t="s">
        <v>241</v>
      </c>
      <c r="D65" s="13"/>
    </row>
    <row r="66" spans="1:4">
      <c r="A66" s="5">
        <v>56</v>
      </c>
      <c r="B66" s="5" t="s">
        <v>229</v>
      </c>
      <c r="C66" s="1" t="s">
        <v>242</v>
      </c>
      <c r="D66" s="13"/>
    </row>
    <row r="67" spans="1:4">
      <c r="A67" s="5"/>
      <c r="B67" s="5"/>
      <c r="C67" s="1"/>
      <c r="D67" s="1"/>
    </row>
    <row r="68" spans="1:4">
      <c r="A68" s="5"/>
      <c r="B68" s="5"/>
      <c r="C68" s="56" t="s">
        <v>1857</v>
      </c>
      <c r="D68" s="1"/>
    </row>
  </sheetData>
  <sheetProtection password="8457" sheet="1" selectLockedCells="1"/>
  <mergeCells count="6">
    <mergeCell ref="A41:D41"/>
    <mergeCell ref="A7:D7"/>
    <mergeCell ref="A1:D2"/>
    <mergeCell ref="A3:D4"/>
    <mergeCell ref="A5:B5"/>
    <mergeCell ref="C5:D5"/>
  </mergeCells>
  <pageMargins left="0.7" right="0.7" top="0.75" bottom="0.75" header="0.3" footer="0.3"/>
  <pageSetup scale="8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D104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7.42578125" customWidth="1"/>
    <col min="4" max="5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11.25" customHeight="1">
      <c r="A2" s="257"/>
      <c r="B2" s="257"/>
      <c r="C2" s="257"/>
      <c r="D2" s="257"/>
    </row>
    <row r="3" spans="1:4" ht="12.75" customHeight="1">
      <c r="A3" s="271" t="s">
        <v>1265</v>
      </c>
      <c r="B3" s="257"/>
      <c r="C3" s="257"/>
      <c r="D3" s="257"/>
    </row>
    <row r="4" spans="1:4" ht="6" customHeight="1">
      <c r="A4" s="257"/>
      <c r="B4" s="257"/>
      <c r="C4" s="257"/>
      <c r="D4" s="257"/>
    </row>
    <row r="5" spans="1:4" ht="25.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247</v>
      </c>
      <c r="B7" s="276"/>
      <c r="C7" s="276"/>
      <c r="D7" s="276"/>
    </row>
    <row r="8" spans="1:4">
      <c r="A8" s="5">
        <v>1</v>
      </c>
      <c r="B8" s="5" t="s">
        <v>161</v>
      </c>
      <c r="C8" s="1" t="s">
        <v>69</v>
      </c>
      <c r="D8" s="13"/>
    </row>
    <row r="9" spans="1:4">
      <c r="A9" s="5">
        <v>2</v>
      </c>
      <c r="B9" s="5" t="s">
        <v>248</v>
      </c>
      <c r="C9" s="1" t="s">
        <v>254</v>
      </c>
      <c r="D9" s="13"/>
    </row>
    <row r="10" spans="1:4">
      <c r="A10" s="5">
        <v>3</v>
      </c>
      <c r="B10" s="5" t="s">
        <v>249</v>
      </c>
      <c r="C10" s="1" t="s">
        <v>255</v>
      </c>
      <c r="D10" s="13"/>
    </row>
    <row r="11" spans="1:4">
      <c r="A11" s="5">
        <v>4</v>
      </c>
      <c r="B11" s="5" t="s">
        <v>168</v>
      </c>
      <c r="C11" s="1" t="s">
        <v>256</v>
      </c>
      <c r="D11" s="13"/>
    </row>
    <row r="12" spans="1:4">
      <c r="A12" s="5">
        <v>5</v>
      </c>
      <c r="B12" s="5" t="s">
        <v>250</v>
      </c>
      <c r="C12" s="1" t="s">
        <v>257</v>
      </c>
      <c r="D12" s="13"/>
    </row>
    <row r="13" spans="1:4">
      <c r="A13" s="5">
        <v>6</v>
      </c>
      <c r="B13" s="5" t="s">
        <v>169</v>
      </c>
      <c r="C13" s="1" t="s">
        <v>175</v>
      </c>
      <c r="D13" s="13"/>
    </row>
    <row r="14" spans="1:4">
      <c r="A14" s="5">
        <v>7</v>
      </c>
      <c r="B14" s="5" t="s">
        <v>251</v>
      </c>
      <c r="C14" s="1" t="s">
        <v>258</v>
      </c>
      <c r="D14" s="13"/>
    </row>
    <row r="15" spans="1:4">
      <c r="A15" s="5">
        <v>8</v>
      </c>
      <c r="B15" s="5" t="s">
        <v>52</v>
      </c>
      <c r="C15" s="1" t="s">
        <v>77</v>
      </c>
      <c r="D15" s="13"/>
    </row>
    <row r="16" spans="1:4">
      <c r="A16" s="5">
        <v>9</v>
      </c>
      <c r="B16" s="5" t="s">
        <v>51</v>
      </c>
      <c r="C16" s="1" t="s">
        <v>176</v>
      </c>
      <c r="D16" s="13"/>
    </row>
    <row r="17" spans="1:4">
      <c r="A17" s="5">
        <v>10</v>
      </c>
      <c r="B17" s="5" t="s">
        <v>53</v>
      </c>
      <c r="C17" s="1" t="s">
        <v>78</v>
      </c>
      <c r="D17" s="13"/>
    </row>
    <row r="18" spans="1:4">
      <c r="A18" s="5">
        <v>11</v>
      </c>
      <c r="B18" s="5" t="s">
        <v>54</v>
      </c>
      <c r="C18" s="1" t="s">
        <v>259</v>
      </c>
      <c r="D18" s="13"/>
    </row>
    <row r="19" spans="1:4">
      <c r="A19" s="5">
        <v>12</v>
      </c>
      <c r="B19" s="5" t="s">
        <v>49</v>
      </c>
      <c r="C19" s="1" t="s">
        <v>74</v>
      </c>
      <c r="D19" s="13"/>
    </row>
    <row r="20" spans="1:4">
      <c r="A20" s="5">
        <v>13</v>
      </c>
      <c r="B20" s="5" t="s">
        <v>170</v>
      </c>
      <c r="C20" s="1" t="s">
        <v>177</v>
      </c>
      <c r="D20" s="13"/>
    </row>
    <row r="21" spans="1:4">
      <c r="A21" s="5">
        <v>14</v>
      </c>
      <c r="B21" s="5" t="s">
        <v>171</v>
      </c>
      <c r="C21" s="1" t="s">
        <v>178</v>
      </c>
      <c r="D21" s="13"/>
    </row>
    <row r="22" spans="1:4">
      <c r="A22" s="5">
        <v>15</v>
      </c>
      <c r="B22" s="5" t="s">
        <v>172</v>
      </c>
      <c r="C22" s="1" t="s">
        <v>179</v>
      </c>
      <c r="D22" s="13"/>
    </row>
    <row r="23" spans="1:4">
      <c r="A23" s="5">
        <v>16</v>
      </c>
      <c r="B23" s="5" t="s">
        <v>252</v>
      </c>
      <c r="C23" s="1" t="s">
        <v>260</v>
      </c>
      <c r="D23" s="13"/>
    </row>
    <row r="24" spans="1:4">
      <c r="A24" s="5">
        <v>17</v>
      </c>
      <c r="B24" s="5" t="s">
        <v>253</v>
      </c>
      <c r="C24" s="1" t="s">
        <v>261</v>
      </c>
      <c r="D24" s="13"/>
    </row>
    <row r="25" spans="1:4">
      <c r="A25" s="5">
        <v>18</v>
      </c>
      <c r="B25" s="5" t="s">
        <v>56</v>
      </c>
      <c r="C25" s="1" t="s">
        <v>180</v>
      </c>
      <c r="D25" s="13"/>
    </row>
    <row r="26" spans="1:4">
      <c r="A26" s="5">
        <v>19</v>
      </c>
      <c r="B26" s="5" t="s">
        <v>57</v>
      </c>
      <c r="C26" s="1" t="s">
        <v>181</v>
      </c>
      <c r="D26" s="13"/>
    </row>
    <row r="27" spans="1:4">
      <c r="A27" s="5">
        <v>20</v>
      </c>
      <c r="B27" s="5" t="s">
        <v>58</v>
      </c>
      <c r="C27" s="1" t="s">
        <v>182</v>
      </c>
      <c r="D27" s="13"/>
    </row>
    <row r="28" spans="1:4">
      <c r="A28" s="5">
        <v>21</v>
      </c>
      <c r="B28" s="5" t="s">
        <v>59</v>
      </c>
      <c r="C28" s="1" t="s">
        <v>183</v>
      </c>
      <c r="D28" s="13"/>
    </row>
    <row r="29" spans="1:4">
      <c r="A29" s="5">
        <v>22</v>
      </c>
      <c r="B29" s="5" t="s">
        <v>173</v>
      </c>
      <c r="C29" s="1" t="s">
        <v>184</v>
      </c>
      <c r="D29" s="13"/>
    </row>
    <row r="30" spans="1:4">
      <c r="A30" s="5">
        <v>23</v>
      </c>
      <c r="B30" s="5" t="s">
        <v>61</v>
      </c>
      <c r="C30" s="1" t="s">
        <v>185</v>
      </c>
      <c r="D30" s="13"/>
    </row>
    <row r="31" spans="1:4">
      <c r="A31" s="5">
        <v>24</v>
      </c>
      <c r="B31" s="5" t="s">
        <v>62</v>
      </c>
      <c r="C31" s="1" t="s">
        <v>186</v>
      </c>
      <c r="D31" s="13"/>
    </row>
    <row r="32" spans="1:4">
      <c r="A32" s="5">
        <v>25</v>
      </c>
      <c r="B32" s="5" t="s">
        <v>63</v>
      </c>
      <c r="C32" s="1" t="s">
        <v>187</v>
      </c>
      <c r="D32" s="13"/>
    </row>
    <row r="33" spans="1:4">
      <c r="A33" s="5">
        <v>26</v>
      </c>
      <c r="B33" s="5" t="s">
        <v>64</v>
      </c>
      <c r="C33" s="1" t="s">
        <v>188</v>
      </c>
      <c r="D33" s="13"/>
    </row>
    <row r="34" spans="1:4">
      <c r="A34" s="5">
        <v>27</v>
      </c>
      <c r="B34" s="5" t="s">
        <v>65</v>
      </c>
      <c r="C34" s="1" t="s">
        <v>189</v>
      </c>
      <c r="D34" s="13"/>
    </row>
    <row r="35" spans="1:4">
      <c r="A35" s="5">
        <v>28</v>
      </c>
      <c r="B35" s="5" t="s">
        <v>66</v>
      </c>
      <c r="C35" s="1" t="s">
        <v>90</v>
      </c>
      <c r="D35" s="13"/>
    </row>
    <row r="36" spans="1:4">
      <c r="A36" s="5">
        <v>29</v>
      </c>
      <c r="B36" s="5" t="s">
        <v>67</v>
      </c>
      <c r="C36" s="1" t="s">
        <v>190</v>
      </c>
      <c r="D36" s="13"/>
    </row>
    <row r="37" spans="1:4">
      <c r="A37" s="5">
        <v>30</v>
      </c>
      <c r="B37" s="5" t="s">
        <v>68</v>
      </c>
      <c r="C37" s="1" t="s">
        <v>191</v>
      </c>
      <c r="D37" s="13"/>
    </row>
    <row r="38" spans="1:4">
      <c r="A38" s="5"/>
      <c r="B38" s="5"/>
      <c r="C38" s="1"/>
      <c r="D38" s="1"/>
    </row>
    <row r="39" spans="1:4">
      <c r="A39" s="5"/>
      <c r="B39" s="5"/>
      <c r="C39" s="56" t="s">
        <v>1857</v>
      </c>
      <c r="D39" s="1"/>
    </row>
    <row r="40" spans="1:4" ht="12.75" customHeight="1">
      <c r="A40" s="264" t="s">
        <v>262</v>
      </c>
      <c r="B40" s="264"/>
      <c r="C40" s="264"/>
      <c r="D40" s="264"/>
    </row>
    <row r="41" spans="1:4">
      <c r="A41" s="5">
        <v>31</v>
      </c>
      <c r="B41" s="5" t="s">
        <v>161</v>
      </c>
      <c r="C41" s="1" t="s">
        <v>69</v>
      </c>
      <c r="D41" s="13"/>
    </row>
    <row r="42" spans="1:4">
      <c r="A42" s="5">
        <v>32</v>
      </c>
      <c r="B42" s="5" t="s">
        <v>248</v>
      </c>
      <c r="C42" s="1" t="s">
        <v>70</v>
      </c>
      <c r="D42" s="13"/>
    </row>
    <row r="43" spans="1:4">
      <c r="A43" s="5">
        <v>33</v>
      </c>
      <c r="B43" s="5" t="s">
        <v>168</v>
      </c>
      <c r="C43" s="1" t="s">
        <v>71</v>
      </c>
      <c r="D43" s="13"/>
    </row>
    <row r="44" spans="1:4">
      <c r="A44" s="5">
        <v>34</v>
      </c>
      <c r="B44" s="5" t="s">
        <v>193</v>
      </c>
      <c r="C44" s="1" t="s">
        <v>201</v>
      </c>
      <c r="D44" s="13"/>
    </row>
    <row r="45" spans="1:4">
      <c r="A45" s="5">
        <v>35</v>
      </c>
      <c r="B45" s="5" t="s">
        <v>194</v>
      </c>
      <c r="C45" s="1" t="s">
        <v>202</v>
      </c>
      <c r="D45" s="13"/>
    </row>
    <row r="46" spans="1:4">
      <c r="A46" s="5">
        <v>36</v>
      </c>
      <c r="B46" s="5" t="s">
        <v>195</v>
      </c>
      <c r="C46" s="1" t="s">
        <v>101</v>
      </c>
      <c r="D46" s="13"/>
    </row>
    <row r="47" spans="1:4">
      <c r="A47" s="5">
        <v>37</v>
      </c>
      <c r="B47" s="5" t="s">
        <v>196</v>
      </c>
      <c r="C47" s="1" t="s">
        <v>102</v>
      </c>
      <c r="D47" s="13"/>
    </row>
    <row r="48" spans="1:4">
      <c r="A48" s="5">
        <v>38</v>
      </c>
      <c r="B48" s="5" t="s">
        <v>263</v>
      </c>
      <c r="C48" s="1" t="s">
        <v>265</v>
      </c>
      <c r="D48" s="13"/>
    </row>
    <row r="49" spans="1:4">
      <c r="A49" s="5">
        <v>39</v>
      </c>
      <c r="B49" s="5" t="s">
        <v>99</v>
      </c>
      <c r="C49" s="1" t="s">
        <v>266</v>
      </c>
      <c r="D49" s="13"/>
    </row>
    <row r="50" spans="1:4">
      <c r="A50" s="5">
        <v>40</v>
      </c>
      <c r="B50" s="5" t="s">
        <v>51</v>
      </c>
      <c r="C50" s="1" t="s">
        <v>76</v>
      </c>
      <c r="D50" s="13"/>
    </row>
    <row r="51" spans="1:4">
      <c r="A51" s="5">
        <v>41</v>
      </c>
      <c r="B51" s="5" t="s">
        <v>53</v>
      </c>
      <c r="C51" s="1" t="s">
        <v>78</v>
      </c>
      <c r="D51" s="13"/>
    </row>
    <row r="52" spans="1:4">
      <c r="A52" s="5">
        <v>42</v>
      </c>
      <c r="B52" s="5" t="s">
        <v>54</v>
      </c>
      <c r="C52" s="1" t="s">
        <v>79</v>
      </c>
      <c r="D52" s="13"/>
    </row>
    <row r="53" spans="1:4">
      <c r="A53" s="5">
        <v>43</v>
      </c>
      <c r="B53" s="5" t="s">
        <v>197</v>
      </c>
      <c r="C53" s="1" t="s">
        <v>205</v>
      </c>
      <c r="D53" s="13"/>
    </row>
    <row r="54" spans="1:4">
      <c r="A54" s="5">
        <v>44</v>
      </c>
      <c r="B54" s="5" t="s">
        <v>264</v>
      </c>
      <c r="C54" s="1" t="s">
        <v>267</v>
      </c>
      <c r="D54" s="13"/>
    </row>
    <row r="55" spans="1:4">
      <c r="A55" s="5">
        <v>45</v>
      </c>
      <c r="B55" s="5" t="s">
        <v>171</v>
      </c>
      <c r="C55" s="1" t="s">
        <v>203</v>
      </c>
      <c r="D55" s="13"/>
    </row>
    <row r="56" spans="1:4">
      <c r="A56" s="5">
        <v>46</v>
      </c>
      <c r="B56" s="5" t="s">
        <v>172</v>
      </c>
      <c r="C56" s="1" t="s">
        <v>215</v>
      </c>
      <c r="D56" s="13"/>
    </row>
    <row r="57" spans="1:4">
      <c r="A57" s="5">
        <v>47</v>
      </c>
      <c r="B57" s="5" t="s">
        <v>198</v>
      </c>
      <c r="C57" s="1" t="s">
        <v>206</v>
      </c>
      <c r="D57" s="13"/>
    </row>
    <row r="58" spans="1:4">
      <c r="A58" s="5">
        <v>48</v>
      </c>
      <c r="B58" s="5" t="s">
        <v>199</v>
      </c>
      <c r="C58" s="1" t="s">
        <v>207</v>
      </c>
      <c r="D58" s="13"/>
    </row>
    <row r="59" spans="1:4">
      <c r="A59" s="5">
        <v>49</v>
      </c>
      <c r="B59" s="5" t="s">
        <v>200</v>
      </c>
      <c r="C59" s="1" t="s">
        <v>208</v>
      </c>
      <c r="D59" s="13"/>
    </row>
    <row r="60" spans="1:4">
      <c r="A60" s="5">
        <v>50</v>
      </c>
      <c r="B60" s="5" t="s">
        <v>56</v>
      </c>
      <c r="C60" s="1" t="s">
        <v>81</v>
      </c>
      <c r="D60" s="13"/>
    </row>
    <row r="61" spans="1:4">
      <c r="A61" s="5">
        <v>51</v>
      </c>
      <c r="B61" s="5" t="s">
        <v>59</v>
      </c>
      <c r="C61" s="1" t="s">
        <v>84</v>
      </c>
      <c r="D61" s="13"/>
    </row>
    <row r="62" spans="1:4">
      <c r="A62" s="5">
        <v>52</v>
      </c>
      <c r="B62" s="5" t="s">
        <v>109</v>
      </c>
      <c r="C62" s="1" t="s">
        <v>110</v>
      </c>
      <c r="D62" s="13"/>
    </row>
    <row r="63" spans="1:4">
      <c r="A63" s="5">
        <v>53</v>
      </c>
      <c r="B63" s="5" t="s">
        <v>62</v>
      </c>
      <c r="C63" s="1" t="s">
        <v>20</v>
      </c>
      <c r="D63" s="13"/>
    </row>
    <row r="64" spans="1:4">
      <c r="A64" s="5">
        <v>54</v>
      </c>
      <c r="B64" s="5" t="s">
        <v>61</v>
      </c>
      <c r="C64" s="1" t="s">
        <v>86</v>
      </c>
      <c r="D64" s="13"/>
    </row>
    <row r="65" spans="1:4">
      <c r="A65" s="5">
        <v>55</v>
      </c>
      <c r="B65" s="5" t="s">
        <v>112</v>
      </c>
      <c r="C65" s="1" t="s">
        <v>113</v>
      </c>
      <c r="D65" s="13"/>
    </row>
    <row r="66" spans="1:4">
      <c r="A66" s="5">
        <v>56</v>
      </c>
      <c r="B66" s="5" t="s">
        <v>114</v>
      </c>
      <c r="C66" s="1" t="s">
        <v>25</v>
      </c>
      <c r="D66" s="13"/>
    </row>
    <row r="67" spans="1:4">
      <c r="A67" s="5">
        <v>57</v>
      </c>
      <c r="B67" s="5" t="s">
        <v>63</v>
      </c>
      <c r="C67" s="1" t="s">
        <v>87</v>
      </c>
      <c r="D67" s="13"/>
    </row>
    <row r="68" spans="1:4">
      <c r="A68" s="5">
        <v>58</v>
      </c>
      <c r="B68" s="5" t="s">
        <v>64</v>
      </c>
      <c r="C68" s="1" t="s">
        <v>88</v>
      </c>
      <c r="D68" s="13"/>
    </row>
    <row r="69" spans="1:4">
      <c r="A69" s="5">
        <v>59</v>
      </c>
      <c r="B69" s="5" t="s">
        <v>66</v>
      </c>
      <c r="C69" s="1" t="s">
        <v>90</v>
      </c>
      <c r="D69" s="13"/>
    </row>
    <row r="70" spans="1:4">
      <c r="A70" s="5">
        <v>60</v>
      </c>
      <c r="B70" s="5" t="s">
        <v>67</v>
      </c>
      <c r="C70" s="1" t="s">
        <v>91</v>
      </c>
      <c r="D70" s="13"/>
    </row>
    <row r="71" spans="1:4">
      <c r="A71" s="5">
        <v>61</v>
      </c>
      <c r="B71" s="5" t="s">
        <v>68</v>
      </c>
      <c r="C71" s="1" t="s">
        <v>92</v>
      </c>
      <c r="D71" s="13"/>
    </row>
    <row r="72" spans="1:4">
      <c r="A72" s="5">
        <v>62</v>
      </c>
      <c r="B72" s="5" t="s">
        <v>173</v>
      </c>
      <c r="C72" s="1" t="s">
        <v>209</v>
      </c>
      <c r="D72" s="13"/>
    </row>
    <row r="73" spans="1:4">
      <c r="A73" s="5"/>
      <c r="B73" s="5"/>
      <c r="C73" s="1"/>
      <c r="D73" s="1"/>
    </row>
    <row r="74" spans="1:4">
      <c r="A74" s="5"/>
      <c r="B74" s="5"/>
      <c r="C74" s="56" t="s">
        <v>1857</v>
      </c>
      <c r="D74" s="1"/>
    </row>
    <row r="75" spans="1:4" ht="12.75" customHeight="1">
      <c r="A75" s="264" t="s">
        <v>268</v>
      </c>
      <c r="B75" s="264"/>
      <c r="C75" s="264"/>
      <c r="D75" s="264"/>
    </row>
    <row r="76" spans="1:4">
      <c r="A76" s="5">
        <v>63</v>
      </c>
      <c r="B76" s="5" t="s">
        <v>161</v>
      </c>
      <c r="C76" s="1" t="s">
        <v>69</v>
      </c>
      <c r="D76" s="13"/>
    </row>
    <row r="77" spans="1:4">
      <c r="A77" s="5">
        <v>64</v>
      </c>
      <c r="B77" s="5" t="s">
        <v>211</v>
      </c>
      <c r="C77" s="1" t="s">
        <v>70</v>
      </c>
      <c r="D77" s="13"/>
    </row>
    <row r="78" spans="1:4">
      <c r="A78" s="5">
        <v>65</v>
      </c>
      <c r="B78" s="5" t="s">
        <v>168</v>
      </c>
      <c r="C78" s="1" t="s">
        <v>71</v>
      </c>
      <c r="D78" s="13"/>
    </row>
    <row r="79" spans="1:4">
      <c r="A79" s="5">
        <v>66</v>
      </c>
      <c r="B79" s="5" t="s">
        <v>96</v>
      </c>
      <c r="C79" s="1" t="s">
        <v>162</v>
      </c>
      <c r="D79" s="13"/>
    </row>
    <row r="80" spans="1:4">
      <c r="A80" s="5">
        <v>67</v>
      </c>
      <c r="B80" s="5" t="s">
        <v>97</v>
      </c>
      <c r="C80" s="1" t="s">
        <v>100</v>
      </c>
      <c r="D80" s="13"/>
    </row>
    <row r="81" spans="1:4">
      <c r="A81" s="5">
        <v>68</v>
      </c>
      <c r="B81" s="5" t="s">
        <v>195</v>
      </c>
      <c r="C81" s="1" t="s">
        <v>101</v>
      </c>
      <c r="D81" s="13"/>
    </row>
    <row r="82" spans="1:4">
      <c r="A82" s="5">
        <v>69</v>
      </c>
      <c r="B82" s="5" t="s">
        <v>99</v>
      </c>
      <c r="C82" s="1" t="s">
        <v>102</v>
      </c>
      <c r="D82" s="13"/>
    </row>
    <row r="83" spans="1:4">
      <c r="A83" s="5">
        <v>70</v>
      </c>
      <c r="B83" s="5" t="s">
        <v>51</v>
      </c>
      <c r="C83" s="1" t="s">
        <v>76</v>
      </c>
      <c r="D83" s="13"/>
    </row>
    <row r="84" spans="1:4">
      <c r="A84" s="5">
        <v>71</v>
      </c>
      <c r="B84" s="5" t="s">
        <v>53</v>
      </c>
      <c r="C84" s="1" t="s">
        <v>78</v>
      </c>
      <c r="D84" s="13"/>
    </row>
    <row r="85" spans="1:4">
      <c r="A85" s="5">
        <v>72</v>
      </c>
      <c r="B85" s="5" t="s">
        <v>54</v>
      </c>
      <c r="C85" s="1" t="s">
        <v>79</v>
      </c>
      <c r="D85" s="13"/>
    </row>
    <row r="86" spans="1:4">
      <c r="A86" s="5">
        <v>73</v>
      </c>
      <c r="B86" s="5" t="s">
        <v>212</v>
      </c>
      <c r="C86" s="1" t="s">
        <v>214</v>
      </c>
      <c r="D86" s="13"/>
    </row>
    <row r="87" spans="1:4">
      <c r="A87" s="5">
        <v>74</v>
      </c>
      <c r="B87" s="5" t="s">
        <v>172</v>
      </c>
      <c r="C87" s="1" t="s">
        <v>215</v>
      </c>
      <c r="D87" s="13"/>
    </row>
    <row r="88" spans="1:4">
      <c r="A88" s="5">
        <v>75</v>
      </c>
      <c r="B88" s="5" t="s">
        <v>103</v>
      </c>
      <c r="C88" s="1" t="s">
        <v>104</v>
      </c>
      <c r="D88" s="13"/>
    </row>
    <row r="89" spans="1:4">
      <c r="A89" s="5">
        <v>76</v>
      </c>
      <c r="B89" s="5" t="s">
        <v>105</v>
      </c>
      <c r="C89" s="1" t="s">
        <v>106</v>
      </c>
      <c r="D89" s="13"/>
    </row>
    <row r="90" spans="1:4">
      <c r="A90" s="5">
        <v>77</v>
      </c>
      <c r="B90" s="5" t="s">
        <v>107</v>
      </c>
      <c r="C90" s="1" t="s">
        <v>108</v>
      </c>
      <c r="D90" s="13"/>
    </row>
    <row r="91" spans="1:4">
      <c r="A91" s="5">
        <v>78</v>
      </c>
      <c r="B91" s="5" t="s">
        <v>56</v>
      </c>
      <c r="C91" s="1" t="s">
        <v>81</v>
      </c>
      <c r="D91" s="13"/>
    </row>
    <row r="92" spans="1:4">
      <c r="A92" s="5">
        <v>79</v>
      </c>
      <c r="B92" s="5" t="s">
        <v>109</v>
      </c>
      <c r="C92" s="1" t="s">
        <v>110</v>
      </c>
      <c r="D92" s="13"/>
    </row>
    <row r="93" spans="1:4">
      <c r="A93" s="5">
        <v>80</v>
      </c>
      <c r="B93" s="5" t="s">
        <v>59</v>
      </c>
      <c r="C93" s="1" t="s">
        <v>84</v>
      </c>
      <c r="D93" s="13"/>
    </row>
    <row r="94" spans="1:4">
      <c r="A94" s="5">
        <v>81</v>
      </c>
      <c r="B94" s="5" t="s">
        <v>62</v>
      </c>
      <c r="C94" s="1" t="s">
        <v>20</v>
      </c>
      <c r="D94" s="13"/>
    </row>
    <row r="95" spans="1:4">
      <c r="A95" s="5">
        <v>82</v>
      </c>
      <c r="B95" s="5" t="s">
        <v>61</v>
      </c>
      <c r="C95" s="1" t="s">
        <v>86</v>
      </c>
      <c r="D95" s="13"/>
    </row>
    <row r="96" spans="1:4">
      <c r="A96" s="5">
        <v>83</v>
      </c>
      <c r="B96" s="5" t="s">
        <v>112</v>
      </c>
      <c r="C96" s="1" t="s">
        <v>113</v>
      </c>
      <c r="D96" s="13"/>
    </row>
    <row r="97" spans="1:4">
      <c r="A97" s="5">
        <v>84</v>
      </c>
      <c r="B97" s="5" t="s">
        <v>114</v>
      </c>
      <c r="C97" s="1" t="s">
        <v>25</v>
      </c>
      <c r="D97" s="13"/>
    </row>
    <row r="98" spans="1:4">
      <c r="A98" s="5">
        <v>85</v>
      </c>
      <c r="B98" s="5" t="s">
        <v>63</v>
      </c>
      <c r="C98" s="1" t="s">
        <v>87</v>
      </c>
      <c r="D98" s="13"/>
    </row>
    <row r="99" spans="1:4">
      <c r="A99" s="5">
        <v>86</v>
      </c>
      <c r="B99" s="5" t="s">
        <v>64</v>
      </c>
      <c r="C99" s="1" t="s">
        <v>88</v>
      </c>
      <c r="D99" s="13"/>
    </row>
    <row r="100" spans="1:4">
      <c r="A100" s="5">
        <v>87</v>
      </c>
      <c r="B100" s="5" t="s">
        <v>66</v>
      </c>
      <c r="C100" s="1" t="s">
        <v>90</v>
      </c>
      <c r="D100" s="13"/>
    </row>
    <row r="101" spans="1:4">
      <c r="A101" s="5">
        <v>88</v>
      </c>
      <c r="B101" s="5" t="s">
        <v>67</v>
      </c>
      <c r="C101" s="1" t="s">
        <v>91</v>
      </c>
      <c r="D101" s="13"/>
    </row>
    <row r="102" spans="1:4">
      <c r="A102" s="5">
        <v>89</v>
      </c>
      <c r="B102" s="5" t="s">
        <v>68</v>
      </c>
      <c r="C102" s="1" t="s">
        <v>92</v>
      </c>
      <c r="D102" s="13"/>
    </row>
    <row r="103" spans="1:4">
      <c r="A103" s="5"/>
      <c r="B103" s="5"/>
      <c r="C103" s="1"/>
      <c r="D103" s="1"/>
    </row>
    <row r="104" spans="1:4">
      <c r="A104" s="5"/>
      <c r="B104" s="5"/>
      <c r="C104" s="56" t="s">
        <v>1857</v>
      </c>
      <c r="D104" s="1"/>
    </row>
  </sheetData>
  <sheetProtection password="8457" sheet="1" selectLockedCells="1"/>
  <mergeCells count="7">
    <mergeCell ref="A75:D75"/>
    <mergeCell ref="A40:D40"/>
    <mergeCell ref="A7:D7"/>
    <mergeCell ref="A1:D2"/>
    <mergeCell ref="A3:D4"/>
    <mergeCell ref="A5:B5"/>
    <mergeCell ref="C5:D5"/>
  </mergeCells>
  <pageMargins left="0.7" right="0.7" top="0.75" bottom="0.75" header="0.3" footer="0.3"/>
  <pageSetup scale="99" orientation="portrait" verticalDpi="0" r:id="rId1"/>
  <rowBreaks count="1" manualBreakCount="1">
    <brk id="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D139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55.42578125" bestFit="1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11.25" customHeight="1">
      <c r="A2" s="257"/>
      <c r="B2" s="257"/>
      <c r="C2" s="257"/>
      <c r="D2" s="257"/>
    </row>
    <row r="3" spans="1:4" ht="12.75" customHeight="1">
      <c r="A3" s="271" t="s">
        <v>1266</v>
      </c>
      <c r="B3" s="257"/>
      <c r="C3" s="257"/>
      <c r="D3" s="257"/>
    </row>
    <row r="4" spans="1:4" ht="6.75" customHeight="1">
      <c r="A4" s="257"/>
      <c r="B4" s="257"/>
      <c r="C4" s="257"/>
      <c r="D4" s="257"/>
    </row>
    <row r="5" spans="1:4" ht="24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361</v>
      </c>
      <c r="B7" s="276"/>
      <c r="C7" s="276"/>
      <c r="D7" s="276"/>
    </row>
    <row r="8" spans="1:4">
      <c r="A8" s="5">
        <v>1</v>
      </c>
      <c r="B8" s="5" t="s">
        <v>40</v>
      </c>
      <c r="C8" s="1" t="s">
        <v>219</v>
      </c>
      <c r="D8" s="13"/>
    </row>
    <row r="9" spans="1:4">
      <c r="A9" s="5">
        <v>2</v>
      </c>
      <c r="B9" s="5" t="s">
        <v>270</v>
      </c>
      <c r="C9" s="1" t="s">
        <v>274</v>
      </c>
      <c r="D9" s="13"/>
    </row>
    <row r="10" spans="1:4">
      <c r="A10" s="5">
        <v>3</v>
      </c>
      <c r="B10" s="5" t="s">
        <v>271</v>
      </c>
      <c r="C10" s="1" t="s">
        <v>275</v>
      </c>
      <c r="D10" s="13"/>
    </row>
    <row r="11" spans="1:4">
      <c r="A11" s="5">
        <v>4</v>
      </c>
      <c r="B11" s="5" t="s">
        <v>272</v>
      </c>
      <c r="C11" s="1" t="s">
        <v>276</v>
      </c>
      <c r="D11" s="13"/>
    </row>
    <row r="12" spans="1:4">
      <c r="A12" s="5">
        <v>5</v>
      </c>
      <c r="B12" s="5" t="s">
        <v>32</v>
      </c>
      <c r="C12" s="1" t="s">
        <v>277</v>
      </c>
      <c r="D12" s="13"/>
    </row>
    <row r="13" spans="1:4">
      <c r="A13" s="5">
        <v>6</v>
      </c>
      <c r="B13" s="5" t="s">
        <v>36</v>
      </c>
      <c r="C13" s="1" t="s">
        <v>19</v>
      </c>
      <c r="D13" s="13"/>
    </row>
    <row r="14" spans="1:4">
      <c r="A14" s="5">
        <v>7</v>
      </c>
      <c r="B14" s="5" t="s">
        <v>2</v>
      </c>
      <c r="C14" s="1" t="s">
        <v>282</v>
      </c>
      <c r="D14" s="13"/>
    </row>
    <row r="15" spans="1:4">
      <c r="A15" s="5">
        <v>8</v>
      </c>
      <c r="B15" s="5" t="s">
        <v>3</v>
      </c>
      <c r="C15" s="1" t="s">
        <v>278</v>
      </c>
      <c r="D15" s="13"/>
    </row>
    <row r="16" spans="1:4">
      <c r="A16" s="5">
        <v>9</v>
      </c>
      <c r="B16" s="5" t="s">
        <v>273</v>
      </c>
      <c r="C16" s="1" t="s">
        <v>279</v>
      </c>
      <c r="D16" s="13"/>
    </row>
    <row r="17" spans="1:4">
      <c r="A17" s="5">
        <v>10</v>
      </c>
      <c r="B17" s="5" t="s">
        <v>4</v>
      </c>
      <c r="C17" s="1" t="s">
        <v>86</v>
      </c>
      <c r="D17" s="13"/>
    </row>
    <row r="18" spans="1:4">
      <c r="A18" s="5">
        <v>11</v>
      </c>
      <c r="B18" s="5" t="s">
        <v>5</v>
      </c>
      <c r="C18" s="1" t="s">
        <v>140</v>
      </c>
      <c r="D18" s="13"/>
    </row>
    <row r="19" spans="1:4">
      <c r="A19" s="5">
        <v>12</v>
      </c>
      <c r="B19" s="5" t="s">
        <v>123</v>
      </c>
      <c r="C19" s="1" t="s">
        <v>280</v>
      </c>
      <c r="D19" s="13"/>
    </row>
    <row r="20" spans="1:4">
      <c r="A20" s="5">
        <v>13</v>
      </c>
      <c r="B20" s="5" t="s">
        <v>6</v>
      </c>
      <c r="C20" s="1" t="s">
        <v>220</v>
      </c>
      <c r="D20" s="13"/>
    </row>
    <row r="21" spans="1:4">
      <c r="A21" s="5">
        <v>14</v>
      </c>
      <c r="B21" s="5" t="s">
        <v>8</v>
      </c>
      <c r="C21" s="1" t="s">
        <v>26</v>
      </c>
      <c r="D21" s="13"/>
    </row>
    <row r="22" spans="1:4">
      <c r="A22" s="5">
        <v>15</v>
      </c>
      <c r="B22" s="5" t="s">
        <v>9</v>
      </c>
      <c r="C22" s="1" t="s">
        <v>27</v>
      </c>
      <c r="D22" s="13"/>
    </row>
    <row r="23" spans="1:4">
      <c r="A23" s="5">
        <v>16</v>
      </c>
      <c r="B23" s="5" t="s">
        <v>10</v>
      </c>
      <c r="C23" s="1" t="s">
        <v>281</v>
      </c>
      <c r="D23" s="13"/>
    </row>
    <row r="24" spans="1:4">
      <c r="A24" s="5"/>
      <c r="B24" s="5"/>
      <c r="C24" s="1"/>
      <c r="D24" s="1"/>
    </row>
    <row r="25" spans="1:4">
      <c r="A25" s="5"/>
      <c r="B25" s="5"/>
      <c r="C25" s="56" t="s">
        <v>1857</v>
      </c>
      <c r="D25" s="1"/>
    </row>
    <row r="26" spans="1:4" ht="12.75" customHeight="1">
      <c r="A26" s="264" t="s">
        <v>1758</v>
      </c>
      <c r="B26" s="264"/>
      <c r="C26" s="264"/>
      <c r="D26" s="264"/>
    </row>
    <row r="27" spans="1:4">
      <c r="A27" s="5">
        <v>17</v>
      </c>
      <c r="B27" s="5" t="s">
        <v>40</v>
      </c>
      <c r="C27" s="1" t="s">
        <v>219</v>
      </c>
      <c r="D27" s="13"/>
    </row>
    <row r="28" spans="1:4">
      <c r="A28" s="5">
        <v>18</v>
      </c>
      <c r="B28" s="5" t="s">
        <v>271</v>
      </c>
      <c r="C28" s="1" t="s">
        <v>283</v>
      </c>
      <c r="D28" s="13"/>
    </row>
    <row r="29" spans="1:4">
      <c r="A29" s="5">
        <v>19</v>
      </c>
      <c r="B29" s="5" t="s">
        <v>3</v>
      </c>
      <c r="C29" s="1" t="s">
        <v>278</v>
      </c>
      <c r="D29" s="13"/>
    </row>
    <row r="30" spans="1:4">
      <c r="A30" s="5">
        <v>20</v>
      </c>
      <c r="B30" s="5" t="s">
        <v>273</v>
      </c>
      <c r="C30" s="1" t="s">
        <v>279</v>
      </c>
      <c r="D30" s="13"/>
    </row>
    <row r="31" spans="1:4">
      <c r="A31" s="5">
        <v>21</v>
      </c>
      <c r="B31" s="5" t="s">
        <v>4</v>
      </c>
      <c r="C31" s="1" t="s">
        <v>86</v>
      </c>
      <c r="D31" s="13"/>
    </row>
    <row r="32" spans="1:4">
      <c r="A32" s="5">
        <v>22</v>
      </c>
      <c r="B32" s="5" t="s">
        <v>5</v>
      </c>
      <c r="C32" s="1" t="s">
        <v>140</v>
      </c>
      <c r="D32" s="13"/>
    </row>
    <row r="33" spans="1:4">
      <c r="A33" s="5">
        <v>23</v>
      </c>
      <c r="B33" s="7" t="s">
        <v>10</v>
      </c>
      <c r="C33" s="6" t="s">
        <v>1759</v>
      </c>
      <c r="D33" s="13"/>
    </row>
    <row r="34" spans="1:4">
      <c r="A34" s="5"/>
      <c r="B34" s="5"/>
      <c r="C34" s="1"/>
      <c r="D34" s="1"/>
    </row>
    <row r="35" spans="1:4">
      <c r="A35" s="5"/>
      <c r="B35" s="5"/>
      <c r="C35" s="56" t="s">
        <v>1857</v>
      </c>
      <c r="D35" s="1"/>
    </row>
    <row r="36" spans="1:4" ht="12.75" customHeight="1">
      <c r="A36" s="264" t="s">
        <v>1761</v>
      </c>
      <c r="B36" s="264"/>
      <c r="C36" s="264"/>
      <c r="D36" s="264"/>
    </row>
    <row r="37" spans="1:4">
      <c r="A37" s="5">
        <v>24</v>
      </c>
      <c r="B37" s="5" t="s">
        <v>285</v>
      </c>
      <c r="C37" s="1" t="s">
        <v>297</v>
      </c>
      <c r="D37" s="13"/>
    </row>
    <row r="38" spans="1:4">
      <c r="A38" s="5">
        <v>25</v>
      </c>
      <c r="B38" s="5" t="s">
        <v>286</v>
      </c>
      <c r="C38" s="1" t="s">
        <v>298</v>
      </c>
      <c r="D38" s="13"/>
    </row>
    <row r="39" spans="1:4">
      <c r="A39" s="5">
        <v>26</v>
      </c>
      <c r="B39" s="5" t="s">
        <v>287</v>
      </c>
      <c r="C39" s="1" t="s">
        <v>300</v>
      </c>
      <c r="D39" s="13"/>
    </row>
    <row r="40" spans="1:4">
      <c r="A40" s="5">
        <v>27</v>
      </c>
      <c r="B40" s="5" t="s">
        <v>288</v>
      </c>
      <c r="C40" s="1" t="s">
        <v>299</v>
      </c>
      <c r="D40" s="13"/>
    </row>
    <row r="41" spans="1:4">
      <c r="A41" s="5">
        <v>28</v>
      </c>
      <c r="B41" s="5" t="s">
        <v>289</v>
      </c>
      <c r="C41" s="1" t="s">
        <v>301</v>
      </c>
      <c r="D41" s="13"/>
    </row>
    <row r="42" spans="1:4">
      <c r="A42" s="5">
        <v>29</v>
      </c>
      <c r="B42" s="5" t="s">
        <v>290</v>
      </c>
      <c r="C42" s="1" t="s">
        <v>302</v>
      </c>
      <c r="D42" s="13"/>
    </row>
    <row r="43" spans="1:4">
      <c r="A43" s="5">
        <v>30</v>
      </c>
      <c r="B43" s="5" t="s">
        <v>291</v>
      </c>
      <c r="C43" s="1" t="s">
        <v>301</v>
      </c>
      <c r="D43" s="13"/>
    </row>
    <row r="44" spans="1:4">
      <c r="A44" s="5">
        <v>31</v>
      </c>
      <c r="B44" s="5" t="s">
        <v>292</v>
      </c>
      <c r="C44" s="1" t="s">
        <v>302</v>
      </c>
      <c r="D44" s="13"/>
    </row>
    <row r="45" spans="1:4">
      <c r="A45" s="5">
        <v>32</v>
      </c>
      <c r="B45" s="5" t="s">
        <v>293</v>
      </c>
      <c r="C45" s="1" t="s">
        <v>303</v>
      </c>
      <c r="D45" s="13"/>
    </row>
    <row r="46" spans="1:4">
      <c r="A46" s="5">
        <v>33</v>
      </c>
      <c r="B46" s="5" t="s">
        <v>273</v>
      </c>
      <c r="C46" s="1" t="s">
        <v>279</v>
      </c>
      <c r="D46" s="13"/>
    </row>
    <row r="47" spans="1:4">
      <c r="A47" s="5">
        <v>34</v>
      </c>
      <c r="B47" s="5" t="s">
        <v>4</v>
      </c>
      <c r="C47" s="1" t="s">
        <v>86</v>
      </c>
      <c r="D47" s="13"/>
    </row>
    <row r="48" spans="1:4">
      <c r="A48" s="5">
        <v>35</v>
      </c>
      <c r="B48" s="5" t="s">
        <v>5</v>
      </c>
      <c r="C48" s="1" t="s">
        <v>304</v>
      </c>
      <c r="D48" s="13"/>
    </row>
    <row r="49" spans="1:4">
      <c r="A49" s="5">
        <v>36</v>
      </c>
      <c r="B49" s="5" t="s">
        <v>124</v>
      </c>
      <c r="C49" s="1" t="s">
        <v>284</v>
      </c>
      <c r="D49" s="13"/>
    </row>
    <row r="50" spans="1:4">
      <c r="A50" s="5">
        <v>37</v>
      </c>
      <c r="B50" s="5" t="s">
        <v>294</v>
      </c>
      <c r="C50" s="1" t="s">
        <v>305</v>
      </c>
      <c r="D50" s="13"/>
    </row>
    <row r="51" spans="1:4">
      <c r="A51" s="5">
        <v>38</v>
      </c>
      <c r="B51" s="5" t="s">
        <v>295</v>
      </c>
      <c r="C51" s="1" t="s">
        <v>306</v>
      </c>
      <c r="D51" s="13"/>
    </row>
    <row r="52" spans="1:4">
      <c r="A52" s="5">
        <v>39</v>
      </c>
      <c r="B52" s="5" t="s">
        <v>296</v>
      </c>
      <c r="C52" s="1" t="s">
        <v>301</v>
      </c>
      <c r="D52" s="13"/>
    </row>
    <row r="53" spans="1:4">
      <c r="A53" s="5">
        <v>40</v>
      </c>
      <c r="B53" s="5" t="s">
        <v>29</v>
      </c>
      <c r="C53" s="1" t="s">
        <v>307</v>
      </c>
      <c r="D53" s="13"/>
    </row>
    <row r="54" spans="1:4">
      <c r="A54" s="5"/>
      <c r="B54" s="5"/>
      <c r="C54" s="1"/>
      <c r="D54" s="1"/>
    </row>
    <row r="55" spans="1:4">
      <c r="A55" s="5"/>
      <c r="B55" s="5"/>
      <c r="C55" s="56" t="s">
        <v>1857</v>
      </c>
      <c r="D55" s="1"/>
    </row>
    <row r="56" spans="1:4" ht="12.75" customHeight="1">
      <c r="A56" s="264" t="s">
        <v>1760</v>
      </c>
      <c r="B56" s="264"/>
      <c r="C56" s="264"/>
      <c r="D56" s="264"/>
    </row>
    <row r="57" spans="1:4">
      <c r="A57" s="5">
        <v>41</v>
      </c>
      <c r="B57" s="5" t="s">
        <v>308</v>
      </c>
      <c r="C57" s="1" t="s">
        <v>331</v>
      </c>
      <c r="D57" s="13"/>
    </row>
    <row r="58" spans="1:4">
      <c r="A58" s="5">
        <v>42</v>
      </c>
      <c r="B58" s="5" t="s">
        <v>309</v>
      </c>
      <c r="C58" s="1" t="s">
        <v>332</v>
      </c>
      <c r="D58" s="13"/>
    </row>
    <row r="59" spans="1:4">
      <c r="A59" s="5">
        <v>43</v>
      </c>
      <c r="B59" s="5" t="s">
        <v>32</v>
      </c>
      <c r="C59" s="1" t="s">
        <v>33</v>
      </c>
      <c r="D59" s="13"/>
    </row>
    <row r="60" spans="1:4">
      <c r="A60" s="5">
        <v>44</v>
      </c>
      <c r="B60" s="5" t="s">
        <v>34</v>
      </c>
      <c r="C60" s="1" t="s">
        <v>333</v>
      </c>
      <c r="D60" s="13"/>
    </row>
    <row r="61" spans="1:4">
      <c r="A61" s="5">
        <v>45</v>
      </c>
      <c r="B61" s="5" t="s">
        <v>310</v>
      </c>
      <c r="C61" s="1" t="s">
        <v>35</v>
      </c>
      <c r="D61" s="13"/>
    </row>
    <row r="62" spans="1:4">
      <c r="A62" s="5">
        <v>46</v>
      </c>
      <c r="B62" s="5" t="s">
        <v>36</v>
      </c>
      <c r="C62" s="1" t="s">
        <v>19</v>
      </c>
      <c r="D62" s="13"/>
    </row>
    <row r="63" spans="1:4">
      <c r="A63" s="5">
        <v>47</v>
      </c>
      <c r="B63" s="5" t="s">
        <v>311</v>
      </c>
      <c r="C63" s="1" t="s">
        <v>334</v>
      </c>
      <c r="D63" s="13"/>
    </row>
    <row r="64" spans="1:4">
      <c r="A64" s="5">
        <v>48</v>
      </c>
      <c r="B64" s="5" t="s">
        <v>312</v>
      </c>
      <c r="C64" s="1" t="s">
        <v>335</v>
      </c>
      <c r="D64" s="13"/>
    </row>
    <row r="65" spans="1:4">
      <c r="A65" s="5">
        <v>49</v>
      </c>
      <c r="B65" s="5" t="s">
        <v>313</v>
      </c>
      <c r="C65" s="1" t="s">
        <v>336</v>
      </c>
      <c r="D65" s="13"/>
    </row>
    <row r="66" spans="1:4">
      <c r="A66" s="5">
        <v>50</v>
      </c>
      <c r="B66" s="5" t="s">
        <v>314</v>
      </c>
      <c r="C66" s="1" t="s">
        <v>337</v>
      </c>
      <c r="D66" s="13"/>
    </row>
    <row r="67" spans="1:4">
      <c r="A67" s="5">
        <v>51</v>
      </c>
      <c r="B67" s="5" t="s">
        <v>315</v>
      </c>
      <c r="C67" s="1" t="s">
        <v>337</v>
      </c>
      <c r="D67" s="13"/>
    </row>
    <row r="68" spans="1:4">
      <c r="A68" s="5">
        <v>52</v>
      </c>
      <c r="B68" s="5" t="s">
        <v>316</v>
      </c>
      <c r="C68" s="1" t="s">
        <v>338</v>
      </c>
      <c r="D68" s="13"/>
    </row>
    <row r="69" spans="1:4">
      <c r="A69" s="5">
        <v>53</v>
      </c>
      <c r="B69" s="5" t="s">
        <v>317</v>
      </c>
      <c r="C69" s="1" t="s">
        <v>338</v>
      </c>
      <c r="D69" s="13"/>
    </row>
    <row r="70" spans="1:4">
      <c r="A70" s="5">
        <v>54</v>
      </c>
      <c r="B70" s="5" t="s">
        <v>318</v>
      </c>
      <c r="C70" s="1" t="s">
        <v>339</v>
      </c>
      <c r="D70" s="13"/>
    </row>
    <row r="71" spans="1:4">
      <c r="A71" s="5">
        <v>55</v>
      </c>
      <c r="B71" s="5" t="s">
        <v>319</v>
      </c>
      <c r="C71" s="1" t="s">
        <v>340</v>
      </c>
      <c r="D71" s="13"/>
    </row>
    <row r="72" spans="1:4">
      <c r="A72" s="5">
        <v>56</v>
      </c>
      <c r="B72" s="5" t="s">
        <v>3</v>
      </c>
      <c r="C72" s="1" t="s">
        <v>243</v>
      </c>
      <c r="D72" s="13"/>
    </row>
    <row r="73" spans="1:4">
      <c r="A73" s="5">
        <v>57</v>
      </c>
      <c r="B73" s="5" t="s">
        <v>273</v>
      </c>
      <c r="C73" s="1" t="s">
        <v>279</v>
      </c>
      <c r="D73" s="13"/>
    </row>
    <row r="74" spans="1:4">
      <c r="A74" s="5">
        <v>58</v>
      </c>
      <c r="B74" s="5" t="s">
        <v>4</v>
      </c>
      <c r="C74" s="1" t="s">
        <v>341</v>
      </c>
      <c r="D74" s="13"/>
    </row>
    <row r="75" spans="1:4">
      <c r="A75" s="5">
        <v>59</v>
      </c>
      <c r="B75" s="5" t="s">
        <v>5</v>
      </c>
      <c r="C75" s="1" t="s">
        <v>342</v>
      </c>
      <c r="D75" s="13"/>
    </row>
    <row r="76" spans="1:4">
      <c r="A76" s="5">
        <v>60</v>
      </c>
      <c r="B76" s="5" t="s">
        <v>123</v>
      </c>
      <c r="C76" s="1" t="s">
        <v>343</v>
      </c>
      <c r="D76" s="13"/>
    </row>
    <row r="77" spans="1:4">
      <c r="A77" s="5">
        <v>61</v>
      </c>
      <c r="B77" s="5" t="s">
        <v>320</v>
      </c>
      <c r="C77" s="1" t="s">
        <v>344</v>
      </c>
      <c r="D77" s="13"/>
    </row>
    <row r="78" spans="1:4">
      <c r="A78" s="5">
        <v>62</v>
      </c>
      <c r="B78" s="5" t="s">
        <v>37</v>
      </c>
      <c r="C78" s="1" t="s">
        <v>82</v>
      </c>
      <c r="D78" s="13"/>
    </row>
    <row r="79" spans="1:4">
      <c r="A79" s="5">
        <v>63</v>
      </c>
      <c r="B79" s="5" t="s">
        <v>38</v>
      </c>
      <c r="C79" s="1" t="s">
        <v>345</v>
      </c>
      <c r="D79" s="13"/>
    </row>
    <row r="80" spans="1:4">
      <c r="A80" s="5">
        <v>64</v>
      </c>
      <c r="B80" s="5" t="s">
        <v>321</v>
      </c>
      <c r="C80" s="1" t="s">
        <v>346</v>
      </c>
      <c r="D80" s="13"/>
    </row>
    <row r="81" spans="1:4">
      <c r="A81" s="5">
        <v>65</v>
      </c>
      <c r="B81" s="5" t="s">
        <v>8</v>
      </c>
      <c r="C81" s="1" t="s">
        <v>155</v>
      </c>
      <c r="D81" s="13"/>
    </row>
    <row r="82" spans="1:4">
      <c r="A82" s="5">
        <v>66</v>
      </c>
      <c r="B82" s="5" t="s">
        <v>9</v>
      </c>
      <c r="C82" s="1" t="s">
        <v>27</v>
      </c>
      <c r="D82" s="13"/>
    </row>
    <row r="83" spans="1:4">
      <c r="A83" s="5">
        <v>67</v>
      </c>
      <c r="B83" s="5" t="s">
        <v>322</v>
      </c>
      <c r="C83" s="1" t="s">
        <v>30</v>
      </c>
      <c r="D83" s="13"/>
    </row>
    <row r="84" spans="1:4">
      <c r="A84" s="5">
        <v>68</v>
      </c>
      <c r="B84" s="5" t="s">
        <v>323</v>
      </c>
      <c r="C84" s="1" t="s">
        <v>156</v>
      </c>
      <c r="D84" s="13"/>
    </row>
    <row r="85" spans="1:4">
      <c r="A85" s="5">
        <v>69</v>
      </c>
      <c r="B85" s="5" t="s">
        <v>11</v>
      </c>
      <c r="C85" s="1" t="s">
        <v>12</v>
      </c>
      <c r="D85" s="13"/>
    </row>
    <row r="86" spans="1:4">
      <c r="A86" s="5">
        <v>70</v>
      </c>
      <c r="B86" s="5" t="s">
        <v>330</v>
      </c>
      <c r="C86" s="1" t="s">
        <v>347</v>
      </c>
      <c r="D86" s="13"/>
    </row>
    <row r="87" spans="1:4">
      <c r="A87" s="5">
        <v>71</v>
      </c>
      <c r="B87" s="5" t="s">
        <v>39</v>
      </c>
      <c r="C87" s="1" t="s">
        <v>348</v>
      </c>
      <c r="D87" s="13"/>
    </row>
    <row r="88" spans="1:4">
      <c r="A88" s="5">
        <v>72</v>
      </c>
      <c r="B88" s="5" t="s">
        <v>324</v>
      </c>
      <c r="C88" s="1" t="s">
        <v>349</v>
      </c>
      <c r="D88" s="13"/>
    </row>
    <row r="89" spans="1:4">
      <c r="A89" s="5">
        <v>73</v>
      </c>
      <c r="B89" s="5" t="s">
        <v>325</v>
      </c>
      <c r="C89" s="1" t="s">
        <v>350</v>
      </c>
      <c r="D89" s="13"/>
    </row>
    <row r="90" spans="1:4">
      <c r="A90" s="5">
        <v>74</v>
      </c>
      <c r="B90" s="5" t="s">
        <v>326</v>
      </c>
      <c r="C90" s="1" t="s">
        <v>351</v>
      </c>
      <c r="D90" s="13"/>
    </row>
    <row r="91" spans="1:4">
      <c r="A91" s="5">
        <v>75</v>
      </c>
      <c r="B91" s="5" t="s">
        <v>327</v>
      </c>
      <c r="C91" s="1" t="s">
        <v>352</v>
      </c>
      <c r="D91" s="13"/>
    </row>
    <row r="92" spans="1:4">
      <c r="A92" s="5">
        <v>76</v>
      </c>
      <c r="B92" s="5" t="s">
        <v>328</v>
      </c>
      <c r="C92" s="1" t="s">
        <v>353</v>
      </c>
      <c r="D92" s="13"/>
    </row>
    <row r="93" spans="1:4">
      <c r="A93" s="5">
        <v>77</v>
      </c>
      <c r="B93" s="5" t="s">
        <v>329</v>
      </c>
      <c r="C93" s="1" t="s">
        <v>354</v>
      </c>
      <c r="D93" s="13"/>
    </row>
    <row r="94" spans="1:4">
      <c r="A94" s="5"/>
      <c r="B94" s="5"/>
      <c r="C94" s="1"/>
      <c r="D94" s="1"/>
    </row>
    <row r="95" spans="1:4">
      <c r="A95" s="5"/>
      <c r="B95" s="5"/>
      <c r="C95" s="56" t="s">
        <v>1857</v>
      </c>
      <c r="D95" s="1"/>
    </row>
    <row r="96" spans="1:4" ht="12.75" customHeight="1">
      <c r="A96" s="264" t="s">
        <v>360</v>
      </c>
      <c r="B96" s="264"/>
      <c r="C96" s="264"/>
      <c r="D96" s="264"/>
    </row>
    <row r="97" spans="1:4">
      <c r="A97" s="5">
        <v>78</v>
      </c>
      <c r="B97" s="5" t="s">
        <v>308</v>
      </c>
      <c r="C97" s="1" t="s">
        <v>331</v>
      </c>
      <c r="D97" s="13"/>
    </row>
    <row r="98" spans="1:4">
      <c r="A98" s="5">
        <v>79</v>
      </c>
      <c r="B98" s="5" t="s">
        <v>309</v>
      </c>
      <c r="C98" s="1" t="s">
        <v>332</v>
      </c>
      <c r="D98" s="13"/>
    </row>
    <row r="99" spans="1:4">
      <c r="A99" s="5">
        <v>80</v>
      </c>
      <c r="B99" s="5" t="s">
        <v>32</v>
      </c>
      <c r="C99" s="1" t="s">
        <v>33</v>
      </c>
      <c r="D99" s="13"/>
    </row>
    <row r="100" spans="1:4">
      <c r="A100" s="5">
        <v>81</v>
      </c>
      <c r="B100" s="5" t="s">
        <v>244</v>
      </c>
      <c r="C100" s="1" t="s">
        <v>356</v>
      </c>
      <c r="D100" s="13"/>
    </row>
    <row r="101" spans="1:4">
      <c r="A101" s="5">
        <v>82</v>
      </c>
      <c r="B101" s="5" t="s">
        <v>36</v>
      </c>
      <c r="C101" s="1" t="s">
        <v>19</v>
      </c>
      <c r="D101" s="13"/>
    </row>
    <row r="102" spans="1:4">
      <c r="A102" s="5">
        <v>83</v>
      </c>
      <c r="B102" s="5" t="s">
        <v>311</v>
      </c>
      <c r="C102" s="1" t="s">
        <v>334</v>
      </c>
      <c r="D102" s="13"/>
    </row>
    <row r="103" spans="1:4">
      <c r="A103" s="5">
        <v>84</v>
      </c>
      <c r="B103" s="5" t="s">
        <v>312</v>
      </c>
      <c r="C103" s="1" t="s">
        <v>335</v>
      </c>
      <c r="D103" s="13"/>
    </row>
    <row r="104" spans="1:4">
      <c r="A104" s="5">
        <v>85</v>
      </c>
      <c r="B104" s="5" t="s">
        <v>313</v>
      </c>
      <c r="C104" s="1" t="s">
        <v>336</v>
      </c>
      <c r="D104" s="13"/>
    </row>
    <row r="105" spans="1:4">
      <c r="A105" s="5">
        <v>86</v>
      </c>
      <c r="B105" s="5" t="s">
        <v>314</v>
      </c>
      <c r="C105" s="1" t="s">
        <v>337</v>
      </c>
      <c r="D105" s="13"/>
    </row>
    <row r="106" spans="1:4">
      <c r="A106" s="5">
        <v>87</v>
      </c>
      <c r="B106" s="5" t="s">
        <v>315</v>
      </c>
      <c r="C106" s="1" t="s">
        <v>337</v>
      </c>
      <c r="D106" s="13"/>
    </row>
    <row r="107" spans="1:4">
      <c r="A107" s="5">
        <v>88</v>
      </c>
      <c r="B107" s="5" t="s">
        <v>316</v>
      </c>
      <c r="C107" s="1" t="s">
        <v>338</v>
      </c>
      <c r="D107" s="13"/>
    </row>
    <row r="108" spans="1:4">
      <c r="A108" s="5">
        <v>89</v>
      </c>
      <c r="B108" s="5" t="s">
        <v>317</v>
      </c>
      <c r="C108" s="1" t="s">
        <v>338</v>
      </c>
      <c r="D108" s="13"/>
    </row>
    <row r="109" spans="1:4">
      <c r="A109" s="5">
        <v>90</v>
      </c>
      <c r="B109" s="5" t="s">
        <v>323</v>
      </c>
      <c r="C109" s="1" t="s">
        <v>156</v>
      </c>
      <c r="D109" s="13"/>
    </row>
    <row r="110" spans="1:4">
      <c r="A110" s="5">
        <v>91</v>
      </c>
      <c r="B110" s="5" t="s">
        <v>318</v>
      </c>
      <c r="C110" s="1" t="s">
        <v>339</v>
      </c>
      <c r="D110" s="13"/>
    </row>
    <row r="111" spans="1:4">
      <c r="A111" s="5">
        <v>92</v>
      </c>
      <c r="B111" s="5" t="s">
        <v>319</v>
      </c>
      <c r="C111" s="1" t="s">
        <v>340</v>
      </c>
      <c r="D111" s="13"/>
    </row>
    <row r="112" spans="1:4">
      <c r="A112" s="5">
        <v>93</v>
      </c>
      <c r="B112" s="5" t="s">
        <v>3</v>
      </c>
      <c r="C112" s="1" t="s">
        <v>243</v>
      </c>
      <c r="D112" s="13"/>
    </row>
    <row r="113" spans="1:4">
      <c r="A113" s="5">
        <v>94</v>
      </c>
      <c r="B113" s="5" t="s">
        <v>273</v>
      </c>
      <c r="C113" s="1" t="s">
        <v>279</v>
      </c>
      <c r="D113" s="13"/>
    </row>
    <row r="114" spans="1:4">
      <c r="A114" s="5">
        <v>95</v>
      </c>
      <c r="B114" s="5" t="s">
        <v>4</v>
      </c>
      <c r="C114" s="1" t="s">
        <v>341</v>
      </c>
      <c r="D114" s="13"/>
    </row>
    <row r="115" spans="1:4">
      <c r="A115" s="5">
        <v>96</v>
      </c>
      <c r="B115" s="5" t="s">
        <v>5</v>
      </c>
      <c r="C115" s="1" t="s">
        <v>342</v>
      </c>
      <c r="D115" s="13"/>
    </row>
    <row r="116" spans="1:4">
      <c r="A116" s="5">
        <v>97</v>
      </c>
      <c r="B116" s="5" t="s">
        <v>123</v>
      </c>
      <c r="C116" s="1" t="s">
        <v>343</v>
      </c>
      <c r="D116" s="13"/>
    </row>
    <row r="117" spans="1:4">
      <c r="A117" s="5">
        <v>98</v>
      </c>
      <c r="B117" s="5" t="s">
        <v>320</v>
      </c>
      <c r="C117" s="1" t="s">
        <v>344</v>
      </c>
      <c r="D117" s="13"/>
    </row>
    <row r="118" spans="1:4">
      <c r="A118" s="5">
        <v>99</v>
      </c>
      <c r="B118" s="5" t="s">
        <v>37</v>
      </c>
      <c r="C118" s="1" t="s">
        <v>82</v>
      </c>
      <c r="D118" s="13"/>
    </row>
    <row r="119" spans="1:4">
      <c r="A119" s="5">
        <v>100</v>
      </c>
      <c r="B119" s="5" t="s">
        <v>38</v>
      </c>
      <c r="C119" s="1" t="s">
        <v>345</v>
      </c>
      <c r="D119" s="13"/>
    </row>
    <row r="120" spans="1:4">
      <c r="A120" s="5">
        <v>101</v>
      </c>
      <c r="B120" s="5" t="s">
        <v>321</v>
      </c>
      <c r="C120" s="1" t="s">
        <v>346</v>
      </c>
      <c r="D120" s="13"/>
    </row>
    <row r="121" spans="1:4">
      <c r="A121" s="5">
        <v>102</v>
      </c>
      <c r="B121" s="5" t="s">
        <v>245</v>
      </c>
      <c r="C121" s="1" t="s">
        <v>154</v>
      </c>
      <c r="D121" s="13"/>
    </row>
    <row r="122" spans="1:4">
      <c r="A122" s="5">
        <v>103</v>
      </c>
      <c r="B122" s="5" t="s">
        <v>7</v>
      </c>
      <c r="C122" s="1" t="s">
        <v>357</v>
      </c>
      <c r="D122" s="13"/>
    </row>
    <row r="123" spans="1:4">
      <c r="A123" s="5">
        <v>104</v>
      </c>
      <c r="B123" s="5" t="s">
        <v>8</v>
      </c>
      <c r="C123" s="1" t="s">
        <v>155</v>
      </c>
      <c r="D123" s="13"/>
    </row>
    <row r="124" spans="1:4">
      <c r="A124" s="5">
        <v>105</v>
      </c>
      <c r="B124" s="5" t="s">
        <v>355</v>
      </c>
      <c r="C124" s="1" t="s">
        <v>27</v>
      </c>
      <c r="D124" s="13"/>
    </row>
    <row r="125" spans="1:4">
      <c r="A125" s="5">
        <v>106</v>
      </c>
      <c r="B125" s="5" t="s">
        <v>322</v>
      </c>
      <c r="C125" s="1" t="s">
        <v>30</v>
      </c>
      <c r="D125" s="13"/>
    </row>
    <row r="126" spans="1:4">
      <c r="A126" s="5">
        <v>107</v>
      </c>
      <c r="B126" s="5" t="s">
        <v>11</v>
      </c>
      <c r="C126" s="1" t="s">
        <v>12</v>
      </c>
      <c r="D126" s="13"/>
    </row>
    <row r="127" spans="1:4">
      <c r="A127" s="5">
        <v>108</v>
      </c>
      <c r="B127" s="5" t="s">
        <v>330</v>
      </c>
      <c r="C127" s="1" t="s">
        <v>347</v>
      </c>
      <c r="D127" s="13"/>
    </row>
    <row r="128" spans="1:4">
      <c r="A128" s="5">
        <v>109</v>
      </c>
      <c r="B128" s="5" t="s">
        <v>246</v>
      </c>
      <c r="C128" s="1" t="s">
        <v>358</v>
      </c>
      <c r="D128" s="13"/>
    </row>
    <row r="129" spans="1:4">
      <c r="A129" s="5">
        <v>110</v>
      </c>
      <c r="B129" s="5" t="s">
        <v>324</v>
      </c>
      <c r="C129" s="1" t="s">
        <v>349</v>
      </c>
      <c r="D129" s="13"/>
    </row>
    <row r="130" spans="1:4">
      <c r="A130" s="5">
        <v>111</v>
      </c>
      <c r="B130" s="5" t="s">
        <v>325</v>
      </c>
      <c r="C130" s="1" t="s">
        <v>350</v>
      </c>
      <c r="D130" s="13"/>
    </row>
    <row r="131" spans="1:4">
      <c r="A131" s="5">
        <v>112</v>
      </c>
      <c r="B131" s="5" t="s">
        <v>326</v>
      </c>
      <c r="C131" s="1" t="s">
        <v>351</v>
      </c>
      <c r="D131" s="13"/>
    </row>
    <row r="132" spans="1:4">
      <c r="A132" s="5">
        <v>113</v>
      </c>
      <c r="B132" s="5" t="s">
        <v>327</v>
      </c>
      <c r="C132" s="1" t="s">
        <v>352</v>
      </c>
      <c r="D132" s="13"/>
    </row>
    <row r="133" spans="1:4">
      <c r="A133" s="5">
        <v>114</v>
      </c>
      <c r="B133" s="5" t="s">
        <v>328</v>
      </c>
      <c r="C133" s="1" t="s">
        <v>353</v>
      </c>
      <c r="D133" s="13"/>
    </row>
    <row r="134" spans="1:4">
      <c r="A134" s="5">
        <v>115</v>
      </c>
      <c r="B134" s="5" t="s">
        <v>329</v>
      </c>
      <c r="C134" s="1" t="s">
        <v>354</v>
      </c>
      <c r="D134" s="13"/>
    </row>
    <row r="135" spans="1:4">
      <c r="A135" s="5">
        <v>116</v>
      </c>
      <c r="B135" s="5" t="s">
        <v>31</v>
      </c>
      <c r="C135" s="1" t="s">
        <v>359</v>
      </c>
      <c r="D135" s="13"/>
    </row>
    <row r="136" spans="1:4">
      <c r="A136" s="5"/>
      <c r="B136" s="5"/>
      <c r="C136" s="1"/>
      <c r="D136" s="1"/>
    </row>
    <row r="137" spans="1:4">
      <c r="A137" s="5"/>
      <c r="B137" s="5"/>
      <c r="C137" s="56" t="s">
        <v>1857</v>
      </c>
      <c r="D137" s="1"/>
    </row>
    <row r="138" spans="1:4">
      <c r="A138" s="30"/>
      <c r="B138" s="27"/>
      <c r="C138" s="28"/>
      <c r="D138" s="29"/>
    </row>
    <row r="139" spans="1:4">
      <c r="A139" s="5">
        <v>117</v>
      </c>
      <c r="B139" s="5" t="s">
        <v>1723</v>
      </c>
      <c r="C139" s="1" t="s">
        <v>1722</v>
      </c>
      <c r="D139" s="1"/>
    </row>
  </sheetData>
  <sheetProtection password="8457" sheet="1" selectLockedCells="1"/>
  <mergeCells count="9">
    <mergeCell ref="A96:D96"/>
    <mergeCell ref="A36:D36"/>
    <mergeCell ref="A56:D56"/>
    <mergeCell ref="A1:D2"/>
    <mergeCell ref="A3:D4"/>
    <mergeCell ref="A5:B5"/>
    <mergeCell ref="C5:D5"/>
    <mergeCell ref="A26:D26"/>
    <mergeCell ref="A7:D7"/>
  </mergeCells>
  <pageMargins left="0.7" right="0.7" top="0.75" bottom="0.75" header="0.3" footer="0.3"/>
  <pageSetup orientation="portrait" r:id="rId1"/>
  <rowBreaks count="2" manualBreakCount="2">
    <brk id="55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D75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0.855468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7.5" customHeight="1">
      <c r="A2" s="257"/>
      <c r="B2" s="257"/>
      <c r="C2" s="257"/>
      <c r="D2" s="257"/>
    </row>
    <row r="3" spans="1:4" ht="12.75" customHeight="1">
      <c r="A3" s="271" t="s">
        <v>1267</v>
      </c>
      <c r="B3" s="257"/>
      <c r="C3" s="257"/>
      <c r="D3" s="257"/>
    </row>
    <row r="4" spans="1:4" ht="7.5" customHeight="1">
      <c r="A4" s="257"/>
      <c r="B4" s="257"/>
      <c r="C4" s="257"/>
      <c r="D4" s="257"/>
    </row>
    <row r="5" spans="1:4" ht="26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6.5" customHeight="1">
      <c r="A7" s="276" t="s">
        <v>362</v>
      </c>
      <c r="B7" s="276"/>
      <c r="C7" s="276"/>
      <c r="D7" s="276"/>
    </row>
    <row r="8" spans="1:4">
      <c r="A8" s="5">
        <v>1</v>
      </c>
      <c r="B8" s="5" t="s">
        <v>44</v>
      </c>
      <c r="C8" s="1" t="s">
        <v>372</v>
      </c>
      <c r="D8" s="13"/>
    </row>
    <row r="9" spans="1:4">
      <c r="A9" s="5">
        <v>2</v>
      </c>
      <c r="B9" s="5" t="s">
        <v>169</v>
      </c>
      <c r="C9" s="1" t="s">
        <v>373</v>
      </c>
      <c r="D9" s="13"/>
    </row>
    <row r="10" spans="1:4">
      <c r="A10" s="5">
        <v>3</v>
      </c>
      <c r="B10" s="5" t="s">
        <v>51</v>
      </c>
      <c r="C10" s="1" t="s">
        <v>76</v>
      </c>
      <c r="D10" s="13"/>
    </row>
    <row r="11" spans="1:4">
      <c r="A11" s="5">
        <v>4</v>
      </c>
      <c r="B11" s="5" t="s">
        <v>364</v>
      </c>
      <c r="C11" s="1" t="s">
        <v>374</v>
      </c>
      <c r="D11" s="13"/>
    </row>
    <row r="12" spans="1:4">
      <c r="A12" s="5">
        <v>5</v>
      </c>
      <c r="B12" s="5" t="s">
        <v>54</v>
      </c>
      <c r="C12" s="1" t="s">
        <v>79</v>
      </c>
      <c r="D12" s="13"/>
    </row>
    <row r="13" spans="1:4">
      <c r="A13" s="5">
        <v>6</v>
      </c>
      <c r="B13" s="5" t="s">
        <v>53</v>
      </c>
      <c r="C13" s="1" t="s">
        <v>78</v>
      </c>
      <c r="D13" s="13"/>
    </row>
    <row r="14" spans="1:4">
      <c r="A14" s="5">
        <v>7</v>
      </c>
      <c r="B14" s="5" t="s">
        <v>49</v>
      </c>
      <c r="C14" s="1" t="s">
        <v>74</v>
      </c>
      <c r="D14" s="13"/>
    </row>
    <row r="15" spans="1:4">
      <c r="A15" s="5">
        <v>8</v>
      </c>
      <c r="B15" s="5" t="s">
        <v>365</v>
      </c>
      <c r="C15" s="1" t="s">
        <v>382</v>
      </c>
      <c r="D15" s="13"/>
    </row>
    <row r="16" spans="1:4">
      <c r="A16" s="5">
        <v>9</v>
      </c>
      <c r="B16" s="5" t="s">
        <v>384</v>
      </c>
      <c r="C16" s="1" t="s">
        <v>375</v>
      </c>
      <c r="D16" s="13"/>
    </row>
    <row r="17" spans="1:4">
      <c r="A17" s="5">
        <v>10</v>
      </c>
      <c r="B17" s="5" t="s">
        <v>366</v>
      </c>
      <c r="C17" s="1" t="s">
        <v>383</v>
      </c>
      <c r="D17" s="13"/>
    </row>
    <row r="18" spans="1:4">
      <c r="A18" s="5">
        <v>11</v>
      </c>
      <c r="B18" s="5" t="s">
        <v>264</v>
      </c>
      <c r="C18" s="1" t="s">
        <v>267</v>
      </c>
      <c r="D18" s="13"/>
    </row>
    <row r="19" spans="1:4">
      <c r="A19" s="5">
        <v>12</v>
      </c>
      <c r="B19" s="5" t="s">
        <v>166</v>
      </c>
      <c r="C19" s="1" t="s">
        <v>70</v>
      </c>
      <c r="D19" s="13"/>
    </row>
    <row r="20" spans="1:4">
      <c r="A20" s="5">
        <v>13</v>
      </c>
      <c r="B20" s="5" t="s">
        <v>367</v>
      </c>
      <c r="C20" s="1" t="s">
        <v>376</v>
      </c>
      <c r="D20" s="13"/>
    </row>
    <row r="21" spans="1:4">
      <c r="A21" s="5">
        <v>14</v>
      </c>
      <c r="B21" s="5" t="s">
        <v>168</v>
      </c>
      <c r="C21" s="1" t="s">
        <v>71</v>
      </c>
      <c r="D21" s="13"/>
    </row>
    <row r="22" spans="1:4">
      <c r="A22" s="5">
        <v>15</v>
      </c>
      <c r="B22" s="5" t="s">
        <v>368</v>
      </c>
      <c r="C22" s="1" t="s">
        <v>377</v>
      </c>
      <c r="D22" s="13"/>
    </row>
    <row r="23" spans="1:4">
      <c r="A23" s="5">
        <v>16</v>
      </c>
      <c r="B23" s="5" t="s">
        <v>198</v>
      </c>
      <c r="C23" s="1" t="s">
        <v>206</v>
      </c>
      <c r="D23" s="13"/>
    </row>
    <row r="24" spans="1:4">
      <c r="A24" s="5">
        <v>17</v>
      </c>
      <c r="B24" s="5" t="s">
        <v>200</v>
      </c>
      <c r="C24" s="1" t="s">
        <v>208</v>
      </c>
      <c r="D24" s="13"/>
    </row>
    <row r="25" spans="1:4">
      <c r="A25" s="5">
        <v>18</v>
      </c>
      <c r="B25" s="5" t="s">
        <v>199</v>
      </c>
      <c r="C25" s="1" t="s">
        <v>207</v>
      </c>
      <c r="D25" s="13"/>
    </row>
    <row r="26" spans="1:4">
      <c r="A26" s="5">
        <v>19</v>
      </c>
      <c r="B26" s="5" t="s">
        <v>65</v>
      </c>
      <c r="C26" s="1" t="s">
        <v>89</v>
      </c>
      <c r="D26" s="13"/>
    </row>
    <row r="27" spans="1:4">
      <c r="A27" s="5">
        <v>20</v>
      </c>
      <c r="B27" s="5" t="s">
        <v>66</v>
      </c>
      <c r="C27" s="1" t="s">
        <v>378</v>
      </c>
      <c r="D27" s="13"/>
    </row>
    <row r="28" spans="1:4">
      <c r="A28" s="5">
        <v>21</v>
      </c>
      <c r="B28" s="5" t="s">
        <v>67</v>
      </c>
      <c r="C28" s="1" t="s">
        <v>91</v>
      </c>
      <c r="D28" s="13"/>
    </row>
    <row r="29" spans="1:4">
      <c r="A29" s="5">
        <v>22</v>
      </c>
      <c r="B29" s="5" t="s">
        <v>68</v>
      </c>
      <c r="C29" s="1" t="s">
        <v>379</v>
      </c>
      <c r="D29" s="13"/>
    </row>
    <row r="30" spans="1:4">
      <c r="A30" s="5">
        <v>23</v>
      </c>
      <c r="B30" s="5" t="s">
        <v>56</v>
      </c>
      <c r="C30" s="1" t="s">
        <v>81</v>
      </c>
      <c r="D30" s="13"/>
    </row>
    <row r="31" spans="1:4">
      <c r="A31" s="5">
        <v>24</v>
      </c>
      <c r="B31" s="5" t="s">
        <v>369</v>
      </c>
      <c r="C31" s="1" t="s">
        <v>380</v>
      </c>
      <c r="D31" s="13"/>
    </row>
    <row r="32" spans="1:4">
      <c r="A32" s="5">
        <v>25</v>
      </c>
      <c r="B32" s="5" t="s">
        <v>57</v>
      </c>
      <c r="C32" s="1" t="s">
        <v>82</v>
      </c>
      <c r="D32" s="13"/>
    </row>
    <row r="33" spans="1:4">
      <c r="A33" s="5">
        <v>26</v>
      </c>
      <c r="B33" s="5" t="s">
        <v>59</v>
      </c>
      <c r="C33" s="1" t="s">
        <v>84</v>
      </c>
      <c r="D33" s="13"/>
    </row>
    <row r="34" spans="1:4">
      <c r="A34" s="5">
        <v>27</v>
      </c>
      <c r="B34" s="5" t="s">
        <v>61</v>
      </c>
      <c r="C34" s="1" t="s">
        <v>86</v>
      </c>
      <c r="D34" s="13"/>
    </row>
    <row r="35" spans="1:4">
      <c r="A35" s="5">
        <v>28</v>
      </c>
      <c r="B35" s="5" t="s">
        <v>62</v>
      </c>
      <c r="C35" s="1" t="s">
        <v>111</v>
      </c>
      <c r="D35" s="13"/>
    </row>
    <row r="36" spans="1:4">
      <c r="A36" s="5">
        <v>29</v>
      </c>
      <c r="B36" s="5" t="s">
        <v>370</v>
      </c>
      <c r="C36" s="1" t="s">
        <v>381</v>
      </c>
      <c r="D36" s="13"/>
    </row>
    <row r="37" spans="1:4">
      <c r="A37" s="5">
        <v>30</v>
      </c>
      <c r="B37" s="5" t="s">
        <v>114</v>
      </c>
      <c r="C37" s="1" t="s">
        <v>25</v>
      </c>
      <c r="D37" s="13"/>
    </row>
    <row r="38" spans="1:4">
      <c r="A38" s="5">
        <v>31</v>
      </c>
      <c r="B38" s="5" t="s">
        <v>371</v>
      </c>
      <c r="C38" s="1" t="s">
        <v>24</v>
      </c>
      <c r="D38" s="13"/>
    </row>
    <row r="39" spans="1:4">
      <c r="A39" s="5">
        <v>32</v>
      </c>
      <c r="B39" s="5" t="s">
        <v>63</v>
      </c>
      <c r="C39" s="1" t="s">
        <v>87</v>
      </c>
      <c r="D39" s="13"/>
    </row>
    <row r="40" spans="1:4">
      <c r="A40" s="5">
        <v>33</v>
      </c>
      <c r="B40" s="5" t="s">
        <v>64</v>
      </c>
      <c r="C40" s="1" t="s">
        <v>88</v>
      </c>
      <c r="D40" s="13"/>
    </row>
    <row r="41" spans="1:4">
      <c r="A41" s="5"/>
      <c r="B41" s="5"/>
      <c r="C41" s="1"/>
      <c r="D41" s="1"/>
    </row>
    <row r="42" spans="1:4">
      <c r="A42" s="5"/>
      <c r="B42" s="5"/>
      <c r="C42" s="56" t="s">
        <v>1857</v>
      </c>
      <c r="D42" s="1"/>
    </row>
    <row r="43" spans="1:4" ht="12.75" customHeight="1">
      <c r="A43" s="264" t="s">
        <v>363</v>
      </c>
      <c r="B43" s="264"/>
      <c r="C43" s="264"/>
      <c r="D43" s="264"/>
    </row>
    <row r="44" spans="1:4">
      <c r="A44" s="5">
        <v>34</v>
      </c>
      <c r="B44" s="5" t="s">
        <v>44</v>
      </c>
      <c r="C44" s="1" t="s">
        <v>372</v>
      </c>
      <c r="D44" s="13"/>
    </row>
    <row r="45" spans="1:4">
      <c r="A45" s="5">
        <v>35</v>
      </c>
      <c r="B45" s="5" t="s">
        <v>169</v>
      </c>
      <c r="C45" s="1" t="s">
        <v>373</v>
      </c>
      <c r="D45" s="13"/>
    </row>
    <row r="46" spans="1:4">
      <c r="A46" s="5">
        <v>36</v>
      </c>
      <c r="B46" s="5" t="s">
        <v>51</v>
      </c>
      <c r="C46" s="1" t="s">
        <v>76</v>
      </c>
      <c r="D46" s="13"/>
    </row>
    <row r="47" spans="1:4">
      <c r="A47" s="5">
        <v>37</v>
      </c>
      <c r="B47" s="5" t="s">
        <v>364</v>
      </c>
      <c r="C47" s="1" t="s">
        <v>374</v>
      </c>
      <c r="D47" s="13"/>
    </row>
    <row r="48" spans="1:4">
      <c r="A48" s="5">
        <v>38</v>
      </c>
      <c r="B48" s="5" t="s">
        <v>54</v>
      </c>
      <c r="C48" s="1" t="s">
        <v>79</v>
      </c>
      <c r="D48" s="13"/>
    </row>
    <row r="49" spans="1:4">
      <c r="A49" s="5">
        <v>39</v>
      </c>
      <c r="B49" s="5" t="s">
        <v>53</v>
      </c>
      <c r="C49" s="1" t="s">
        <v>78</v>
      </c>
      <c r="D49" s="13"/>
    </row>
    <row r="50" spans="1:4">
      <c r="A50" s="5">
        <v>40</v>
      </c>
      <c r="B50" s="5" t="s">
        <v>49</v>
      </c>
      <c r="C50" s="1" t="s">
        <v>74</v>
      </c>
      <c r="D50" s="13"/>
    </row>
    <row r="51" spans="1:4">
      <c r="A51" s="5">
        <v>41</v>
      </c>
      <c r="B51" s="5" t="s">
        <v>170</v>
      </c>
      <c r="C51" s="1" t="s">
        <v>386</v>
      </c>
      <c r="D51" s="13"/>
    </row>
    <row r="52" spans="1:4">
      <c r="A52" s="5">
        <v>42</v>
      </c>
      <c r="B52" s="5" t="s">
        <v>384</v>
      </c>
      <c r="C52" s="1" t="s">
        <v>375</v>
      </c>
      <c r="D52" s="13"/>
    </row>
    <row r="53" spans="1:4">
      <c r="A53" s="5">
        <v>43</v>
      </c>
      <c r="B53" s="5" t="s">
        <v>171</v>
      </c>
      <c r="C53" s="1" t="s">
        <v>387</v>
      </c>
      <c r="D53" s="13"/>
    </row>
    <row r="54" spans="1:4">
      <c r="A54" s="5">
        <v>44</v>
      </c>
      <c r="B54" s="5" t="s">
        <v>172</v>
      </c>
      <c r="C54" s="1" t="s">
        <v>215</v>
      </c>
      <c r="D54" s="13"/>
    </row>
    <row r="55" spans="1:4">
      <c r="A55" s="5">
        <v>45</v>
      </c>
      <c r="B55" s="5" t="s">
        <v>166</v>
      </c>
      <c r="C55" s="1" t="s">
        <v>70</v>
      </c>
      <c r="D55" s="13"/>
    </row>
    <row r="56" spans="1:4">
      <c r="A56" s="5">
        <v>46</v>
      </c>
      <c r="B56" s="5" t="s">
        <v>367</v>
      </c>
      <c r="C56" s="1" t="s">
        <v>376</v>
      </c>
      <c r="D56" s="13"/>
    </row>
    <row r="57" spans="1:4">
      <c r="A57" s="5">
        <v>47</v>
      </c>
      <c r="B57" s="5" t="s">
        <v>168</v>
      </c>
      <c r="C57" s="1" t="s">
        <v>71</v>
      </c>
      <c r="D57" s="13"/>
    </row>
    <row r="58" spans="1:4">
      <c r="A58" s="5">
        <v>48</v>
      </c>
      <c r="B58" s="5" t="s">
        <v>368</v>
      </c>
      <c r="C58" s="1" t="s">
        <v>377</v>
      </c>
      <c r="D58" s="13"/>
    </row>
    <row r="59" spans="1:4">
      <c r="A59" s="5">
        <v>49</v>
      </c>
      <c r="B59" s="5" t="s">
        <v>52</v>
      </c>
      <c r="C59" s="1" t="s">
        <v>77</v>
      </c>
      <c r="D59" s="13"/>
    </row>
    <row r="60" spans="1:4">
      <c r="A60" s="5">
        <v>50</v>
      </c>
      <c r="B60" s="5" t="s">
        <v>65</v>
      </c>
      <c r="C60" s="1" t="s">
        <v>89</v>
      </c>
      <c r="D60" s="13"/>
    </row>
    <row r="61" spans="1:4">
      <c r="A61" s="5">
        <v>51</v>
      </c>
      <c r="B61" s="5" t="s">
        <v>66</v>
      </c>
      <c r="C61" s="1" t="s">
        <v>378</v>
      </c>
      <c r="D61" s="13"/>
    </row>
    <row r="62" spans="1:4">
      <c r="A62" s="5">
        <v>52</v>
      </c>
      <c r="B62" s="5" t="s">
        <v>67</v>
      </c>
      <c r="C62" s="1" t="s">
        <v>91</v>
      </c>
      <c r="D62" s="13"/>
    </row>
    <row r="63" spans="1:4">
      <c r="A63" s="5">
        <v>53</v>
      </c>
      <c r="B63" s="5" t="s">
        <v>68</v>
      </c>
      <c r="C63" s="1" t="s">
        <v>379</v>
      </c>
      <c r="D63" s="13"/>
    </row>
    <row r="64" spans="1:4">
      <c r="A64" s="5">
        <v>54</v>
      </c>
      <c r="B64" s="5" t="s">
        <v>56</v>
      </c>
      <c r="C64" s="1" t="s">
        <v>81</v>
      </c>
      <c r="D64" s="13"/>
    </row>
    <row r="65" spans="1:4">
      <c r="A65" s="5">
        <v>55</v>
      </c>
      <c r="B65" s="5" t="s">
        <v>57</v>
      </c>
      <c r="C65" s="1" t="s">
        <v>82</v>
      </c>
      <c r="D65" s="13"/>
    </row>
    <row r="66" spans="1:4">
      <c r="A66" s="5">
        <v>56</v>
      </c>
      <c r="B66" s="5" t="s">
        <v>58</v>
      </c>
      <c r="C66" s="1" t="s">
        <v>83</v>
      </c>
      <c r="D66" s="13"/>
    </row>
    <row r="67" spans="1:4">
      <c r="A67" s="5">
        <v>57</v>
      </c>
      <c r="B67" s="5" t="s">
        <v>59</v>
      </c>
      <c r="C67" s="1" t="s">
        <v>84</v>
      </c>
      <c r="D67" s="13"/>
    </row>
    <row r="68" spans="1:4">
      <c r="A68" s="5">
        <v>58</v>
      </c>
      <c r="B68" s="5" t="s">
        <v>173</v>
      </c>
      <c r="C68" s="1" t="s">
        <v>209</v>
      </c>
      <c r="D68" s="13"/>
    </row>
    <row r="69" spans="1:4">
      <c r="A69" s="5">
        <v>59</v>
      </c>
      <c r="B69" s="5" t="s">
        <v>385</v>
      </c>
      <c r="C69" s="1" t="s">
        <v>388</v>
      </c>
      <c r="D69" s="13"/>
    </row>
    <row r="70" spans="1:4">
      <c r="A70" s="5">
        <v>60</v>
      </c>
      <c r="B70" s="5" t="s">
        <v>61</v>
      </c>
      <c r="C70" s="1" t="s">
        <v>86</v>
      </c>
      <c r="D70" s="13"/>
    </row>
    <row r="71" spans="1:4">
      <c r="A71" s="5">
        <v>61</v>
      </c>
      <c r="B71" s="5" t="s">
        <v>62</v>
      </c>
      <c r="C71" s="1" t="s">
        <v>111</v>
      </c>
      <c r="D71" s="13"/>
    </row>
    <row r="72" spans="1:4">
      <c r="A72" s="5">
        <v>62</v>
      </c>
      <c r="B72" s="5" t="s">
        <v>63</v>
      </c>
      <c r="C72" s="1" t="s">
        <v>87</v>
      </c>
      <c r="D72" s="13"/>
    </row>
    <row r="73" spans="1:4">
      <c r="A73" s="5">
        <v>63</v>
      </c>
      <c r="B73" s="5" t="s">
        <v>64</v>
      </c>
      <c r="C73" s="1" t="s">
        <v>88</v>
      </c>
      <c r="D73" s="13"/>
    </row>
    <row r="74" spans="1:4">
      <c r="A74" s="5"/>
      <c r="B74" s="5"/>
      <c r="C74" s="1"/>
      <c r="D74" s="1"/>
    </row>
    <row r="75" spans="1:4">
      <c r="A75" s="5"/>
      <c r="B75" s="5"/>
      <c r="C75" s="56" t="s">
        <v>1857</v>
      </c>
      <c r="D75" s="1"/>
    </row>
  </sheetData>
  <sheetProtection password="8457" sheet="1" selectLockedCells="1"/>
  <mergeCells count="6">
    <mergeCell ref="A43:D43"/>
    <mergeCell ref="A7:D7"/>
    <mergeCell ref="A1:D2"/>
    <mergeCell ref="A3:D4"/>
    <mergeCell ref="A5:B5"/>
    <mergeCell ref="C5:D5"/>
  </mergeCells>
  <pageMargins left="0.7" right="0.7" top="0.75" bottom="0.75" header="0.3" footer="0.3"/>
  <pageSetup orientation="portrait" verticalDpi="0" r:id="rId1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D285"/>
  <sheetViews>
    <sheetView showGridLines="0" topLeftCell="A162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80" customWidth="1"/>
    <col min="3" max="3" width="54.28515625" bestFit="1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" customHeight="1">
      <c r="A2" s="257"/>
      <c r="B2" s="257"/>
      <c r="C2" s="257"/>
      <c r="D2" s="257"/>
    </row>
    <row r="3" spans="1:4" ht="15" customHeight="1">
      <c r="A3" s="271" t="s">
        <v>1268</v>
      </c>
      <c r="B3" s="257"/>
      <c r="C3" s="257"/>
      <c r="D3" s="257"/>
    </row>
    <row r="4" spans="1:4" ht="3" customHeight="1">
      <c r="A4" s="257"/>
      <c r="B4" s="257"/>
      <c r="C4" s="257"/>
      <c r="D4" s="257"/>
    </row>
    <row r="5" spans="1:4" ht="23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5">
      <c r="A7" s="280" t="s">
        <v>1116</v>
      </c>
      <c r="B7" s="281"/>
      <c r="C7" s="281"/>
      <c r="D7" s="282"/>
    </row>
    <row r="8" spans="1:4">
      <c r="A8" s="5">
        <v>1</v>
      </c>
      <c r="B8" s="94" t="s">
        <v>661</v>
      </c>
      <c r="C8" s="1" t="s">
        <v>677</v>
      </c>
      <c r="D8" s="14"/>
    </row>
    <row r="9" spans="1:4">
      <c r="A9" s="5">
        <f>+A8+1</f>
        <v>2</v>
      </c>
      <c r="B9" s="94" t="s">
        <v>665</v>
      </c>
      <c r="C9" s="1" t="s">
        <v>678</v>
      </c>
      <c r="D9" s="14"/>
    </row>
    <row r="10" spans="1:4">
      <c r="A10" s="5">
        <f t="shared" ref="A10:A23" si="0">+A9+1</f>
        <v>3</v>
      </c>
      <c r="B10" s="94" t="s">
        <v>669</v>
      </c>
      <c r="C10" s="1" t="s">
        <v>679</v>
      </c>
      <c r="D10" s="14"/>
    </row>
    <row r="11" spans="1:4">
      <c r="A11" s="5">
        <f t="shared" si="0"/>
        <v>4</v>
      </c>
      <c r="B11" s="94" t="s">
        <v>671</v>
      </c>
      <c r="C11" s="1" t="s">
        <v>680</v>
      </c>
      <c r="D11" s="14"/>
    </row>
    <row r="12" spans="1:4">
      <c r="A12" s="5">
        <f t="shared" si="0"/>
        <v>5</v>
      </c>
      <c r="B12" s="94" t="s">
        <v>662</v>
      </c>
      <c r="C12" s="1" t="s">
        <v>681</v>
      </c>
      <c r="D12" s="14"/>
    </row>
    <row r="13" spans="1:4">
      <c r="A13" s="5">
        <f t="shared" si="0"/>
        <v>6</v>
      </c>
      <c r="B13" s="94" t="s">
        <v>666</v>
      </c>
      <c r="C13" s="1" t="s">
        <v>682</v>
      </c>
      <c r="D13" s="14"/>
    </row>
    <row r="14" spans="1:4">
      <c r="A14" s="5">
        <f t="shared" si="0"/>
        <v>7</v>
      </c>
      <c r="B14" s="94" t="s">
        <v>670</v>
      </c>
      <c r="C14" s="1" t="s">
        <v>683</v>
      </c>
      <c r="D14" s="14"/>
    </row>
    <row r="15" spans="1:4">
      <c r="A15" s="5">
        <f t="shared" si="0"/>
        <v>8</v>
      </c>
      <c r="B15" s="94" t="s">
        <v>672</v>
      </c>
      <c r="C15" s="1" t="s">
        <v>684</v>
      </c>
      <c r="D15" s="14"/>
    </row>
    <row r="16" spans="1:4">
      <c r="A16" s="5">
        <f t="shared" si="0"/>
        <v>9</v>
      </c>
      <c r="B16" s="94" t="s">
        <v>663</v>
      </c>
      <c r="C16" s="1" t="s">
        <v>685</v>
      </c>
      <c r="D16" s="14"/>
    </row>
    <row r="17" spans="1:4">
      <c r="A17" s="5">
        <f t="shared" si="0"/>
        <v>10</v>
      </c>
      <c r="B17" s="94" t="s">
        <v>667</v>
      </c>
      <c r="C17" s="1" t="s">
        <v>686</v>
      </c>
      <c r="D17" s="14"/>
    </row>
    <row r="18" spans="1:4">
      <c r="A18" s="5">
        <f t="shared" si="0"/>
        <v>11</v>
      </c>
      <c r="B18" s="94" t="s">
        <v>673</v>
      </c>
      <c r="C18" s="1" t="s">
        <v>687</v>
      </c>
      <c r="D18" s="14"/>
    </row>
    <row r="19" spans="1:4">
      <c r="A19" s="5">
        <f t="shared" si="0"/>
        <v>12</v>
      </c>
      <c r="B19" s="94" t="s">
        <v>674</v>
      </c>
      <c r="C19" s="1" t="s">
        <v>688</v>
      </c>
      <c r="D19" s="14"/>
    </row>
    <row r="20" spans="1:4">
      <c r="A20" s="5">
        <f t="shared" si="0"/>
        <v>13</v>
      </c>
      <c r="B20" s="94" t="s">
        <v>664</v>
      </c>
      <c r="C20" s="1" t="s">
        <v>689</v>
      </c>
      <c r="D20" s="14"/>
    </row>
    <row r="21" spans="1:4">
      <c r="A21" s="5">
        <f t="shared" si="0"/>
        <v>14</v>
      </c>
      <c r="B21" s="94" t="s">
        <v>668</v>
      </c>
      <c r="C21" s="1" t="s">
        <v>690</v>
      </c>
      <c r="D21" s="14"/>
    </row>
    <row r="22" spans="1:4">
      <c r="A22" s="5">
        <f t="shared" si="0"/>
        <v>15</v>
      </c>
      <c r="B22" s="94" t="s">
        <v>675</v>
      </c>
      <c r="C22" s="1" t="s">
        <v>691</v>
      </c>
      <c r="D22" s="14"/>
    </row>
    <row r="23" spans="1:4">
      <c r="A23" s="5">
        <f t="shared" si="0"/>
        <v>16</v>
      </c>
      <c r="B23" s="94" t="s">
        <v>676</v>
      </c>
      <c r="C23" s="1" t="s">
        <v>692</v>
      </c>
      <c r="D23" s="14"/>
    </row>
    <row r="24" spans="1:4">
      <c r="A24" s="277" t="s">
        <v>693</v>
      </c>
      <c r="B24" s="278"/>
      <c r="C24" s="278"/>
      <c r="D24" s="279"/>
    </row>
    <row r="25" spans="1:4">
      <c r="A25" s="5">
        <f>+A23+1</f>
        <v>17</v>
      </c>
      <c r="B25" s="94" t="s">
        <v>694</v>
      </c>
      <c r="C25" s="1" t="s">
        <v>695</v>
      </c>
      <c r="D25" s="14"/>
    </row>
    <row r="26" spans="1:4">
      <c r="A26" s="5">
        <f t="shared" ref="A26:A33" si="1">+A25+1</f>
        <v>18</v>
      </c>
      <c r="B26" s="94" t="s">
        <v>696</v>
      </c>
      <c r="C26" s="1" t="s">
        <v>697</v>
      </c>
      <c r="D26" s="14"/>
    </row>
    <row r="27" spans="1:4">
      <c r="A27" s="5">
        <f t="shared" si="1"/>
        <v>19</v>
      </c>
      <c r="B27" s="94" t="s">
        <v>698</v>
      </c>
      <c r="C27" s="1" t="s">
        <v>699</v>
      </c>
      <c r="D27" s="14"/>
    </row>
    <row r="28" spans="1:4">
      <c r="A28" s="5">
        <f t="shared" si="1"/>
        <v>20</v>
      </c>
      <c r="B28" s="94" t="s">
        <v>700</v>
      </c>
      <c r="C28" s="1" t="s">
        <v>701</v>
      </c>
      <c r="D28" s="14"/>
    </row>
    <row r="29" spans="1:4">
      <c r="A29" s="5">
        <f t="shared" si="1"/>
        <v>21</v>
      </c>
      <c r="B29" s="94" t="s">
        <v>702</v>
      </c>
      <c r="C29" s="1" t="s">
        <v>703</v>
      </c>
      <c r="D29" s="14"/>
    </row>
    <row r="30" spans="1:4">
      <c r="A30" s="5">
        <f t="shared" si="1"/>
        <v>22</v>
      </c>
      <c r="B30" s="94" t="s">
        <v>704</v>
      </c>
      <c r="C30" s="1" t="s">
        <v>705</v>
      </c>
      <c r="D30" s="14"/>
    </row>
    <row r="31" spans="1:4">
      <c r="A31" s="5">
        <f t="shared" si="1"/>
        <v>23</v>
      </c>
      <c r="B31" s="94" t="s">
        <v>706</v>
      </c>
      <c r="C31" s="1" t="s">
        <v>707</v>
      </c>
      <c r="D31" s="14"/>
    </row>
    <row r="32" spans="1:4">
      <c r="A32" s="5">
        <f t="shared" si="1"/>
        <v>24</v>
      </c>
      <c r="B32" s="94" t="s">
        <v>708</v>
      </c>
      <c r="C32" s="1" t="s">
        <v>709</v>
      </c>
      <c r="D32" s="14"/>
    </row>
    <row r="33" spans="1:4">
      <c r="A33" s="5">
        <f t="shared" si="1"/>
        <v>25</v>
      </c>
      <c r="B33" s="94" t="s">
        <v>710</v>
      </c>
      <c r="C33" s="1" t="s">
        <v>711</v>
      </c>
      <c r="D33" s="14"/>
    </row>
    <row r="34" spans="1:4">
      <c r="A34" s="277" t="s">
        <v>712</v>
      </c>
      <c r="B34" s="278"/>
      <c r="C34" s="278"/>
      <c r="D34" s="279"/>
    </row>
    <row r="35" spans="1:4">
      <c r="A35" s="5">
        <f>+A33+1</f>
        <v>26</v>
      </c>
      <c r="B35" s="94" t="s">
        <v>713</v>
      </c>
      <c r="C35" s="1" t="s">
        <v>714</v>
      </c>
      <c r="D35" s="14"/>
    </row>
    <row r="36" spans="1:4">
      <c r="A36" s="5">
        <f t="shared" ref="A36:A46" si="2">+A35+1</f>
        <v>27</v>
      </c>
      <c r="B36" s="94" t="s">
        <v>715</v>
      </c>
      <c r="C36" s="6" t="s">
        <v>1285</v>
      </c>
      <c r="D36" s="14"/>
    </row>
    <row r="37" spans="1:4">
      <c r="A37" s="5">
        <f t="shared" si="2"/>
        <v>28</v>
      </c>
      <c r="B37" s="94" t="s">
        <v>716</v>
      </c>
      <c r="C37" s="1" t="s">
        <v>717</v>
      </c>
      <c r="D37" s="14"/>
    </row>
    <row r="38" spans="1:4">
      <c r="A38" s="5">
        <f t="shared" si="2"/>
        <v>29</v>
      </c>
      <c r="B38" s="94" t="s">
        <v>718</v>
      </c>
      <c r="C38" s="1" t="s">
        <v>719</v>
      </c>
      <c r="D38" s="14"/>
    </row>
    <row r="39" spans="1:4">
      <c r="A39" s="5">
        <f t="shared" si="2"/>
        <v>30</v>
      </c>
      <c r="B39" s="94" t="s">
        <v>720</v>
      </c>
      <c r="C39" s="1" t="s">
        <v>721</v>
      </c>
      <c r="D39" s="14"/>
    </row>
    <row r="40" spans="1:4">
      <c r="A40" s="5">
        <f t="shared" si="2"/>
        <v>31</v>
      </c>
      <c r="B40" s="94" t="s">
        <v>722</v>
      </c>
      <c r="C40" s="1" t="s">
        <v>723</v>
      </c>
      <c r="D40" s="14"/>
    </row>
    <row r="41" spans="1:4">
      <c r="A41" s="5">
        <f t="shared" si="2"/>
        <v>32</v>
      </c>
      <c r="B41" s="94" t="s">
        <v>724</v>
      </c>
      <c r="C41" s="1" t="s">
        <v>725</v>
      </c>
      <c r="D41" s="14"/>
    </row>
    <row r="42" spans="1:4">
      <c r="A42" s="5">
        <f t="shared" si="2"/>
        <v>33</v>
      </c>
      <c r="B42" s="94" t="s">
        <v>726</v>
      </c>
      <c r="C42" s="1" t="s">
        <v>727</v>
      </c>
      <c r="D42" s="14"/>
    </row>
    <row r="43" spans="1:4">
      <c r="A43" s="5">
        <f t="shared" si="2"/>
        <v>34</v>
      </c>
      <c r="B43" s="94" t="s">
        <v>728</v>
      </c>
      <c r="C43" s="1" t="s">
        <v>729</v>
      </c>
      <c r="D43" s="14"/>
    </row>
    <row r="44" spans="1:4">
      <c r="A44" s="5">
        <f t="shared" si="2"/>
        <v>35</v>
      </c>
      <c r="B44" s="94" t="s">
        <v>730</v>
      </c>
      <c r="C44" s="1" t="s">
        <v>731</v>
      </c>
      <c r="D44" s="14"/>
    </row>
    <row r="45" spans="1:4">
      <c r="A45" s="5">
        <f t="shared" si="2"/>
        <v>36</v>
      </c>
      <c r="B45" s="94" t="s">
        <v>732</v>
      </c>
      <c r="C45" s="1" t="s">
        <v>733</v>
      </c>
      <c r="D45" s="14"/>
    </row>
    <row r="46" spans="1:4">
      <c r="A46" s="5">
        <f t="shared" si="2"/>
        <v>37</v>
      </c>
      <c r="B46" s="94" t="s">
        <v>734</v>
      </c>
      <c r="C46" s="1" t="s">
        <v>735</v>
      </c>
      <c r="D46" s="14"/>
    </row>
    <row r="47" spans="1:4">
      <c r="A47" s="277" t="s">
        <v>736</v>
      </c>
      <c r="B47" s="278"/>
      <c r="C47" s="278"/>
      <c r="D47" s="279"/>
    </row>
    <row r="48" spans="1:4">
      <c r="A48" s="5">
        <f>+A46+1</f>
        <v>38</v>
      </c>
      <c r="B48" s="94" t="s">
        <v>737</v>
      </c>
      <c r="C48" s="1" t="s">
        <v>738</v>
      </c>
      <c r="D48" s="14"/>
    </row>
    <row r="49" spans="1:4">
      <c r="A49" s="5">
        <f t="shared" ref="A49:A94" si="3">+A48+1</f>
        <v>39</v>
      </c>
      <c r="B49" s="94" t="s">
        <v>739</v>
      </c>
      <c r="C49" s="1" t="s">
        <v>740</v>
      </c>
      <c r="D49" s="14"/>
    </row>
    <row r="50" spans="1:4">
      <c r="A50" s="5">
        <f t="shared" si="3"/>
        <v>40</v>
      </c>
      <c r="B50" s="94" t="s">
        <v>741</v>
      </c>
      <c r="C50" s="1" t="s">
        <v>742</v>
      </c>
      <c r="D50" s="14"/>
    </row>
    <row r="51" spans="1:4">
      <c r="A51" s="5">
        <f t="shared" si="3"/>
        <v>41</v>
      </c>
      <c r="B51" s="94" t="s">
        <v>743</v>
      </c>
      <c r="C51" s="1" t="s">
        <v>744</v>
      </c>
      <c r="D51" s="14"/>
    </row>
    <row r="52" spans="1:4">
      <c r="A52" s="5">
        <f t="shared" si="3"/>
        <v>42</v>
      </c>
      <c r="B52" s="94" t="s">
        <v>745</v>
      </c>
      <c r="C52" s="1" t="s">
        <v>746</v>
      </c>
      <c r="D52" s="14"/>
    </row>
    <row r="53" spans="1:4">
      <c r="A53" s="5">
        <f t="shared" si="3"/>
        <v>43</v>
      </c>
      <c r="B53" s="94" t="s">
        <v>747</v>
      </c>
      <c r="C53" s="1" t="s">
        <v>748</v>
      </c>
      <c r="D53" s="14"/>
    </row>
    <row r="54" spans="1:4">
      <c r="A54" s="5">
        <f t="shared" si="3"/>
        <v>44</v>
      </c>
      <c r="B54" s="94" t="s">
        <v>749</v>
      </c>
      <c r="C54" s="1" t="s">
        <v>750</v>
      </c>
      <c r="D54" s="14"/>
    </row>
    <row r="55" spans="1:4">
      <c r="A55" s="5">
        <f t="shared" si="3"/>
        <v>45</v>
      </c>
      <c r="B55" s="94" t="s">
        <v>751</v>
      </c>
      <c r="C55" s="1" t="s">
        <v>752</v>
      </c>
      <c r="D55" s="14"/>
    </row>
    <row r="56" spans="1:4">
      <c r="A56" s="5">
        <f t="shared" si="3"/>
        <v>46</v>
      </c>
      <c r="B56" s="94" t="s">
        <v>753</v>
      </c>
      <c r="C56" s="1" t="s">
        <v>754</v>
      </c>
      <c r="D56" s="14"/>
    </row>
    <row r="57" spans="1:4">
      <c r="A57" s="5">
        <f t="shared" si="3"/>
        <v>47</v>
      </c>
      <c r="B57" s="94" t="s">
        <v>755</v>
      </c>
      <c r="C57" s="1" t="s">
        <v>756</v>
      </c>
      <c r="D57" s="14"/>
    </row>
    <row r="58" spans="1:4">
      <c r="A58" s="5">
        <f t="shared" si="3"/>
        <v>48</v>
      </c>
      <c r="B58" s="94" t="s">
        <v>757</v>
      </c>
      <c r="C58" s="1" t="s">
        <v>758</v>
      </c>
      <c r="D58" s="14"/>
    </row>
    <row r="59" spans="1:4">
      <c r="A59" s="5">
        <f t="shared" si="3"/>
        <v>49</v>
      </c>
      <c r="B59" s="94" t="s">
        <v>759</v>
      </c>
      <c r="C59" s="1" t="s">
        <v>760</v>
      </c>
      <c r="D59" s="14"/>
    </row>
    <row r="60" spans="1:4">
      <c r="A60" s="5">
        <f t="shared" si="3"/>
        <v>50</v>
      </c>
      <c r="B60" s="94" t="s">
        <v>761</v>
      </c>
      <c r="C60" s="1" t="s">
        <v>762</v>
      </c>
      <c r="D60" s="14"/>
    </row>
    <row r="61" spans="1:4">
      <c r="A61" s="5">
        <f t="shared" si="3"/>
        <v>51</v>
      </c>
      <c r="B61" s="94" t="s">
        <v>763</v>
      </c>
      <c r="C61" s="1" t="s">
        <v>764</v>
      </c>
      <c r="D61" s="14"/>
    </row>
    <row r="62" spans="1:4">
      <c r="A62" s="5">
        <f t="shared" si="3"/>
        <v>52</v>
      </c>
      <c r="B62" s="94" t="s">
        <v>765</v>
      </c>
      <c r="C62" s="1" t="s">
        <v>766</v>
      </c>
      <c r="D62" s="14"/>
    </row>
    <row r="63" spans="1:4">
      <c r="A63" s="5">
        <f t="shared" si="3"/>
        <v>53</v>
      </c>
      <c r="B63" s="94" t="s">
        <v>767</v>
      </c>
      <c r="C63" s="1" t="s">
        <v>768</v>
      </c>
      <c r="D63" s="14"/>
    </row>
    <row r="64" spans="1:4">
      <c r="A64" s="5">
        <f t="shared" si="3"/>
        <v>54</v>
      </c>
      <c r="B64" s="94" t="s">
        <v>769</v>
      </c>
      <c r="C64" s="1" t="s">
        <v>770</v>
      </c>
      <c r="D64" s="14"/>
    </row>
    <row r="65" spans="1:4">
      <c r="A65" s="5">
        <f t="shared" si="3"/>
        <v>55</v>
      </c>
      <c r="B65" s="94" t="s">
        <v>771</v>
      </c>
      <c r="C65" s="1" t="s">
        <v>772</v>
      </c>
      <c r="D65" s="14"/>
    </row>
    <row r="66" spans="1:4">
      <c r="A66" s="5">
        <f t="shared" si="3"/>
        <v>56</v>
      </c>
      <c r="B66" s="94" t="s">
        <v>773</v>
      </c>
      <c r="C66" s="1" t="s">
        <v>774</v>
      </c>
      <c r="D66" s="14"/>
    </row>
    <row r="67" spans="1:4">
      <c r="A67" s="5">
        <f t="shared" si="3"/>
        <v>57</v>
      </c>
      <c r="B67" s="94" t="s">
        <v>775</v>
      </c>
      <c r="C67" s="1" t="s">
        <v>776</v>
      </c>
      <c r="D67" s="14"/>
    </row>
    <row r="68" spans="1:4">
      <c r="A68" s="5">
        <f t="shared" si="3"/>
        <v>58</v>
      </c>
      <c r="B68" s="94" t="s">
        <v>777</v>
      </c>
      <c r="C68" s="1" t="s">
        <v>778</v>
      </c>
      <c r="D68" s="14"/>
    </row>
    <row r="69" spans="1:4">
      <c r="A69" s="5">
        <f t="shared" si="3"/>
        <v>59</v>
      </c>
      <c r="B69" s="94" t="s">
        <v>779</v>
      </c>
      <c r="C69" s="1" t="s">
        <v>780</v>
      </c>
      <c r="D69" s="14"/>
    </row>
    <row r="70" spans="1:4">
      <c r="A70" s="5">
        <f t="shared" si="3"/>
        <v>60</v>
      </c>
      <c r="B70" s="94" t="s">
        <v>781</v>
      </c>
      <c r="C70" s="1" t="s">
        <v>782</v>
      </c>
      <c r="D70" s="14"/>
    </row>
    <row r="71" spans="1:4">
      <c r="A71" s="5">
        <f t="shared" si="3"/>
        <v>61</v>
      </c>
      <c r="B71" s="94" t="s">
        <v>783</v>
      </c>
      <c r="C71" s="1" t="s">
        <v>784</v>
      </c>
      <c r="D71" s="14"/>
    </row>
    <row r="72" spans="1:4">
      <c r="A72" s="5">
        <f t="shared" si="3"/>
        <v>62</v>
      </c>
      <c r="B72" s="94" t="s">
        <v>785</v>
      </c>
      <c r="C72" s="1" t="s">
        <v>786</v>
      </c>
      <c r="D72" s="14"/>
    </row>
    <row r="73" spans="1:4">
      <c r="A73" s="5">
        <f t="shared" si="3"/>
        <v>63</v>
      </c>
      <c r="B73" s="94" t="s">
        <v>787</v>
      </c>
      <c r="C73" s="1" t="s">
        <v>788</v>
      </c>
      <c r="D73" s="14"/>
    </row>
    <row r="74" spans="1:4">
      <c r="A74" s="5">
        <f t="shared" si="3"/>
        <v>64</v>
      </c>
      <c r="B74" s="94" t="s">
        <v>789</v>
      </c>
      <c r="C74" s="1" t="s">
        <v>790</v>
      </c>
      <c r="D74" s="14"/>
    </row>
    <row r="75" spans="1:4">
      <c r="A75" s="5">
        <f t="shared" si="3"/>
        <v>65</v>
      </c>
      <c r="B75" s="94" t="s">
        <v>791</v>
      </c>
      <c r="C75" s="1" t="s">
        <v>792</v>
      </c>
      <c r="D75" s="14"/>
    </row>
    <row r="76" spans="1:4">
      <c r="A76" s="5">
        <f t="shared" si="3"/>
        <v>66</v>
      </c>
      <c r="B76" s="94" t="s">
        <v>793</v>
      </c>
      <c r="C76" s="1" t="s">
        <v>794</v>
      </c>
      <c r="D76" s="14"/>
    </row>
    <row r="77" spans="1:4">
      <c r="A77" s="5">
        <f t="shared" si="3"/>
        <v>67</v>
      </c>
      <c r="B77" s="94" t="s">
        <v>795</v>
      </c>
      <c r="C77" s="1" t="s">
        <v>796</v>
      </c>
      <c r="D77" s="14"/>
    </row>
    <row r="78" spans="1:4">
      <c r="A78" s="5">
        <f t="shared" si="3"/>
        <v>68</v>
      </c>
      <c r="B78" s="94" t="s">
        <v>269</v>
      </c>
      <c r="C78" s="1" t="s">
        <v>797</v>
      </c>
      <c r="D78" s="14"/>
    </row>
    <row r="79" spans="1:4">
      <c r="A79" s="5">
        <f t="shared" si="3"/>
        <v>69</v>
      </c>
      <c r="B79" s="94" t="s">
        <v>798</v>
      </c>
      <c r="C79" s="1" t="s">
        <v>799</v>
      </c>
      <c r="D79" s="14"/>
    </row>
    <row r="80" spans="1:4">
      <c r="A80" s="5">
        <f t="shared" si="3"/>
        <v>70</v>
      </c>
      <c r="B80" s="94" t="s">
        <v>800</v>
      </c>
      <c r="C80" s="1" t="s">
        <v>801</v>
      </c>
      <c r="D80" s="14"/>
    </row>
    <row r="81" spans="1:4">
      <c r="A81" s="5">
        <f t="shared" si="3"/>
        <v>71</v>
      </c>
      <c r="B81" s="94" t="s">
        <v>802</v>
      </c>
      <c r="C81" s="1" t="s">
        <v>803</v>
      </c>
      <c r="D81" s="14"/>
    </row>
    <row r="82" spans="1:4">
      <c r="A82" s="5">
        <f t="shared" si="3"/>
        <v>72</v>
      </c>
      <c r="B82" s="94" t="s">
        <v>804</v>
      </c>
      <c r="C82" s="1" t="s">
        <v>805</v>
      </c>
      <c r="D82" s="14"/>
    </row>
    <row r="83" spans="1:4">
      <c r="A83" s="5">
        <f t="shared" si="3"/>
        <v>73</v>
      </c>
      <c r="B83" s="94" t="s">
        <v>806</v>
      </c>
      <c r="C83" s="1" t="s">
        <v>807</v>
      </c>
      <c r="D83" s="14"/>
    </row>
    <row r="84" spans="1:4">
      <c r="A84" s="5">
        <f t="shared" si="3"/>
        <v>74</v>
      </c>
      <c r="B84" s="94" t="s">
        <v>767</v>
      </c>
      <c r="C84" s="1" t="s">
        <v>768</v>
      </c>
      <c r="D84" s="14"/>
    </row>
    <row r="85" spans="1:4">
      <c r="A85" s="5">
        <f t="shared" si="3"/>
        <v>75</v>
      </c>
      <c r="B85" s="94" t="s">
        <v>808</v>
      </c>
      <c r="C85" s="1" t="s">
        <v>809</v>
      </c>
      <c r="D85" s="14"/>
    </row>
    <row r="86" spans="1:4">
      <c r="A86" s="5">
        <f t="shared" si="3"/>
        <v>76</v>
      </c>
      <c r="B86" s="94" t="s">
        <v>810</v>
      </c>
      <c r="C86" s="1" t="s">
        <v>811</v>
      </c>
      <c r="D86" s="14"/>
    </row>
    <row r="87" spans="1:4">
      <c r="A87" s="5">
        <f t="shared" si="3"/>
        <v>77</v>
      </c>
      <c r="B87" s="94" t="s">
        <v>812</v>
      </c>
      <c r="C87" s="1" t="s">
        <v>813</v>
      </c>
      <c r="D87" s="14"/>
    </row>
    <row r="88" spans="1:4">
      <c r="A88" s="5">
        <f t="shared" si="3"/>
        <v>78</v>
      </c>
      <c r="B88" s="94" t="s">
        <v>814</v>
      </c>
      <c r="C88" s="1" t="s">
        <v>815</v>
      </c>
      <c r="D88" s="14"/>
    </row>
    <row r="89" spans="1:4">
      <c r="A89" s="5">
        <f t="shared" si="3"/>
        <v>79</v>
      </c>
      <c r="B89" s="94" t="s">
        <v>816</v>
      </c>
      <c r="C89" s="1" t="s">
        <v>817</v>
      </c>
      <c r="D89" s="14"/>
    </row>
    <row r="90" spans="1:4">
      <c r="A90" s="5">
        <f t="shared" si="3"/>
        <v>80</v>
      </c>
      <c r="B90" s="95" t="s">
        <v>1269</v>
      </c>
      <c r="C90" s="1" t="s">
        <v>818</v>
      </c>
      <c r="D90" s="14"/>
    </row>
    <row r="91" spans="1:4">
      <c r="A91" s="5">
        <f t="shared" si="3"/>
        <v>81</v>
      </c>
      <c r="B91" s="95" t="s">
        <v>1104</v>
      </c>
      <c r="C91" s="1" t="s">
        <v>819</v>
      </c>
      <c r="D91" s="14"/>
    </row>
    <row r="92" spans="1:4">
      <c r="A92" s="5">
        <f t="shared" si="3"/>
        <v>82</v>
      </c>
      <c r="B92" s="95" t="s">
        <v>1270</v>
      </c>
      <c r="C92" s="1" t="s">
        <v>820</v>
      </c>
      <c r="D92" s="14"/>
    </row>
    <row r="93" spans="1:4">
      <c r="A93" s="5">
        <f t="shared" si="3"/>
        <v>83</v>
      </c>
      <c r="B93" s="95" t="s">
        <v>1105</v>
      </c>
      <c r="C93" s="1" t="s">
        <v>821</v>
      </c>
      <c r="D93" s="14"/>
    </row>
    <row r="94" spans="1:4">
      <c r="A94" s="5">
        <f t="shared" si="3"/>
        <v>84</v>
      </c>
      <c r="B94" s="95" t="s">
        <v>1271</v>
      </c>
      <c r="C94" s="1" t="s">
        <v>822</v>
      </c>
      <c r="D94" s="14"/>
    </row>
    <row r="95" spans="1:4" ht="15">
      <c r="A95" s="280" t="s">
        <v>823</v>
      </c>
      <c r="B95" s="281"/>
      <c r="C95" s="281"/>
      <c r="D95" s="282"/>
    </row>
    <row r="96" spans="1:4">
      <c r="A96" s="5">
        <f>+A94+1</f>
        <v>85</v>
      </c>
      <c r="B96" s="94" t="s">
        <v>824</v>
      </c>
      <c r="C96" s="6" t="s">
        <v>1289</v>
      </c>
      <c r="D96" s="14"/>
    </row>
    <row r="97" spans="1:4">
      <c r="A97" s="5">
        <f t="shared" ref="A97:A109" si="4">+A96+1</f>
        <v>86</v>
      </c>
      <c r="B97" s="94" t="s">
        <v>825</v>
      </c>
      <c r="C97" s="6" t="s">
        <v>1290</v>
      </c>
      <c r="D97" s="14"/>
    </row>
    <row r="98" spans="1:4">
      <c r="A98" s="5">
        <f t="shared" si="4"/>
        <v>87</v>
      </c>
      <c r="B98" s="94" t="s">
        <v>826</v>
      </c>
      <c r="C98" s="6" t="s">
        <v>1291</v>
      </c>
      <c r="D98" s="14"/>
    </row>
    <row r="99" spans="1:4">
      <c r="A99" s="5">
        <f t="shared" si="4"/>
        <v>88</v>
      </c>
      <c r="B99" s="94" t="s">
        <v>827</v>
      </c>
      <c r="C99" s="6" t="s">
        <v>1292</v>
      </c>
      <c r="D99" s="14"/>
    </row>
    <row r="100" spans="1:4">
      <c r="A100" s="5">
        <f t="shared" si="4"/>
        <v>89</v>
      </c>
      <c r="B100" s="94" t="s">
        <v>828</v>
      </c>
      <c r="C100" s="6" t="s">
        <v>1293</v>
      </c>
      <c r="D100" s="14"/>
    </row>
    <row r="101" spans="1:4">
      <c r="A101" s="5">
        <f t="shared" si="4"/>
        <v>90</v>
      </c>
      <c r="B101" s="94" t="s">
        <v>829</v>
      </c>
      <c r="C101" s="6" t="s">
        <v>1294</v>
      </c>
      <c r="D101" s="14"/>
    </row>
    <row r="102" spans="1:4">
      <c r="A102" s="5">
        <f t="shared" si="4"/>
        <v>91</v>
      </c>
      <c r="B102" s="94" t="s">
        <v>830</v>
      </c>
      <c r="C102" s="6" t="s">
        <v>1295</v>
      </c>
      <c r="D102" s="14"/>
    </row>
    <row r="103" spans="1:4">
      <c r="A103" s="5">
        <f t="shared" si="4"/>
        <v>92</v>
      </c>
      <c r="B103" s="94" t="s">
        <v>831</v>
      </c>
      <c r="C103" s="6" t="s">
        <v>1296</v>
      </c>
      <c r="D103" s="14"/>
    </row>
    <row r="104" spans="1:4">
      <c r="A104" s="5">
        <f t="shared" si="4"/>
        <v>93</v>
      </c>
      <c r="B104" s="94" t="s">
        <v>832</v>
      </c>
      <c r="C104" s="6" t="s">
        <v>1297</v>
      </c>
      <c r="D104" s="14"/>
    </row>
    <row r="105" spans="1:4">
      <c r="A105" s="5">
        <f t="shared" si="4"/>
        <v>94</v>
      </c>
      <c r="B105" s="94" t="s">
        <v>833</v>
      </c>
      <c r="C105" s="6" t="s">
        <v>1298</v>
      </c>
      <c r="D105" s="14"/>
    </row>
    <row r="106" spans="1:4">
      <c r="A106" s="5">
        <f t="shared" si="4"/>
        <v>95</v>
      </c>
      <c r="B106" s="94" t="s">
        <v>834</v>
      </c>
      <c r="C106" s="6" t="s">
        <v>1299</v>
      </c>
      <c r="D106" s="14"/>
    </row>
    <row r="107" spans="1:4">
      <c r="A107" s="5">
        <f t="shared" si="4"/>
        <v>96</v>
      </c>
      <c r="B107" s="94" t="s">
        <v>835</v>
      </c>
      <c r="C107" s="6" t="s">
        <v>1300</v>
      </c>
      <c r="D107" s="14"/>
    </row>
    <row r="108" spans="1:4">
      <c r="A108" s="5">
        <f t="shared" si="4"/>
        <v>97</v>
      </c>
      <c r="B108" s="94" t="s">
        <v>836</v>
      </c>
      <c r="C108" s="6" t="s">
        <v>1301</v>
      </c>
      <c r="D108" s="14"/>
    </row>
    <row r="109" spans="1:4">
      <c r="A109" s="5">
        <f t="shared" si="4"/>
        <v>98</v>
      </c>
      <c r="B109" s="94" t="s">
        <v>837</v>
      </c>
      <c r="C109" s="6" t="s">
        <v>1302</v>
      </c>
      <c r="D109" s="14"/>
    </row>
    <row r="110" spans="1:4">
      <c r="A110" s="277" t="s">
        <v>693</v>
      </c>
      <c r="B110" s="278"/>
      <c r="C110" s="278"/>
      <c r="D110" s="279"/>
    </row>
    <row r="111" spans="1:4">
      <c r="A111" s="5">
        <f>+A109+1</f>
        <v>99</v>
      </c>
      <c r="B111" s="96" t="s">
        <v>838</v>
      </c>
      <c r="C111" s="36" t="s">
        <v>839</v>
      </c>
      <c r="D111" s="14"/>
    </row>
    <row r="112" spans="1:4">
      <c r="A112" s="5">
        <f>+A111+1</f>
        <v>100</v>
      </c>
      <c r="B112" s="96" t="s">
        <v>840</v>
      </c>
      <c r="C112" s="36" t="s">
        <v>841</v>
      </c>
      <c r="D112" s="14"/>
    </row>
    <row r="113" spans="1:4">
      <c r="A113" s="5">
        <f>+A112+1</f>
        <v>101</v>
      </c>
      <c r="B113" s="96" t="s">
        <v>842</v>
      </c>
      <c r="C113" s="36" t="s">
        <v>843</v>
      </c>
      <c r="D113" s="14"/>
    </row>
    <row r="114" spans="1:4">
      <c r="A114" s="5">
        <f>+A113+1</f>
        <v>102</v>
      </c>
      <c r="B114" s="96" t="s">
        <v>844</v>
      </c>
      <c r="C114" s="36" t="s">
        <v>845</v>
      </c>
      <c r="D114" s="14"/>
    </row>
    <row r="115" spans="1:4">
      <c r="A115" s="283" t="s">
        <v>712</v>
      </c>
      <c r="B115" s="284"/>
      <c r="C115" s="284"/>
      <c r="D115" s="285"/>
    </row>
    <row r="116" spans="1:4">
      <c r="A116" s="5">
        <f>+A114+1</f>
        <v>103</v>
      </c>
      <c r="B116" s="94" t="s">
        <v>713</v>
      </c>
      <c r="C116" s="1" t="s">
        <v>714</v>
      </c>
      <c r="D116" s="14"/>
    </row>
    <row r="117" spans="1:4">
      <c r="A117" s="5">
        <f t="shared" ref="A117:A123" si="5">+A116+1</f>
        <v>104</v>
      </c>
      <c r="B117" s="94" t="s">
        <v>715</v>
      </c>
      <c r="C117" s="1" t="s">
        <v>846</v>
      </c>
      <c r="D117" s="14"/>
    </row>
    <row r="118" spans="1:4">
      <c r="A118" s="5">
        <f t="shared" si="5"/>
        <v>105</v>
      </c>
      <c r="B118" s="94" t="s">
        <v>847</v>
      </c>
      <c r="C118" s="1" t="s">
        <v>848</v>
      </c>
      <c r="D118" s="14"/>
    </row>
    <row r="119" spans="1:4">
      <c r="A119" s="5">
        <f t="shared" si="5"/>
        <v>106</v>
      </c>
      <c r="B119" s="94" t="s">
        <v>849</v>
      </c>
      <c r="C119" s="1" t="s">
        <v>850</v>
      </c>
      <c r="D119" s="14"/>
    </row>
    <row r="120" spans="1:4">
      <c r="A120" s="5">
        <f t="shared" si="5"/>
        <v>107</v>
      </c>
      <c r="B120" s="94" t="s">
        <v>851</v>
      </c>
      <c r="C120" s="1" t="s">
        <v>852</v>
      </c>
      <c r="D120" s="14"/>
    </row>
    <row r="121" spans="1:4">
      <c r="A121" s="5">
        <f t="shared" si="5"/>
        <v>108</v>
      </c>
      <c r="B121" s="94" t="s">
        <v>853</v>
      </c>
      <c r="C121" s="1" t="s">
        <v>854</v>
      </c>
      <c r="D121" s="14"/>
    </row>
    <row r="122" spans="1:4">
      <c r="A122" s="5">
        <f t="shared" si="5"/>
        <v>109</v>
      </c>
      <c r="B122" s="94" t="s">
        <v>855</v>
      </c>
      <c r="C122" s="1" t="s">
        <v>856</v>
      </c>
      <c r="D122" s="14"/>
    </row>
    <row r="123" spans="1:4">
      <c r="A123" s="5">
        <f t="shared" si="5"/>
        <v>110</v>
      </c>
      <c r="B123" s="94" t="s">
        <v>857</v>
      </c>
      <c r="C123" s="1" t="s">
        <v>858</v>
      </c>
      <c r="D123" s="14"/>
    </row>
    <row r="124" spans="1:4">
      <c r="A124" s="277" t="s">
        <v>736</v>
      </c>
      <c r="B124" s="278"/>
      <c r="C124" s="278"/>
      <c r="D124" s="279"/>
    </row>
    <row r="125" spans="1:4">
      <c r="A125" s="5">
        <f>+A123+1</f>
        <v>111</v>
      </c>
      <c r="B125" s="94" t="s">
        <v>859</v>
      </c>
      <c r="C125" s="1" t="s">
        <v>860</v>
      </c>
      <c r="D125" s="14"/>
    </row>
    <row r="126" spans="1:4">
      <c r="A126" s="5">
        <f t="shared" ref="A126:A154" si="6">+A125+1</f>
        <v>112</v>
      </c>
      <c r="B126" s="94" t="s">
        <v>861</v>
      </c>
      <c r="C126" s="1" t="s">
        <v>862</v>
      </c>
      <c r="D126" s="14"/>
    </row>
    <row r="127" spans="1:4">
      <c r="A127" s="5">
        <f t="shared" si="6"/>
        <v>113</v>
      </c>
      <c r="B127" s="94" t="s">
        <v>863</v>
      </c>
      <c r="C127" s="1" t="s">
        <v>864</v>
      </c>
      <c r="D127" s="14"/>
    </row>
    <row r="128" spans="1:4">
      <c r="A128" s="5">
        <f t="shared" si="6"/>
        <v>114</v>
      </c>
      <c r="B128" s="94" t="s">
        <v>865</v>
      </c>
      <c r="C128" s="1" t="s">
        <v>866</v>
      </c>
      <c r="D128" s="14"/>
    </row>
    <row r="129" spans="1:4">
      <c r="A129" s="5">
        <f t="shared" si="6"/>
        <v>115</v>
      </c>
      <c r="B129" s="94" t="s">
        <v>867</v>
      </c>
      <c r="C129" s="1" t="s">
        <v>868</v>
      </c>
      <c r="D129" s="14"/>
    </row>
    <row r="130" spans="1:4">
      <c r="A130" s="5">
        <f t="shared" si="6"/>
        <v>116</v>
      </c>
      <c r="B130" s="94" t="s">
        <v>869</v>
      </c>
      <c r="C130" s="1" t="s">
        <v>870</v>
      </c>
      <c r="D130" s="14"/>
    </row>
    <row r="131" spans="1:4">
      <c r="A131" s="5">
        <f t="shared" si="6"/>
        <v>117</v>
      </c>
      <c r="B131" s="94" t="s">
        <v>871</v>
      </c>
      <c r="C131" s="1" t="s">
        <v>872</v>
      </c>
      <c r="D131" s="14"/>
    </row>
    <row r="132" spans="1:4">
      <c r="A132" s="5">
        <f t="shared" si="6"/>
        <v>118</v>
      </c>
      <c r="B132" s="94" t="s">
        <v>873</v>
      </c>
      <c r="C132" s="1" t="s">
        <v>874</v>
      </c>
      <c r="D132" s="14"/>
    </row>
    <row r="133" spans="1:4">
      <c r="A133" s="5">
        <f t="shared" si="6"/>
        <v>119</v>
      </c>
      <c r="B133" s="94" t="s">
        <v>875</v>
      </c>
      <c r="C133" s="1" t="s">
        <v>876</v>
      </c>
      <c r="D133" s="14"/>
    </row>
    <row r="134" spans="1:4">
      <c r="A134" s="5">
        <f t="shared" si="6"/>
        <v>120</v>
      </c>
      <c r="B134" s="94" t="s">
        <v>877</v>
      </c>
      <c r="C134" s="1" t="s">
        <v>878</v>
      </c>
      <c r="D134" s="14"/>
    </row>
    <row r="135" spans="1:4">
      <c r="A135" s="5">
        <f t="shared" si="6"/>
        <v>121</v>
      </c>
      <c r="B135" s="94" t="s">
        <v>879</v>
      </c>
      <c r="C135" s="1" t="s">
        <v>880</v>
      </c>
      <c r="D135" s="14"/>
    </row>
    <row r="136" spans="1:4">
      <c r="A136" s="5">
        <f t="shared" si="6"/>
        <v>122</v>
      </c>
      <c r="B136" s="94" t="s">
        <v>881</v>
      </c>
      <c r="C136" s="1" t="s">
        <v>882</v>
      </c>
      <c r="D136" s="14"/>
    </row>
    <row r="137" spans="1:4">
      <c r="A137" s="5">
        <f t="shared" si="6"/>
        <v>123</v>
      </c>
      <c r="B137" s="94" t="s">
        <v>883</v>
      </c>
      <c r="C137" s="1" t="s">
        <v>884</v>
      </c>
      <c r="D137" s="14"/>
    </row>
    <row r="138" spans="1:4">
      <c r="A138" s="5">
        <f t="shared" si="6"/>
        <v>124</v>
      </c>
      <c r="B138" s="94" t="s">
        <v>885</v>
      </c>
      <c r="C138" s="1" t="s">
        <v>886</v>
      </c>
      <c r="D138" s="14"/>
    </row>
    <row r="139" spans="1:4">
      <c r="A139" s="5">
        <f t="shared" si="6"/>
        <v>125</v>
      </c>
      <c r="B139" s="94" t="s">
        <v>887</v>
      </c>
      <c r="C139" s="1" t="s">
        <v>888</v>
      </c>
      <c r="D139" s="14"/>
    </row>
    <row r="140" spans="1:4">
      <c r="A140" s="5">
        <f t="shared" si="6"/>
        <v>126</v>
      </c>
      <c r="B140" s="94" t="s">
        <v>889</v>
      </c>
      <c r="C140" s="1" t="s">
        <v>890</v>
      </c>
      <c r="D140" s="14"/>
    </row>
    <row r="141" spans="1:4">
      <c r="A141" s="5">
        <f t="shared" si="6"/>
        <v>127</v>
      </c>
      <c r="B141" s="94" t="s">
        <v>891</v>
      </c>
      <c r="C141" s="1" t="s">
        <v>892</v>
      </c>
      <c r="D141" s="14"/>
    </row>
    <row r="142" spans="1:4">
      <c r="A142" s="5">
        <f t="shared" si="6"/>
        <v>128</v>
      </c>
      <c r="B142" s="94" t="s">
        <v>893</v>
      </c>
      <c r="C142" s="1" t="s">
        <v>894</v>
      </c>
      <c r="D142" s="14"/>
    </row>
    <row r="143" spans="1:4">
      <c r="A143" s="5">
        <f t="shared" si="6"/>
        <v>129</v>
      </c>
      <c r="B143" s="94" t="s">
        <v>895</v>
      </c>
      <c r="C143" s="1" t="s">
        <v>896</v>
      </c>
      <c r="D143" s="14"/>
    </row>
    <row r="144" spans="1:4">
      <c r="A144" s="5">
        <f t="shared" si="6"/>
        <v>130</v>
      </c>
      <c r="B144" s="94" t="s">
        <v>897</v>
      </c>
      <c r="C144" s="1" t="s">
        <v>898</v>
      </c>
      <c r="D144" s="14"/>
    </row>
    <row r="145" spans="1:4">
      <c r="A145" s="5">
        <f t="shared" si="6"/>
        <v>131</v>
      </c>
      <c r="B145" s="94" t="s">
        <v>899</v>
      </c>
      <c r="C145" s="1" t="s">
        <v>900</v>
      </c>
      <c r="D145" s="14"/>
    </row>
    <row r="146" spans="1:4">
      <c r="A146" s="5">
        <f t="shared" si="6"/>
        <v>132</v>
      </c>
      <c r="B146" s="94" t="s">
        <v>901</v>
      </c>
      <c r="C146" s="1" t="s">
        <v>902</v>
      </c>
      <c r="D146" s="14"/>
    </row>
    <row r="147" spans="1:4">
      <c r="A147" s="5">
        <f t="shared" si="6"/>
        <v>133</v>
      </c>
      <c r="B147" s="94" t="s">
        <v>903</v>
      </c>
      <c r="C147" s="1" t="s">
        <v>904</v>
      </c>
      <c r="D147" s="14"/>
    </row>
    <row r="148" spans="1:4">
      <c r="A148" s="5">
        <f t="shared" si="6"/>
        <v>134</v>
      </c>
      <c r="B148" s="94" t="s">
        <v>905</v>
      </c>
      <c r="C148" s="1" t="s">
        <v>906</v>
      </c>
      <c r="D148" s="14"/>
    </row>
    <row r="149" spans="1:4">
      <c r="A149" s="5">
        <f t="shared" si="6"/>
        <v>135</v>
      </c>
      <c r="B149" s="94" t="s">
        <v>907</v>
      </c>
      <c r="C149" s="1" t="s">
        <v>908</v>
      </c>
      <c r="D149" s="14"/>
    </row>
    <row r="150" spans="1:4">
      <c r="A150" s="5">
        <f t="shared" si="6"/>
        <v>136</v>
      </c>
      <c r="B150" s="94" t="s">
        <v>909</v>
      </c>
      <c r="C150" s="1" t="s">
        <v>910</v>
      </c>
      <c r="D150" s="14"/>
    </row>
    <row r="151" spans="1:4">
      <c r="A151" s="5">
        <f t="shared" si="6"/>
        <v>137</v>
      </c>
      <c r="B151" s="95" t="s">
        <v>1270</v>
      </c>
      <c r="C151" s="1" t="s">
        <v>820</v>
      </c>
      <c r="D151" s="14"/>
    </row>
    <row r="152" spans="1:4">
      <c r="A152" s="5">
        <f t="shared" si="6"/>
        <v>138</v>
      </c>
      <c r="B152" s="95" t="s">
        <v>1272</v>
      </c>
      <c r="C152" s="1" t="s">
        <v>911</v>
      </c>
      <c r="D152" s="14"/>
    </row>
    <row r="153" spans="1:4">
      <c r="A153" s="5">
        <f t="shared" si="6"/>
        <v>139</v>
      </c>
      <c r="B153" s="95" t="s">
        <v>806</v>
      </c>
      <c r="C153" s="1" t="s">
        <v>912</v>
      </c>
      <c r="D153" s="14"/>
    </row>
    <row r="154" spans="1:4">
      <c r="A154" s="5">
        <f t="shared" si="6"/>
        <v>140</v>
      </c>
      <c r="B154" s="95" t="s">
        <v>269</v>
      </c>
      <c r="C154" s="1" t="s">
        <v>797</v>
      </c>
      <c r="D154" s="14"/>
    </row>
    <row r="155" spans="1:4" ht="15">
      <c r="A155" s="280" t="s">
        <v>913</v>
      </c>
      <c r="B155" s="281"/>
      <c r="C155" s="281"/>
      <c r="D155" s="282"/>
    </row>
    <row r="156" spans="1:4">
      <c r="A156" s="5">
        <f>+A154+1</f>
        <v>141</v>
      </c>
      <c r="B156" s="94" t="s">
        <v>914</v>
      </c>
      <c r="C156" s="1" t="s">
        <v>915</v>
      </c>
      <c r="D156" s="14"/>
    </row>
    <row r="157" spans="1:4">
      <c r="A157" s="5">
        <f t="shared" ref="A157:A170" si="7">+A156+1</f>
        <v>142</v>
      </c>
      <c r="B157" s="94" t="s">
        <v>916</v>
      </c>
      <c r="C157" s="1" t="s">
        <v>917</v>
      </c>
      <c r="D157" s="14"/>
    </row>
    <row r="158" spans="1:4">
      <c r="A158" s="5">
        <f t="shared" si="7"/>
        <v>143</v>
      </c>
      <c r="B158" s="94" t="s">
        <v>918</v>
      </c>
      <c r="C158" s="1" t="s">
        <v>919</v>
      </c>
      <c r="D158" s="14"/>
    </row>
    <row r="159" spans="1:4">
      <c r="A159" s="5">
        <f t="shared" si="7"/>
        <v>144</v>
      </c>
      <c r="B159" s="94" t="s">
        <v>920</v>
      </c>
      <c r="C159" s="1" t="s">
        <v>921</v>
      </c>
      <c r="D159" s="14"/>
    </row>
    <row r="160" spans="1:4">
      <c r="A160" s="5">
        <f t="shared" si="7"/>
        <v>145</v>
      </c>
      <c r="B160" s="94" t="s">
        <v>922</v>
      </c>
      <c r="C160" s="1" t="s">
        <v>923</v>
      </c>
      <c r="D160" s="14"/>
    </row>
    <row r="161" spans="1:4">
      <c r="A161" s="5">
        <f t="shared" si="7"/>
        <v>146</v>
      </c>
      <c r="B161" s="94" t="s">
        <v>924</v>
      </c>
      <c r="C161" s="1" t="s">
        <v>925</v>
      </c>
      <c r="D161" s="14"/>
    </row>
    <row r="162" spans="1:4">
      <c r="A162" s="5">
        <f t="shared" si="7"/>
        <v>147</v>
      </c>
      <c r="B162" s="94" t="s">
        <v>926</v>
      </c>
      <c r="C162" s="1" t="s">
        <v>927</v>
      </c>
      <c r="D162" s="14"/>
    </row>
    <row r="163" spans="1:4">
      <c r="A163" s="5">
        <f t="shared" si="7"/>
        <v>148</v>
      </c>
      <c r="B163" s="94" t="s">
        <v>928</v>
      </c>
      <c r="C163" s="1" t="s">
        <v>929</v>
      </c>
      <c r="D163" s="14"/>
    </row>
    <row r="164" spans="1:4">
      <c r="A164" s="5">
        <f t="shared" si="7"/>
        <v>149</v>
      </c>
      <c r="B164" s="94" t="s">
        <v>930</v>
      </c>
      <c r="C164" s="1" t="s">
        <v>931</v>
      </c>
      <c r="D164" s="14"/>
    </row>
    <row r="165" spans="1:4">
      <c r="A165" s="5">
        <f t="shared" si="7"/>
        <v>150</v>
      </c>
      <c r="B165" s="94" t="s">
        <v>932</v>
      </c>
      <c r="C165" s="1" t="s">
        <v>933</v>
      </c>
      <c r="D165" s="14"/>
    </row>
    <row r="166" spans="1:4">
      <c r="A166" s="5">
        <f t="shared" si="7"/>
        <v>151</v>
      </c>
      <c r="B166" s="94" t="s">
        <v>934</v>
      </c>
      <c r="C166" s="1" t="s">
        <v>935</v>
      </c>
      <c r="D166" s="14"/>
    </row>
    <row r="167" spans="1:4">
      <c r="A167" s="5">
        <f t="shared" si="7"/>
        <v>152</v>
      </c>
      <c r="B167" s="94" t="s">
        <v>936</v>
      </c>
      <c r="C167" s="1" t="s">
        <v>937</v>
      </c>
      <c r="D167" s="14"/>
    </row>
    <row r="168" spans="1:4">
      <c r="A168" s="5">
        <f t="shared" si="7"/>
        <v>153</v>
      </c>
      <c r="B168" s="94" t="s">
        <v>938</v>
      </c>
      <c r="C168" s="1" t="s">
        <v>939</v>
      </c>
      <c r="D168" s="14"/>
    </row>
    <row r="169" spans="1:4">
      <c r="A169" s="5">
        <f t="shared" si="7"/>
        <v>154</v>
      </c>
      <c r="B169" s="94" t="s">
        <v>940</v>
      </c>
      <c r="C169" s="1" t="s">
        <v>941</v>
      </c>
      <c r="D169" s="14"/>
    </row>
    <row r="170" spans="1:4">
      <c r="A170" s="5">
        <f t="shared" si="7"/>
        <v>155</v>
      </c>
      <c r="B170" s="94" t="s">
        <v>942</v>
      </c>
      <c r="C170" s="1" t="s">
        <v>943</v>
      </c>
      <c r="D170" s="14"/>
    </row>
    <row r="171" spans="1:4">
      <c r="A171" s="277" t="s">
        <v>693</v>
      </c>
      <c r="B171" s="278"/>
      <c r="C171" s="278"/>
      <c r="D171" s="279"/>
    </row>
    <row r="172" spans="1:4">
      <c r="A172" s="5">
        <f>+A170+1</f>
        <v>156</v>
      </c>
      <c r="B172" s="94" t="s">
        <v>500</v>
      </c>
      <c r="C172" s="1" t="s">
        <v>944</v>
      </c>
      <c r="D172" s="14"/>
    </row>
    <row r="173" spans="1:4">
      <c r="A173" s="5">
        <f>+A172+1</f>
        <v>157</v>
      </c>
      <c r="B173" s="94" t="s">
        <v>945</v>
      </c>
      <c r="C173" s="1" t="s">
        <v>946</v>
      </c>
      <c r="D173" s="14"/>
    </row>
    <row r="174" spans="1:4">
      <c r="A174" s="5">
        <f>+A173+1</f>
        <v>158</v>
      </c>
      <c r="B174" s="94" t="s">
        <v>947</v>
      </c>
      <c r="C174" s="1" t="s">
        <v>948</v>
      </c>
      <c r="D174" s="14"/>
    </row>
    <row r="175" spans="1:4">
      <c r="A175" s="5">
        <f>+A174+1</f>
        <v>159</v>
      </c>
      <c r="B175" s="94" t="s">
        <v>520</v>
      </c>
      <c r="C175" s="1" t="s">
        <v>949</v>
      </c>
      <c r="D175" s="14"/>
    </row>
    <row r="176" spans="1:4">
      <c r="A176" s="5">
        <f>+A175+1</f>
        <v>160</v>
      </c>
      <c r="B176" s="94" t="s">
        <v>950</v>
      </c>
      <c r="C176" s="1" t="s">
        <v>951</v>
      </c>
      <c r="D176" s="14"/>
    </row>
    <row r="177" spans="1:4">
      <c r="A177" s="277" t="s">
        <v>736</v>
      </c>
      <c r="B177" s="278"/>
      <c r="C177" s="278"/>
      <c r="D177" s="279"/>
    </row>
    <row r="178" spans="1:4">
      <c r="A178" s="5">
        <f>+A176+1</f>
        <v>161</v>
      </c>
      <c r="B178" s="94" t="s">
        <v>952</v>
      </c>
      <c r="C178" s="1" t="s">
        <v>953</v>
      </c>
      <c r="D178" s="14"/>
    </row>
    <row r="179" spans="1:4">
      <c r="A179" s="5">
        <f t="shared" ref="A179:A200" si="8">+A178+1</f>
        <v>162</v>
      </c>
      <c r="B179" s="94" t="s">
        <v>954</v>
      </c>
      <c r="C179" s="1" t="s">
        <v>955</v>
      </c>
      <c r="D179" s="14"/>
    </row>
    <row r="180" spans="1:4">
      <c r="A180" s="5">
        <f t="shared" si="8"/>
        <v>163</v>
      </c>
      <c r="B180" s="94" t="s">
        <v>956</v>
      </c>
      <c r="C180" s="1" t="s">
        <v>957</v>
      </c>
      <c r="D180" s="14"/>
    </row>
    <row r="181" spans="1:4">
      <c r="A181" s="5">
        <f t="shared" si="8"/>
        <v>164</v>
      </c>
      <c r="B181" s="94" t="s">
        <v>958</v>
      </c>
      <c r="C181" s="1" t="s">
        <v>959</v>
      </c>
      <c r="D181" s="14"/>
    </row>
    <row r="182" spans="1:4">
      <c r="A182" s="5">
        <f t="shared" si="8"/>
        <v>165</v>
      </c>
      <c r="B182" s="94" t="s">
        <v>960</v>
      </c>
      <c r="C182" s="1" t="s">
        <v>961</v>
      </c>
      <c r="D182" s="14"/>
    </row>
    <row r="183" spans="1:4">
      <c r="A183" s="5">
        <f t="shared" si="8"/>
        <v>166</v>
      </c>
      <c r="B183" s="94" t="s">
        <v>962</v>
      </c>
      <c r="C183" s="1" t="s">
        <v>963</v>
      </c>
      <c r="D183" s="14"/>
    </row>
    <row r="184" spans="1:4">
      <c r="A184" s="5">
        <f t="shared" si="8"/>
        <v>167</v>
      </c>
      <c r="B184" s="94" t="s">
        <v>964</v>
      </c>
      <c r="C184" s="1" t="s">
        <v>965</v>
      </c>
      <c r="D184" s="14"/>
    </row>
    <row r="185" spans="1:4">
      <c r="A185" s="5">
        <f t="shared" si="8"/>
        <v>168</v>
      </c>
      <c r="B185" s="94" t="s">
        <v>966</v>
      </c>
      <c r="C185" s="1" t="s">
        <v>967</v>
      </c>
      <c r="D185" s="14"/>
    </row>
    <row r="186" spans="1:4">
      <c r="A186" s="5">
        <f t="shared" si="8"/>
        <v>169</v>
      </c>
      <c r="B186" s="94" t="s">
        <v>783</v>
      </c>
      <c r="C186" s="1" t="s">
        <v>968</v>
      </c>
      <c r="D186" s="14"/>
    </row>
    <row r="187" spans="1:4">
      <c r="A187" s="5">
        <f t="shared" si="8"/>
        <v>170</v>
      </c>
      <c r="B187" s="94" t="s">
        <v>519</v>
      </c>
      <c r="C187" s="1" t="s">
        <v>969</v>
      </c>
      <c r="D187" s="14"/>
    </row>
    <row r="188" spans="1:4">
      <c r="A188" s="5">
        <f t="shared" si="8"/>
        <v>171</v>
      </c>
      <c r="B188" s="94" t="s">
        <v>497</v>
      </c>
      <c r="C188" s="1" t="s">
        <v>970</v>
      </c>
      <c r="D188" s="14"/>
    </row>
    <row r="189" spans="1:4">
      <c r="A189" s="5">
        <f t="shared" si="8"/>
        <v>172</v>
      </c>
      <c r="B189" s="94" t="s">
        <v>971</v>
      </c>
      <c r="C189" s="1" t="s">
        <v>972</v>
      </c>
      <c r="D189" s="14"/>
    </row>
    <row r="190" spans="1:4">
      <c r="A190" s="5">
        <f t="shared" si="8"/>
        <v>173</v>
      </c>
      <c r="B190" s="94" t="s">
        <v>973</v>
      </c>
      <c r="C190" s="1" t="s">
        <v>974</v>
      </c>
      <c r="D190" s="14"/>
    </row>
    <row r="191" spans="1:4">
      <c r="A191" s="5">
        <f t="shared" si="8"/>
        <v>174</v>
      </c>
      <c r="B191" s="94" t="s">
        <v>975</v>
      </c>
      <c r="C191" s="1" t="s">
        <v>976</v>
      </c>
      <c r="D191" s="14"/>
    </row>
    <row r="192" spans="1:4">
      <c r="A192" s="5">
        <f t="shared" si="8"/>
        <v>175</v>
      </c>
      <c r="B192" s="94" t="s">
        <v>977</v>
      </c>
      <c r="C192" s="1" t="s">
        <v>978</v>
      </c>
      <c r="D192" s="14"/>
    </row>
    <row r="193" spans="1:4">
      <c r="A193" s="5">
        <f t="shared" si="8"/>
        <v>176</v>
      </c>
      <c r="B193" s="94" t="s">
        <v>979</v>
      </c>
      <c r="C193" s="1" t="s">
        <v>980</v>
      </c>
      <c r="D193" s="14"/>
    </row>
    <row r="194" spans="1:4">
      <c r="A194" s="5">
        <f t="shared" si="8"/>
        <v>177</v>
      </c>
      <c r="B194" s="94" t="s">
        <v>981</v>
      </c>
      <c r="C194" s="1" t="s">
        <v>982</v>
      </c>
      <c r="D194" s="14"/>
    </row>
    <row r="195" spans="1:4">
      <c r="A195" s="5">
        <f t="shared" si="8"/>
        <v>178</v>
      </c>
      <c r="B195" s="94" t="s">
        <v>983</v>
      </c>
      <c r="C195" s="1" t="s">
        <v>984</v>
      </c>
      <c r="D195" s="14"/>
    </row>
    <row r="196" spans="1:4">
      <c r="A196" s="5">
        <f t="shared" si="8"/>
        <v>179</v>
      </c>
      <c r="B196" s="94" t="s">
        <v>985</v>
      </c>
      <c r="C196" s="1" t="s">
        <v>986</v>
      </c>
      <c r="D196" s="14"/>
    </row>
    <row r="197" spans="1:4">
      <c r="A197" s="5">
        <f t="shared" si="8"/>
        <v>180</v>
      </c>
      <c r="B197" s="94" t="s">
        <v>504</v>
      </c>
      <c r="C197" s="1" t="s">
        <v>987</v>
      </c>
      <c r="D197" s="14"/>
    </row>
    <row r="198" spans="1:4">
      <c r="A198" s="5">
        <f t="shared" si="8"/>
        <v>181</v>
      </c>
      <c r="B198" s="94" t="s">
        <v>988</v>
      </c>
      <c r="C198" s="1" t="s">
        <v>989</v>
      </c>
      <c r="D198" s="14"/>
    </row>
    <row r="199" spans="1:4">
      <c r="A199" s="5">
        <f t="shared" si="8"/>
        <v>182</v>
      </c>
      <c r="B199" s="94" t="s">
        <v>990</v>
      </c>
      <c r="C199" s="6" t="s">
        <v>1284</v>
      </c>
      <c r="D199" s="14"/>
    </row>
    <row r="200" spans="1:4">
      <c r="A200" s="5">
        <f t="shared" si="8"/>
        <v>183</v>
      </c>
      <c r="B200" s="94" t="s">
        <v>991</v>
      </c>
      <c r="C200" s="6" t="s">
        <v>1283</v>
      </c>
      <c r="D200" s="14"/>
    </row>
    <row r="201" spans="1:4" ht="15">
      <c r="A201" s="280" t="s">
        <v>992</v>
      </c>
      <c r="B201" s="281"/>
      <c r="C201" s="281"/>
      <c r="D201" s="282"/>
    </row>
    <row r="202" spans="1:4">
      <c r="A202" s="5">
        <f>+A200+1</f>
        <v>184</v>
      </c>
      <c r="B202" s="94" t="s">
        <v>993</v>
      </c>
      <c r="C202" s="1" t="s">
        <v>994</v>
      </c>
      <c r="D202" s="14"/>
    </row>
    <row r="203" spans="1:4">
      <c r="A203" s="5">
        <f t="shared" ref="A203:A208" si="9">+A202+1</f>
        <v>185</v>
      </c>
      <c r="B203" s="94" t="s">
        <v>995</v>
      </c>
      <c r="C203" s="1" t="s">
        <v>996</v>
      </c>
      <c r="D203" s="14"/>
    </row>
    <row r="204" spans="1:4">
      <c r="A204" s="5">
        <f t="shared" si="9"/>
        <v>186</v>
      </c>
      <c r="B204" s="94" t="s">
        <v>997</v>
      </c>
      <c r="C204" s="1" t="s">
        <v>998</v>
      </c>
      <c r="D204" s="14"/>
    </row>
    <row r="205" spans="1:4">
      <c r="A205" s="5">
        <f t="shared" si="9"/>
        <v>187</v>
      </c>
      <c r="B205" s="94" t="s">
        <v>999</v>
      </c>
      <c r="C205" s="1" t="s">
        <v>1000</v>
      </c>
      <c r="D205" s="14"/>
    </row>
    <row r="206" spans="1:4">
      <c r="A206" s="5">
        <f t="shared" si="9"/>
        <v>188</v>
      </c>
      <c r="B206" s="94" t="s">
        <v>1001</v>
      </c>
      <c r="C206" s="1" t="s">
        <v>1002</v>
      </c>
      <c r="D206" s="14"/>
    </row>
    <row r="207" spans="1:4">
      <c r="A207" s="5">
        <f t="shared" si="9"/>
        <v>189</v>
      </c>
      <c r="B207" s="94" t="s">
        <v>1003</v>
      </c>
      <c r="C207" s="1" t="s">
        <v>1004</v>
      </c>
      <c r="D207" s="14"/>
    </row>
    <row r="208" spans="1:4">
      <c r="A208" s="5">
        <f t="shared" si="9"/>
        <v>190</v>
      </c>
      <c r="B208" s="94" t="s">
        <v>1005</v>
      </c>
      <c r="C208" s="1" t="s">
        <v>1006</v>
      </c>
      <c r="D208" s="14"/>
    </row>
    <row r="209" spans="1:4" ht="15">
      <c r="A209" s="280" t="s">
        <v>1007</v>
      </c>
      <c r="B209" s="281"/>
      <c r="C209" s="281"/>
      <c r="D209" s="282"/>
    </row>
    <row r="210" spans="1:4">
      <c r="A210" s="5">
        <f>+A208+1</f>
        <v>191</v>
      </c>
      <c r="B210" s="94" t="s">
        <v>1008</v>
      </c>
      <c r="C210" s="1" t="s">
        <v>1009</v>
      </c>
      <c r="D210" s="14"/>
    </row>
    <row r="211" spans="1:4">
      <c r="A211" s="5">
        <f t="shared" ref="A211:A216" si="10">+A210+1</f>
        <v>192</v>
      </c>
      <c r="B211" s="94" t="s">
        <v>995</v>
      </c>
      <c r="C211" s="1" t="s">
        <v>996</v>
      </c>
      <c r="D211" s="14"/>
    </row>
    <row r="212" spans="1:4">
      <c r="A212" s="5">
        <f t="shared" si="10"/>
        <v>193</v>
      </c>
      <c r="B212" s="94" t="s">
        <v>999</v>
      </c>
      <c r="C212" s="1" t="s">
        <v>1000</v>
      </c>
      <c r="D212" s="14"/>
    </row>
    <row r="213" spans="1:4">
      <c r="A213" s="5">
        <f t="shared" si="10"/>
        <v>194</v>
      </c>
      <c r="B213" s="94" t="s">
        <v>1003</v>
      </c>
      <c r="C213" s="1" t="s">
        <v>1004</v>
      </c>
      <c r="D213" s="14"/>
    </row>
    <row r="214" spans="1:4">
      <c r="A214" s="5">
        <f t="shared" si="10"/>
        <v>195</v>
      </c>
      <c r="B214" s="94" t="s">
        <v>1010</v>
      </c>
      <c r="C214" s="1" t="s">
        <v>1011</v>
      </c>
      <c r="D214" s="14"/>
    </row>
    <row r="215" spans="1:4">
      <c r="A215" s="5">
        <f t="shared" si="10"/>
        <v>196</v>
      </c>
      <c r="B215" s="94" t="s">
        <v>1012</v>
      </c>
      <c r="C215" s="1" t="s">
        <v>1013</v>
      </c>
      <c r="D215" s="14"/>
    </row>
    <row r="216" spans="1:4">
      <c r="A216" s="5">
        <f t="shared" si="10"/>
        <v>197</v>
      </c>
      <c r="B216" s="94" t="s">
        <v>1014</v>
      </c>
      <c r="C216" s="1" t="s">
        <v>1015</v>
      </c>
      <c r="D216" s="14"/>
    </row>
    <row r="217" spans="1:4" ht="15">
      <c r="A217" s="280" t="s">
        <v>1016</v>
      </c>
      <c r="B217" s="281"/>
      <c r="C217" s="281"/>
      <c r="D217" s="282"/>
    </row>
    <row r="218" spans="1:4">
      <c r="A218" s="5">
        <f>+A216+1</f>
        <v>198</v>
      </c>
      <c r="B218" s="94" t="s">
        <v>1008</v>
      </c>
      <c r="C218" s="1" t="s">
        <v>1017</v>
      </c>
      <c r="D218" s="14"/>
    </row>
    <row r="219" spans="1:4">
      <c r="A219" s="5">
        <f t="shared" ref="A219:A225" si="11">+A218+1</f>
        <v>199</v>
      </c>
      <c r="B219" s="94" t="s">
        <v>993</v>
      </c>
      <c r="C219" s="1" t="s">
        <v>1018</v>
      </c>
      <c r="D219" s="14"/>
    </row>
    <row r="220" spans="1:4">
      <c r="A220" s="5">
        <f t="shared" si="11"/>
        <v>200</v>
      </c>
      <c r="B220" s="94" t="s">
        <v>995</v>
      </c>
      <c r="C220" s="1" t="s">
        <v>1019</v>
      </c>
      <c r="D220" s="14"/>
    </row>
    <row r="221" spans="1:4">
      <c r="A221" s="5">
        <f t="shared" si="11"/>
        <v>201</v>
      </c>
      <c r="B221" s="94" t="s">
        <v>997</v>
      </c>
      <c r="C221" s="1" t="s">
        <v>1020</v>
      </c>
      <c r="D221" s="14"/>
    </row>
    <row r="222" spans="1:4">
      <c r="A222" s="5">
        <f t="shared" si="11"/>
        <v>202</v>
      </c>
      <c r="B222" s="94" t="s">
        <v>999</v>
      </c>
      <c r="C222" s="1" t="s">
        <v>1021</v>
      </c>
      <c r="D222" s="14"/>
    </row>
    <row r="223" spans="1:4">
      <c r="A223" s="5">
        <f t="shared" si="11"/>
        <v>203</v>
      </c>
      <c r="B223" s="94" t="s">
        <v>1001</v>
      </c>
      <c r="C223" s="1" t="s">
        <v>1022</v>
      </c>
      <c r="D223" s="14"/>
    </row>
    <row r="224" spans="1:4">
      <c r="A224" s="5">
        <f t="shared" si="11"/>
        <v>204</v>
      </c>
      <c r="B224" s="94" t="s">
        <v>1003</v>
      </c>
      <c r="C224" s="1" t="s">
        <v>1023</v>
      </c>
      <c r="D224" s="14"/>
    </row>
    <row r="225" spans="1:4">
      <c r="A225" s="5">
        <f t="shared" si="11"/>
        <v>205</v>
      </c>
      <c r="B225" s="94" t="s">
        <v>1005</v>
      </c>
      <c r="C225" s="1" t="s">
        <v>1024</v>
      </c>
      <c r="D225" s="14"/>
    </row>
    <row r="226" spans="1:4" ht="15">
      <c r="A226" s="280" t="s">
        <v>1025</v>
      </c>
      <c r="B226" s="281"/>
      <c r="C226" s="281"/>
      <c r="D226" s="282"/>
    </row>
    <row r="227" spans="1:4">
      <c r="A227" s="5">
        <f>+A225+1</f>
        <v>206</v>
      </c>
      <c r="B227" s="94" t="s">
        <v>1026</v>
      </c>
      <c r="C227" s="1" t="s">
        <v>1027</v>
      </c>
      <c r="D227" s="14"/>
    </row>
    <row r="228" spans="1:4">
      <c r="A228" s="5">
        <f t="shared" ref="A228:A234" si="12">+A227+1</f>
        <v>207</v>
      </c>
      <c r="B228" s="94" t="s">
        <v>1008</v>
      </c>
      <c r="C228" s="1" t="s">
        <v>1028</v>
      </c>
      <c r="D228" s="14"/>
    </row>
    <row r="229" spans="1:4">
      <c r="A229" s="5">
        <f t="shared" si="12"/>
        <v>208</v>
      </c>
      <c r="B229" s="94" t="s">
        <v>995</v>
      </c>
      <c r="C229" s="1" t="s">
        <v>1019</v>
      </c>
      <c r="D229" s="14"/>
    </row>
    <row r="230" spans="1:4">
      <c r="A230" s="5">
        <f t="shared" si="12"/>
        <v>209</v>
      </c>
      <c r="B230" s="94" t="s">
        <v>1029</v>
      </c>
      <c r="C230" s="1" t="s">
        <v>1030</v>
      </c>
      <c r="D230" s="14"/>
    </row>
    <row r="231" spans="1:4">
      <c r="A231" s="5">
        <f t="shared" si="12"/>
        <v>210</v>
      </c>
      <c r="B231" s="94" t="s">
        <v>1003</v>
      </c>
      <c r="C231" s="1" t="s">
        <v>1023</v>
      </c>
      <c r="D231" s="14"/>
    </row>
    <row r="232" spans="1:4">
      <c r="A232" s="5">
        <f t="shared" si="12"/>
        <v>211</v>
      </c>
      <c r="B232" s="94" t="s">
        <v>1010</v>
      </c>
      <c r="C232" s="1" t="s">
        <v>1031</v>
      </c>
      <c r="D232" s="14"/>
    </row>
    <row r="233" spans="1:4">
      <c r="A233" s="5">
        <f t="shared" si="12"/>
        <v>212</v>
      </c>
      <c r="B233" s="94" t="s">
        <v>1012</v>
      </c>
      <c r="C233" s="1" t="s">
        <v>1032</v>
      </c>
      <c r="D233" s="14"/>
    </row>
    <row r="234" spans="1:4">
      <c r="A234" s="5">
        <f t="shared" si="12"/>
        <v>213</v>
      </c>
      <c r="B234" s="94" t="s">
        <v>1014</v>
      </c>
      <c r="C234" s="1" t="s">
        <v>1033</v>
      </c>
      <c r="D234" s="14"/>
    </row>
    <row r="235" spans="1:4" ht="15">
      <c r="A235" s="280" t="s">
        <v>1034</v>
      </c>
      <c r="B235" s="281"/>
      <c r="C235" s="281"/>
      <c r="D235" s="282"/>
    </row>
    <row r="236" spans="1:4">
      <c r="A236" s="5">
        <f>+A234+1</f>
        <v>214</v>
      </c>
      <c r="B236" s="94" t="s">
        <v>1035</v>
      </c>
      <c r="C236" s="1" t="s">
        <v>1036</v>
      </c>
      <c r="D236" s="14"/>
    </row>
    <row r="237" spans="1:4">
      <c r="A237" s="5">
        <f t="shared" ref="A237:A246" si="13">+A236+1</f>
        <v>215</v>
      </c>
      <c r="B237" s="94" t="s">
        <v>1026</v>
      </c>
      <c r="C237" s="1" t="s">
        <v>1037</v>
      </c>
      <c r="D237" s="14"/>
    </row>
    <row r="238" spans="1:4">
      <c r="A238" s="5">
        <f t="shared" si="13"/>
        <v>216</v>
      </c>
      <c r="B238" s="94" t="s">
        <v>1038</v>
      </c>
      <c r="C238" s="1" t="s">
        <v>1039</v>
      </c>
      <c r="D238" s="14"/>
    </row>
    <row r="239" spans="1:4">
      <c r="A239" s="5">
        <f t="shared" si="13"/>
        <v>217</v>
      </c>
      <c r="B239" s="94" t="s">
        <v>1008</v>
      </c>
      <c r="C239" s="1" t="s">
        <v>1040</v>
      </c>
      <c r="D239" s="14"/>
    </row>
    <row r="240" spans="1:4">
      <c r="A240" s="5">
        <f t="shared" si="13"/>
        <v>218</v>
      </c>
      <c r="B240" s="94" t="s">
        <v>1041</v>
      </c>
      <c r="C240" s="1" t="s">
        <v>1042</v>
      </c>
      <c r="D240" s="14"/>
    </row>
    <row r="241" spans="1:4">
      <c r="A241" s="5">
        <f t="shared" si="13"/>
        <v>219</v>
      </c>
      <c r="B241" s="94" t="s">
        <v>1043</v>
      </c>
      <c r="C241" s="1" t="s">
        <v>1044</v>
      </c>
      <c r="D241" s="14"/>
    </row>
    <row r="242" spans="1:4">
      <c r="A242" s="5">
        <f t="shared" si="13"/>
        <v>220</v>
      </c>
      <c r="B242" s="94" t="s">
        <v>1045</v>
      </c>
      <c r="C242" s="1" t="s">
        <v>1046</v>
      </c>
      <c r="D242" s="14"/>
    </row>
    <row r="243" spans="1:4">
      <c r="A243" s="5">
        <f t="shared" si="13"/>
        <v>221</v>
      </c>
      <c r="B243" s="94" t="s">
        <v>999</v>
      </c>
      <c r="C243" s="1" t="s">
        <v>1047</v>
      </c>
      <c r="D243" s="14"/>
    </row>
    <row r="244" spans="1:4">
      <c r="A244" s="5">
        <f t="shared" si="13"/>
        <v>222</v>
      </c>
      <c r="B244" s="94" t="s">
        <v>1001</v>
      </c>
      <c r="C244" s="1" t="s">
        <v>1048</v>
      </c>
      <c r="D244" s="14"/>
    </row>
    <row r="245" spans="1:4">
      <c r="A245" s="5">
        <f t="shared" si="13"/>
        <v>223</v>
      </c>
      <c r="B245" s="94" t="s">
        <v>1003</v>
      </c>
      <c r="C245" s="1" t="s">
        <v>1049</v>
      </c>
      <c r="D245" s="14"/>
    </row>
    <row r="246" spans="1:4">
      <c r="A246" s="5">
        <f t="shared" si="13"/>
        <v>224</v>
      </c>
      <c r="B246" s="94" t="s">
        <v>1005</v>
      </c>
      <c r="C246" s="1" t="s">
        <v>1050</v>
      </c>
      <c r="D246" s="14"/>
    </row>
    <row r="247" spans="1:4" ht="15">
      <c r="A247" s="280" t="s">
        <v>1051</v>
      </c>
      <c r="B247" s="281"/>
      <c r="C247" s="281"/>
      <c r="D247" s="282"/>
    </row>
    <row r="248" spans="1:4">
      <c r="A248" s="5">
        <f>+A246+1</f>
        <v>225</v>
      </c>
      <c r="B248" s="94" t="s">
        <v>997</v>
      </c>
      <c r="C248" s="1" t="s">
        <v>998</v>
      </c>
      <c r="D248" s="14"/>
    </row>
    <row r="249" spans="1:4">
      <c r="A249" s="5">
        <f t="shared" ref="A249:A258" si="14">+A248+1</f>
        <v>226</v>
      </c>
      <c r="B249" s="94" t="s">
        <v>1029</v>
      </c>
      <c r="C249" s="1" t="s">
        <v>1000</v>
      </c>
      <c r="D249" s="14"/>
    </row>
    <row r="250" spans="1:4">
      <c r="A250" s="5">
        <f t="shared" si="14"/>
        <v>227</v>
      </c>
      <c r="B250" s="94" t="s">
        <v>1052</v>
      </c>
      <c r="C250" s="1" t="s">
        <v>1002</v>
      </c>
      <c r="D250" s="14"/>
    </row>
    <row r="251" spans="1:4">
      <c r="A251" s="5">
        <f t="shared" si="14"/>
        <v>228</v>
      </c>
      <c r="B251" s="94" t="s">
        <v>1003</v>
      </c>
      <c r="C251" s="1" t="s">
        <v>1049</v>
      </c>
      <c r="D251" s="14"/>
    </row>
    <row r="252" spans="1:4">
      <c r="A252" s="5">
        <f t="shared" si="14"/>
        <v>229</v>
      </c>
      <c r="B252" s="94" t="s">
        <v>1005</v>
      </c>
      <c r="C252" s="1" t="s">
        <v>1050</v>
      </c>
      <c r="D252" s="14"/>
    </row>
    <row r="253" spans="1:4">
      <c r="A253" s="5">
        <f t="shared" si="14"/>
        <v>230</v>
      </c>
      <c r="B253" s="94" t="s">
        <v>1010</v>
      </c>
      <c r="C253" s="1" t="s">
        <v>1053</v>
      </c>
      <c r="D253" s="14"/>
    </row>
    <row r="254" spans="1:4">
      <c r="A254" s="5">
        <f t="shared" si="14"/>
        <v>231</v>
      </c>
      <c r="B254" s="94" t="s">
        <v>1054</v>
      </c>
      <c r="C254" s="1" t="s">
        <v>1055</v>
      </c>
      <c r="D254" s="14"/>
    </row>
    <row r="255" spans="1:4">
      <c r="A255" s="5">
        <f t="shared" si="14"/>
        <v>232</v>
      </c>
      <c r="B255" s="94" t="s">
        <v>1012</v>
      </c>
      <c r="C255" s="1" t="s">
        <v>1056</v>
      </c>
      <c r="D255" s="14"/>
    </row>
    <row r="256" spans="1:4">
      <c r="A256" s="5">
        <f t="shared" si="14"/>
        <v>233</v>
      </c>
      <c r="B256" s="94" t="s">
        <v>1057</v>
      </c>
      <c r="C256" s="1" t="s">
        <v>1058</v>
      </c>
      <c r="D256" s="14"/>
    </row>
    <row r="257" spans="1:4">
      <c r="A257" s="5">
        <f t="shared" si="14"/>
        <v>234</v>
      </c>
      <c r="B257" s="94" t="s">
        <v>1014</v>
      </c>
      <c r="C257" s="1" t="s">
        <v>1059</v>
      </c>
      <c r="D257" s="14"/>
    </row>
    <row r="258" spans="1:4">
      <c r="A258" s="5">
        <f t="shared" si="14"/>
        <v>235</v>
      </c>
      <c r="B258" s="94" t="s">
        <v>1060</v>
      </c>
      <c r="C258" s="1" t="s">
        <v>1061</v>
      </c>
      <c r="D258" s="14"/>
    </row>
    <row r="259" spans="1:4" ht="15">
      <c r="A259" s="280" t="s">
        <v>1062</v>
      </c>
      <c r="B259" s="281"/>
      <c r="C259" s="281"/>
      <c r="D259" s="282"/>
    </row>
    <row r="260" spans="1:4">
      <c r="A260" s="5">
        <f>+A258+1</f>
        <v>236</v>
      </c>
      <c r="B260" s="94" t="s">
        <v>1063</v>
      </c>
      <c r="C260" s="1" t="s">
        <v>1064</v>
      </c>
      <c r="D260" s="14"/>
    </row>
    <row r="261" spans="1:4">
      <c r="A261" s="5">
        <f t="shared" ref="A261:A285" si="15">+A260+1</f>
        <v>237</v>
      </c>
      <c r="B261" s="94" t="s">
        <v>1065</v>
      </c>
      <c r="C261" s="1" t="s">
        <v>1066</v>
      </c>
      <c r="D261" s="14"/>
    </row>
    <row r="262" spans="1:4">
      <c r="A262" s="5">
        <f t="shared" si="15"/>
        <v>238</v>
      </c>
      <c r="B262" s="94" t="s">
        <v>1067</v>
      </c>
      <c r="C262" s="1" t="s">
        <v>1068</v>
      </c>
      <c r="D262" s="14"/>
    </row>
    <row r="263" spans="1:4">
      <c r="A263" s="5">
        <f t="shared" si="15"/>
        <v>239</v>
      </c>
      <c r="B263" s="94" t="s">
        <v>1069</v>
      </c>
      <c r="C263" s="1" t="s">
        <v>1070</v>
      </c>
      <c r="D263" s="14"/>
    </row>
    <row r="264" spans="1:4">
      <c r="A264" s="5">
        <f t="shared" si="15"/>
        <v>240</v>
      </c>
      <c r="B264" s="94" t="s">
        <v>1071</v>
      </c>
      <c r="C264" s="1" t="s">
        <v>1072</v>
      </c>
      <c r="D264" s="14"/>
    </row>
    <row r="265" spans="1:4">
      <c r="A265" s="5">
        <f t="shared" si="15"/>
        <v>241</v>
      </c>
      <c r="B265" s="94" t="s">
        <v>1073</v>
      </c>
      <c r="C265" s="1" t="s">
        <v>1074</v>
      </c>
      <c r="D265" s="14"/>
    </row>
    <row r="266" spans="1:4">
      <c r="A266" s="5">
        <f t="shared" si="15"/>
        <v>242</v>
      </c>
      <c r="B266" s="94" t="s">
        <v>1075</v>
      </c>
      <c r="C266" s="6" t="s">
        <v>1287</v>
      </c>
      <c r="D266" s="14"/>
    </row>
    <row r="267" spans="1:4">
      <c r="A267" s="5">
        <f t="shared" si="15"/>
        <v>243</v>
      </c>
      <c r="B267" s="94">
        <v>4100</v>
      </c>
      <c r="C267" s="6" t="s">
        <v>1288</v>
      </c>
      <c r="D267" s="14"/>
    </row>
    <row r="268" spans="1:4">
      <c r="A268" s="5">
        <f t="shared" si="15"/>
        <v>244</v>
      </c>
      <c r="B268" s="94">
        <v>4206</v>
      </c>
      <c r="C268" s="1" t="s">
        <v>1076</v>
      </c>
      <c r="D268" s="14"/>
    </row>
    <row r="269" spans="1:4">
      <c r="A269" s="5">
        <f t="shared" si="15"/>
        <v>245</v>
      </c>
      <c r="B269" s="94">
        <v>4306</v>
      </c>
      <c r="C269" s="1" t="s">
        <v>1077</v>
      </c>
      <c r="D269" s="14"/>
    </row>
    <row r="270" spans="1:4">
      <c r="A270" s="5">
        <f t="shared" si="15"/>
        <v>246</v>
      </c>
      <c r="B270" s="94">
        <v>4330</v>
      </c>
      <c r="C270" s="1" t="s">
        <v>1078</v>
      </c>
      <c r="D270" s="14"/>
    </row>
    <row r="271" spans="1:4">
      <c r="A271" s="5">
        <f t="shared" si="15"/>
        <v>247</v>
      </c>
      <c r="B271" s="94">
        <v>4720</v>
      </c>
      <c r="C271" s="1" t="s">
        <v>1079</v>
      </c>
      <c r="D271" s="14"/>
    </row>
    <row r="272" spans="1:4">
      <c r="A272" s="5">
        <f t="shared" si="15"/>
        <v>248</v>
      </c>
      <c r="B272" s="94">
        <v>4731</v>
      </c>
      <c r="C272" s="1" t="s">
        <v>1080</v>
      </c>
      <c r="D272" s="14"/>
    </row>
    <row r="273" spans="1:4">
      <c r="A273" s="5">
        <f t="shared" si="15"/>
        <v>249</v>
      </c>
      <c r="B273" s="94">
        <v>4751</v>
      </c>
      <c r="C273" s="1" t="s">
        <v>1081</v>
      </c>
      <c r="D273" s="14"/>
    </row>
    <row r="274" spans="1:4">
      <c r="A274" s="5">
        <f t="shared" si="15"/>
        <v>250</v>
      </c>
      <c r="B274" s="94" t="s">
        <v>1082</v>
      </c>
      <c r="C274" s="1" t="s">
        <v>1083</v>
      </c>
      <c r="D274" s="14"/>
    </row>
    <row r="275" spans="1:4">
      <c r="A275" s="5">
        <f t="shared" si="15"/>
        <v>251</v>
      </c>
      <c r="B275" s="94" t="s">
        <v>1084</v>
      </c>
      <c r="C275" s="1" t="s">
        <v>1085</v>
      </c>
      <c r="D275" s="14"/>
    </row>
    <row r="276" spans="1:4">
      <c r="A276" s="5">
        <f t="shared" si="15"/>
        <v>252</v>
      </c>
      <c r="B276" s="94" t="s">
        <v>1086</v>
      </c>
      <c r="C276" s="1" t="s">
        <v>1087</v>
      </c>
      <c r="D276" s="14"/>
    </row>
    <row r="277" spans="1:4">
      <c r="A277" s="5">
        <f t="shared" si="15"/>
        <v>253</v>
      </c>
      <c r="B277" s="94" t="s">
        <v>1088</v>
      </c>
      <c r="C277" s="1" t="s">
        <v>1089</v>
      </c>
      <c r="D277" s="14"/>
    </row>
    <row r="278" spans="1:4">
      <c r="A278" s="5">
        <f t="shared" si="15"/>
        <v>254</v>
      </c>
      <c r="B278" s="94" t="s">
        <v>1090</v>
      </c>
      <c r="C278" s="1" t="s">
        <v>1091</v>
      </c>
      <c r="D278" s="14"/>
    </row>
    <row r="279" spans="1:4">
      <c r="A279" s="5">
        <f t="shared" si="15"/>
        <v>255</v>
      </c>
      <c r="B279" s="94" t="s">
        <v>759</v>
      </c>
      <c r="C279" s="1" t="s">
        <v>1092</v>
      </c>
      <c r="D279" s="14"/>
    </row>
    <row r="280" spans="1:4">
      <c r="A280" s="5">
        <f t="shared" si="15"/>
        <v>256</v>
      </c>
      <c r="B280" s="94" t="s">
        <v>761</v>
      </c>
      <c r="C280" s="1" t="s">
        <v>1093</v>
      </c>
      <c r="D280" s="14"/>
    </row>
    <row r="281" spans="1:4">
      <c r="A281" s="5">
        <f t="shared" si="15"/>
        <v>257</v>
      </c>
      <c r="B281" s="94" t="s">
        <v>1094</v>
      </c>
      <c r="C281" s="1" t="s">
        <v>1095</v>
      </c>
      <c r="D281" s="14"/>
    </row>
    <row r="282" spans="1:4">
      <c r="A282" s="5">
        <f t="shared" si="15"/>
        <v>258</v>
      </c>
      <c r="B282" s="94" t="s">
        <v>1096</v>
      </c>
      <c r="C282" s="1" t="s">
        <v>1097</v>
      </c>
      <c r="D282" s="14"/>
    </row>
    <row r="283" spans="1:4">
      <c r="A283" s="5">
        <f t="shared" si="15"/>
        <v>259</v>
      </c>
      <c r="B283" s="94" t="s">
        <v>1098</v>
      </c>
      <c r="C283" s="1" t="s">
        <v>1099</v>
      </c>
      <c r="D283" s="14"/>
    </row>
    <row r="284" spans="1:4">
      <c r="A284" s="5">
        <f t="shared" si="15"/>
        <v>260</v>
      </c>
      <c r="B284" s="94" t="s">
        <v>1100</v>
      </c>
      <c r="C284" s="1" t="s">
        <v>1101</v>
      </c>
      <c r="D284" s="14"/>
    </row>
    <row r="285" spans="1:4">
      <c r="A285" s="5">
        <f t="shared" si="15"/>
        <v>261</v>
      </c>
      <c r="B285" s="94" t="s">
        <v>1102</v>
      </c>
      <c r="C285" s="6" t="s">
        <v>1286</v>
      </c>
      <c r="D285" s="14"/>
    </row>
  </sheetData>
  <sheetProtection password="8457" sheet="1" selectLockedCells="1"/>
  <mergeCells count="22">
    <mergeCell ref="A259:D259"/>
    <mergeCell ref="A201:D201"/>
    <mergeCell ref="A209:D209"/>
    <mergeCell ref="A217:D217"/>
    <mergeCell ref="A226:D226"/>
    <mergeCell ref="A247:D247"/>
    <mergeCell ref="A115:D115"/>
    <mergeCell ref="A177:D177"/>
    <mergeCell ref="A47:D47"/>
    <mergeCell ref="A235:D235"/>
    <mergeCell ref="A34:D34"/>
    <mergeCell ref="A95:D95"/>
    <mergeCell ref="A110:D110"/>
    <mergeCell ref="A124:D124"/>
    <mergeCell ref="A155:D155"/>
    <mergeCell ref="A171:D171"/>
    <mergeCell ref="A1:D2"/>
    <mergeCell ref="A3:D4"/>
    <mergeCell ref="A5:B5"/>
    <mergeCell ref="C5:D5"/>
    <mergeCell ref="A24:D24"/>
    <mergeCell ref="A7:D7"/>
  </mergeCells>
  <pageMargins left="0.7" right="0.7" top="0.75" bottom="0.75" header="0.3" footer="0.3"/>
  <pageSetup scale="70" orientation="portrait" r:id="rId1"/>
  <rowBreaks count="5" manualBreakCount="5">
    <brk id="49" max="16383" man="1"/>
    <brk id="114" max="16383" man="1"/>
    <brk id="174" max="16383" man="1"/>
    <brk id="228" max="16383" man="1"/>
    <brk id="27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62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80" customWidth="1"/>
    <col min="3" max="3" width="54.28515625" bestFit="1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" customHeight="1">
      <c r="A2" s="257"/>
      <c r="B2" s="257"/>
      <c r="C2" s="257"/>
      <c r="D2" s="257"/>
    </row>
    <row r="3" spans="1:4" ht="15" customHeight="1">
      <c r="A3" s="271" t="s">
        <v>1268</v>
      </c>
      <c r="B3" s="257"/>
      <c r="C3" s="257"/>
      <c r="D3" s="257"/>
    </row>
    <row r="4" spans="1:4" ht="3" customHeight="1">
      <c r="A4" s="257"/>
      <c r="B4" s="257"/>
      <c r="C4" s="257"/>
      <c r="D4" s="257"/>
    </row>
    <row r="5" spans="1:4" ht="23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5">
      <c r="A7" s="280" t="s">
        <v>1919</v>
      </c>
      <c r="B7" s="281"/>
      <c r="C7" s="281"/>
      <c r="D7" s="282"/>
    </row>
    <row r="8" spans="1:4">
      <c r="A8" s="5">
        <v>1</v>
      </c>
      <c r="B8" s="94">
        <v>626059</v>
      </c>
      <c r="C8" s="1" t="s">
        <v>1920</v>
      </c>
      <c r="D8" s="14"/>
    </row>
    <row r="9" spans="1:4">
      <c r="A9" s="5">
        <f>+A8+1</f>
        <v>2</v>
      </c>
      <c r="B9" s="94">
        <v>625650</v>
      </c>
      <c r="C9" s="1" t="s">
        <v>1921</v>
      </c>
      <c r="D9" s="14"/>
    </row>
    <row r="10" spans="1:4">
      <c r="A10" s="5">
        <f t="shared" ref="A10:A59" si="0">+A9+1</f>
        <v>3</v>
      </c>
      <c r="B10" s="94" t="s">
        <v>1922</v>
      </c>
      <c r="C10" s="1" t="s">
        <v>784</v>
      </c>
      <c r="D10" s="14"/>
    </row>
    <row r="11" spans="1:4">
      <c r="A11" s="5">
        <f t="shared" si="0"/>
        <v>4</v>
      </c>
      <c r="B11" s="94" t="s">
        <v>1925</v>
      </c>
      <c r="C11" s="1" t="s">
        <v>1926</v>
      </c>
      <c r="D11" s="14"/>
    </row>
    <row r="12" spans="1:4">
      <c r="A12" s="5">
        <f t="shared" si="0"/>
        <v>5</v>
      </c>
      <c r="B12" s="94" t="s">
        <v>1927</v>
      </c>
      <c r="C12" s="1" t="s">
        <v>1928</v>
      </c>
      <c r="D12" s="14"/>
    </row>
    <row r="13" spans="1:4">
      <c r="A13" s="5">
        <f t="shared" si="0"/>
        <v>6</v>
      </c>
      <c r="B13" s="94">
        <v>617424</v>
      </c>
      <c r="C13" s="1" t="s">
        <v>1929</v>
      </c>
      <c r="D13" s="14"/>
    </row>
    <row r="14" spans="1:4">
      <c r="A14" s="5">
        <f t="shared" si="0"/>
        <v>7</v>
      </c>
      <c r="B14" s="94">
        <v>626005</v>
      </c>
      <c r="C14" s="6" t="s">
        <v>1934</v>
      </c>
      <c r="D14" s="14"/>
    </row>
    <row r="15" spans="1:4">
      <c r="A15" s="5">
        <f t="shared" si="0"/>
        <v>8</v>
      </c>
      <c r="B15" s="94">
        <v>625647</v>
      </c>
      <c r="C15" s="6" t="s">
        <v>1935</v>
      </c>
      <c r="D15" s="14"/>
    </row>
    <row r="16" spans="1:4">
      <c r="A16" s="5">
        <f t="shared" si="0"/>
        <v>9</v>
      </c>
      <c r="B16" s="94">
        <v>611832</v>
      </c>
      <c r="C16" s="6" t="s">
        <v>1936</v>
      </c>
      <c r="D16" s="14"/>
    </row>
    <row r="17" spans="1:4">
      <c r="A17" s="5">
        <f t="shared" si="0"/>
        <v>10</v>
      </c>
      <c r="B17" s="94">
        <v>611898</v>
      </c>
      <c r="C17" s="6" t="s">
        <v>1923</v>
      </c>
      <c r="D17" s="14"/>
    </row>
    <row r="18" spans="1:4">
      <c r="A18" s="5">
        <f t="shared" si="0"/>
        <v>11</v>
      </c>
      <c r="B18" s="94">
        <v>605446</v>
      </c>
      <c r="C18" s="6" t="s">
        <v>1937</v>
      </c>
      <c r="D18" s="14"/>
    </row>
    <row r="19" spans="1:4">
      <c r="A19" s="5">
        <f t="shared" si="0"/>
        <v>12</v>
      </c>
      <c r="B19" s="94">
        <v>608136</v>
      </c>
      <c r="C19" s="6" t="s">
        <v>1938</v>
      </c>
      <c r="D19" s="14"/>
    </row>
    <row r="20" spans="1:4">
      <c r="A20" s="5">
        <f t="shared" si="0"/>
        <v>13</v>
      </c>
      <c r="B20" s="94">
        <v>605447</v>
      </c>
      <c r="C20" s="6" t="s">
        <v>1939</v>
      </c>
      <c r="D20" s="14"/>
    </row>
    <row r="21" spans="1:4">
      <c r="A21" s="5">
        <f t="shared" si="0"/>
        <v>14</v>
      </c>
      <c r="B21" s="94">
        <v>611266</v>
      </c>
      <c r="C21" s="6" t="s">
        <v>1940</v>
      </c>
      <c r="D21" s="14"/>
    </row>
    <row r="22" spans="1:4">
      <c r="A22" s="5">
        <f t="shared" si="0"/>
        <v>15</v>
      </c>
      <c r="B22" s="94">
        <v>627537</v>
      </c>
      <c r="C22" s="6" t="s">
        <v>1941</v>
      </c>
      <c r="D22" s="14"/>
    </row>
    <row r="23" spans="1:4">
      <c r="A23" s="5">
        <f t="shared" si="0"/>
        <v>16</v>
      </c>
      <c r="B23" s="94">
        <v>611368</v>
      </c>
      <c r="C23" s="6" t="s">
        <v>1924</v>
      </c>
      <c r="D23" s="14"/>
    </row>
    <row r="24" spans="1:4">
      <c r="A24" s="5">
        <f t="shared" si="0"/>
        <v>17</v>
      </c>
      <c r="B24" s="94">
        <v>611375</v>
      </c>
      <c r="C24" s="6" t="s">
        <v>1942</v>
      </c>
      <c r="D24" s="14"/>
    </row>
    <row r="25" spans="1:4">
      <c r="A25" s="5">
        <f t="shared" si="0"/>
        <v>18</v>
      </c>
      <c r="B25" s="94">
        <v>311379</v>
      </c>
      <c r="C25" s="6" t="s">
        <v>1943</v>
      </c>
      <c r="D25" s="14"/>
    </row>
    <row r="26" spans="1:4">
      <c r="A26" s="5">
        <f t="shared" si="0"/>
        <v>19</v>
      </c>
      <c r="B26" s="94">
        <v>614062</v>
      </c>
      <c r="C26" s="6" t="s">
        <v>1944</v>
      </c>
      <c r="D26" s="14"/>
    </row>
    <row r="27" spans="1:4">
      <c r="A27" s="5">
        <f t="shared" si="0"/>
        <v>20</v>
      </c>
      <c r="B27" s="94">
        <v>626817</v>
      </c>
      <c r="C27" s="6" t="s">
        <v>1945</v>
      </c>
      <c r="D27" s="14"/>
    </row>
    <row r="28" spans="1:4">
      <c r="A28" s="5">
        <f t="shared" si="0"/>
        <v>21</v>
      </c>
      <c r="B28" s="94">
        <v>605535</v>
      </c>
      <c r="C28" s="6" t="s">
        <v>1946</v>
      </c>
      <c r="D28" s="14"/>
    </row>
    <row r="29" spans="1:4">
      <c r="A29" s="5">
        <f t="shared" si="0"/>
        <v>22</v>
      </c>
      <c r="B29" s="94">
        <v>626815</v>
      </c>
      <c r="C29" s="6" t="s">
        <v>1947</v>
      </c>
      <c r="D29" s="14"/>
    </row>
    <row r="30" spans="1:4">
      <c r="A30" s="5">
        <f t="shared" si="0"/>
        <v>23</v>
      </c>
      <c r="B30" s="94">
        <v>626816</v>
      </c>
      <c r="C30" s="6" t="s">
        <v>1948</v>
      </c>
      <c r="D30" s="14"/>
    </row>
    <row r="31" spans="1:4">
      <c r="A31" s="5">
        <f t="shared" si="0"/>
        <v>24</v>
      </c>
      <c r="B31" s="94">
        <v>626818</v>
      </c>
      <c r="C31" s="6" t="s">
        <v>1949</v>
      </c>
      <c r="D31" s="14"/>
    </row>
    <row r="32" spans="1:4">
      <c r="A32" s="5">
        <f t="shared" si="0"/>
        <v>25</v>
      </c>
      <c r="B32" s="94">
        <v>611669</v>
      </c>
      <c r="C32" s="6" t="s">
        <v>1950</v>
      </c>
      <c r="D32" s="14"/>
    </row>
    <row r="33" spans="1:4">
      <c r="A33" s="5">
        <f t="shared" si="0"/>
        <v>26</v>
      </c>
      <c r="B33" s="94">
        <v>611680</v>
      </c>
      <c r="C33" s="6" t="s">
        <v>1951</v>
      </c>
      <c r="D33" s="14"/>
    </row>
    <row r="34" spans="1:4">
      <c r="A34" s="5">
        <f t="shared" si="0"/>
        <v>27</v>
      </c>
      <c r="B34" s="94">
        <v>113518</v>
      </c>
      <c r="C34" s="6" t="s">
        <v>1952</v>
      </c>
      <c r="D34" s="14"/>
    </row>
    <row r="35" spans="1:4">
      <c r="A35" s="5">
        <f t="shared" si="0"/>
        <v>28</v>
      </c>
      <c r="B35" s="94">
        <v>113596</v>
      </c>
      <c r="C35" s="6" t="s">
        <v>1953</v>
      </c>
      <c r="D35" s="14"/>
    </row>
    <row r="36" spans="1:4">
      <c r="A36" s="5">
        <f t="shared" si="0"/>
        <v>29</v>
      </c>
      <c r="B36" s="94">
        <v>113660</v>
      </c>
      <c r="C36" s="6" t="s">
        <v>1954</v>
      </c>
      <c r="D36" s="14"/>
    </row>
    <row r="37" spans="1:4">
      <c r="A37" s="5">
        <f t="shared" si="0"/>
        <v>30</v>
      </c>
      <c r="B37" s="101" t="s">
        <v>1966</v>
      </c>
      <c r="C37" s="6" t="s">
        <v>1955</v>
      </c>
      <c r="D37" s="14"/>
    </row>
    <row r="38" spans="1:4">
      <c r="A38" s="5">
        <f t="shared" si="0"/>
        <v>31</v>
      </c>
      <c r="B38" s="101" t="s">
        <v>1967</v>
      </c>
      <c r="C38" s="6" t="s">
        <v>1956</v>
      </c>
      <c r="D38" s="14"/>
    </row>
    <row r="39" spans="1:4">
      <c r="A39" s="5">
        <f t="shared" si="0"/>
        <v>32</v>
      </c>
      <c r="B39" s="94">
        <v>113555</v>
      </c>
      <c r="C39" s="6" t="s">
        <v>1957</v>
      </c>
      <c r="D39" s="14"/>
    </row>
    <row r="40" spans="1:4">
      <c r="A40" s="5">
        <f t="shared" si="0"/>
        <v>33</v>
      </c>
      <c r="B40" s="94">
        <v>117540</v>
      </c>
      <c r="C40" s="6" t="s">
        <v>1958</v>
      </c>
      <c r="D40" s="14"/>
    </row>
    <row r="41" spans="1:4">
      <c r="A41" s="5">
        <f t="shared" si="0"/>
        <v>34</v>
      </c>
      <c r="B41" s="94">
        <v>117542</v>
      </c>
      <c r="C41" s="6" t="s">
        <v>1959</v>
      </c>
      <c r="D41" s="14"/>
    </row>
    <row r="42" spans="1:4">
      <c r="A42" s="5">
        <f t="shared" si="0"/>
        <v>35</v>
      </c>
      <c r="B42" s="94">
        <v>116799</v>
      </c>
      <c r="C42" s="6" t="s">
        <v>1960</v>
      </c>
      <c r="D42" s="14"/>
    </row>
    <row r="43" spans="1:4">
      <c r="A43" s="5">
        <f t="shared" si="0"/>
        <v>36</v>
      </c>
      <c r="B43" s="94">
        <v>115946</v>
      </c>
      <c r="C43" s="6" t="s">
        <v>1961</v>
      </c>
      <c r="D43" s="14"/>
    </row>
    <row r="44" spans="1:4">
      <c r="A44" s="5">
        <f t="shared" si="0"/>
        <v>37</v>
      </c>
      <c r="B44" s="94">
        <v>115960</v>
      </c>
      <c r="C44" s="6" t="s">
        <v>1962</v>
      </c>
      <c r="D44" s="14"/>
    </row>
    <row r="45" spans="1:4">
      <c r="A45" s="5">
        <f t="shared" si="0"/>
        <v>38</v>
      </c>
      <c r="B45" s="101" t="s">
        <v>1968</v>
      </c>
      <c r="C45" s="6" t="s">
        <v>1963</v>
      </c>
      <c r="D45" s="14"/>
    </row>
    <row r="46" spans="1:4">
      <c r="A46" s="5">
        <f t="shared" si="0"/>
        <v>39</v>
      </c>
      <c r="B46" s="101" t="s">
        <v>1969</v>
      </c>
      <c r="C46" s="6" t="s">
        <v>1964</v>
      </c>
      <c r="D46" s="14"/>
    </row>
    <row r="47" spans="1:4">
      <c r="A47" s="5">
        <f t="shared" si="0"/>
        <v>40</v>
      </c>
      <c r="B47" s="101" t="s">
        <v>1970</v>
      </c>
      <c r="C47" s="6" t="s">
        <v>1965</v>
      </c>
      <c r="D47" s="14"/>
    </row>
    <row r="48" spans="1:4">
      <c r="A48" s="5">
        <f t="shared" si="0"/>
        <v>41</v>
      </c>
      <c r="B48" s="94">
        <v>118100</v>
      </c>
      <c r="C48" s="6" t="s">
        <v>1971</v>
      </c>
      <c r="D48" s="14"/>
    </row>
    <row r="49" spans="1:4">
      <c r="A49" s="5">
        <f t="shared" si="0"/>
        <v>42</v>
      </c>
      <c r="B49" s="94">
        <v>118089</v>
      </c>
      <c r="C49" s="6" t="s">
        <v>1972</v>
      </c>
      <c r="D49" s="14"/>
    </row>
    <row r="50" spans="1:4">
      <c r="A50" s="5">
        <f t="shared" si="0"/>
        <v>43</v>
      </c>
      <c r="B50" s="94">
        <v>118036</v>
      </c>
      <c r="C50" s="6" t="s">
        <v>1973</v>
      </c>
      <c r="D50" s="14"/>
    </row>
    <row r="51" spans="1:4">
      <c r="A51" s="5">
        <f t="shared" si="0"/>
        <v>44</v>
      </c>
      <c r="B51" s="101" t="s">
        <v>1981</v>
      </c>
      <c r="C51" s="6" t="s">
        <v>1974</v>
      </c>
      <c r="D51" s="14"/>
    </row>
    <row r="52" spans="1:4">
      <c r="A52" s="5">
        <f t="shared" si="0"/>
        <v>45</v>
      </c>
      <c r="B52" s="94">
        <v>118038</v>
      </c>
      <c r="C52" s="6" t="s">
        <v>1975</v>
      </c>
      <c r="D52" s="14"/>
    </row>
    <row r="53" spans="1:4">
      <c r="A53" s="5">
        <f t="shared" si="0"/>
        <v>46</v>
      </c>
      <c r="B53" s="94">
        <v>118027</v>
      </c>
      <c r="C53" s="6" t="s">
        <v>1976</v>
      </c>
      <c r="D53" s="14"/>
    </row>
    <row r="54" spans="1:4">
      <c r="A54" s="5">
        <f t="shared" si="0"/>
        <v>47</v>
      </c>
      <c r="B54" s="94">
        <v>617045</v>
      </c>
      <c r="C54" s="6" t="s">
        <v>1977</v>
      </c>
      <c r="D54" s="14"/>
    </row>
    <row r="55" spans="1:4">
      <c r="A55" s="5">
        <f t="shared" si="0"/>
        <v>48</v>
      </c>
      <c r="B55" s="101" t="s">
        <v>1982</v>
      </c>
      <c r="C55" s="6" t="s">
        <v>1978</v>
      </c>
      <c r="D55" s="14"/>
    </row>
    <row r="56" spans="1:4">
      <c r="A56" s="5">
        <f t="shared" si="0"/>
        <v>49</v>
      </c>
      <c r="B56" s="94">
        <v>117459</v>
      </c>
      <c r="C56" s="6" t="s">
        <v>1979</v>
      </c>
      <c r="D56" s="14"/>
    </row>
    <row r="57" spans="1:4">
      <c r="A57" s="5">
        <f t="shared" si="0"/>
        <v>50</v>
      </c>
      <c r="B57" s="94">
        <v>606027</v>
      </c>
      <c r="C57" s="6" t="s">
        <v>1930</v>
      </c>
      <c r="D57" s="14"/>
    </row>
    <row r="58" spans="1:4">
      <c r="A58" s="5">
        <f t="shared" si="0"/>
        <v>51</v>
      </c>
      <c r="B58" s="94">
        <v>606029</v>
      </c>
      <c r="C58" s="6" t="s">
        <v>1930</v>
      </c>
      <c r="D58" s="14"/>
    </row>
    <row r="59" spans="1:4">
      <c r="A59" s="5">
        <f t="shared" si="0"/>
        <v>52</v>
      </c>
      <c r="B59" s="94">
        <v>118710</v>
      </c>
      <c r="C59" s="6" t="s">
        <v>1980</v>
      </c>
      <c r="D59" s="14"/>
    </row>
    <row r="60" spans="1:4">
      <c r="A60" s="5"/>
      <c r="B60" s="5"/>
      <c r="C60" s="1"/>
      <c r="D60" s="1"/>
    </row>
    <row r="61" spans="1:4">
      <c r="A61" s="5"/>
      <c r="B61" s="5"/>
      <c r="C61" s="56" t="s">
        <v>1857</v>
      </c>
      <c r="D61" s="1"/>
    </row>
    <row r="62" spans="1:4">
      <c r="A62" s="64"/>
      <c r="B62" s="97"/>
      <c r="C62" s="98"/>
      <c r="D62" s="98"/>
    </row>
  </sheetData>
  <sheetProtection password="8457" sheet="1" selectLockedCells="1"/>
  <autoFilter ref="A6:D59" xr:uid="{00000000-0009-0000-0000-000010000000}"/>
  <mergeCells count="5">
    <mergeCell ref="A1:D2"/>
    <mergeCell ref="A3:D4"/>
    <mergeCell ref="A5:B5"/>
    <mergeCell ref="C5:D5"/>
    <mergeCell ref="A7:D7"/>
  </mergeCells>
  <pageMargins left="0.7" right="0.7" top="0.75" bottom="0.75" header="0.3" footer="0.3"/>
  <pageSetup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F90A-C9EA-411D-8C67-DE14936437FE}">
  <sheetPr>
    <tabColor rgb="FFFF0000"/>
  </sheetPr>
  <dimension ref="A1:D62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80" customWidth="1"/>
    <col min="3" max="3" width="54.28515625" bestFit="1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" customHeight="1">
      <c r="A2" s="257"/>
      <c r="B2" s="257"/>
      <c r="C2" s="257"/>
      <c r="D2" s="257"/>
    </row>
    <row r="3" spans="1:4" ht="15" customHeight="1">
      <c r="A3" s="271" t="s">
        <v>2854</v>
      </c>
      <c r="B3" s="257"/>
      <c r="C3" s="257"/>
      <c r="D3" s="257"/>
    </row>
    <row r="4" spans="1:4" ht="3" customHeight="1">
      <c r="A4" s="257"/>
      <c r="B4" s="257"/>
      <c r="C4" s="257"/>
      <c r="D4" s="257"/>
    </row>
    <row r="5" spans="1:4" ht="23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5">
      <c r="A7" s="280" t="s">
        <v>2853</v>
      </c>
      <c r="B7" s="281"/>
      <c r="C7" s="281"/>
      <c r="D7" s="282"/>
    </row>
    <row r="8" spans="1:4">
      <c r="A8" s="5">
        <v>1</v>
      </c>
      <c r="B8" s="94" t="s">
        <v>1925</v>
      </c>
      <c r="C8" s="1" t="s">
        <v>1926</v>
      </c>
      <c r="D8" s="14"/>
    </row>
    <row r="9" spans="1:4">
      <c r="A9" s="5">
        <f>+A8+1</f>
        <v>2</v>
      </c>
      <c r="B9" s="94" t="s">
        <v>1927</v>
      </c>
      <c r="C9" s="1" t="s">
        <v>1928</v>
      </c>
      <c r="D9" s="14"/>
    </row>
    <row r="10" spans="1:4">
      <c r="A10" s="5">
        <f t="shared" ref="A10:A58" si="0">+A9+1</f>
        <v>3</v>
      </c>
      <c r="B10" s="94">
        <v>611832</v>
      </c>
      <c r="C10" s="205" t="s">
        <v>1936</v>
      </c>
      <c r="D10" s="14"/>
    </row>
    <row r="11" spans="1:4">
      <c r="A11" s="5">
        <f t="shared" si="0"/>
        <v>4</v>
      </c>
      <c r="B11" s="94">
        <v>611898</v>
      </c>
      <c r="C11" s="205" t="s">
        <v>1923</v>
      </c>
      <c r="D11" s="14"/>
    </row>
    <row r="12" spans="1:4">
      <c r="A12" s="5">
        <f t="shared" si="0"/>
        <v>5</v>
      </c>
      <c r="B12" s="94">
        <v>605446</v>
      </c>
      <c r="C12" s="205" t="s">
        <v>1937</v>
      </c>
      <c r="D12" s="14"/>
    </row>
    <row r="13" spans="1:4">
      <c r="A13" s="5">
        <f t="shared" si="0"/>
        <v>6</v>
      </c>
      <c r="B13" s="94">
        <v>608136</v>
      </c>
      <c r="C13" s="205" t="s">
        <v>1938</v>
      </c>
      <c r="D13" s="14"/>
    </row>
    <row r="14" spans="1:4">
      <c r="A14" s="5">
        <f t="shared" si="0"/>
        <v>7</v>
      </c>
      <c r="B14" s="94">
        <v>605447</v>
      </c>
      <c r="C14" s="205" t="s">
        <v>1939</v>
      </c>
      <c r="D14" s="14"/>
    </row>
    <row r="15" spans="1:4">
      <c r="A15" s="5">
        <f t="shared" si="0"/>
        <v>8</v>
      </c>
      <c r="B15" s="94">
        <v>611266</v>
      </c>
      <c r="C15" s="205" t="s">
        <v>1940</v>
      </c>
      <c r="D15" s="14"/>
    </row>
    <row r="16" spans="1:4">
      <c r="A16" s="5">
        <f t="shared" si="0"/>
        <v>9</v>
      </c>
      <c r="B16" s="94">
        <v>627537</v>
      </c>
      <c r="C16" s="205" t="s">
        <v>1941</v>
      </c>
      <c r="D16" s="14"/>
    </row>
    <row r="17" spans="1:4">
      <c r="A17" s="5">
        <f t="shared" si="0"/>
        <v>10</v>
      </c>
      <c r="B17" s="94">
        <v>611368</v>
      </c>
      <c r="C17" s="205" t="s">
        <v>1924</v>
      </c>
      <c r="D17" s="14"/>
    </row>
    <row r="18" spans="1:4">
      <c r="A18" s="5">
        <f t="shared" si="0"/>
        <v>11</v>
      </c>
      <c r="B18" s="94">
        <v>611375</v>
      </c>
      <c r="C18" s="205" t="s">
        <v>1942</v>
      </c>
      <c r="D18" s="14"/>
    </row>
    <row r="19" spans="1:4">
      <c r="A19" s="5">
        <f t="shared" si="0"/>
        <v>12</v>
      </c>
      <c r="B19" s="94">
        <v>311379</v>
      </c>
      <c r="C19" s="205" t="s">
        <v>1943</v>
      </c>
      <c r="D19" s="14"/>
    </row>
    <row r="20" spans="1:4">
      <c r="A20" s="5">
        <f t="shared" si="0"/>
        <v>13</v>
      </c>
      <c r="B20" s="94">
        <v>614062</v>
      </c>
      <c r="C20" s="205" t="s">
        <v>1944</v>
      </c>
      <c r="D20" s="14"/>
    </row>
    <row r="21" spans="1:4">
      <c r="A21" s="5">
        <f t="shared" si="0"/>
        <v>14</v>
      </c>
      <c r="B21" s="94">
        <v>626817</v>
      </c>
      <c r="C21" s="205" t="s">
        <v>1945</v>
      </c>
      <c r="D21" s="14"/>
    </row>
    <row r="22" spans="1:4">
      <c r="A22" s="5">
        <f t="shared" si="0"/>
        <v>15</v>
      </c>
      <c r="B22" s="94">
        <v>605535</v>
      </c>
      <c r="C22" s="205" t="s">
        <v>1946</v>
      </c>
      <c r="D22" s="14"/>
    </row>
    <row r="23" spans="1:4">
      <c r="A23" s="5">
        <f t="shared" si="0"/>
        <v>16</v>
      </c>
      <c r="B23" s="94">
        <v>626815</v>
      </c>
      <c r="C23" s="205" t="s">
        <v>1947</v>
      </c>
      <c r="D23" s="14"/>
    </row>
    <row r="24" spans="1:4">
      <c r="A24" s="5">
        <f t="shared" si="0"/>
        <v>17</v>
      </c>
      <c r="B24" s="94">
        <v>626816</v>
      </c>
      <c r="C24" s="205" t="s">
        <v>1948</v>
      </c>
      <c r="D24" s="14"/>
    </row>
    <row r="25" spans="1:4">
      <c r="A25" s="5">
        <f t="shared" si="0"/>
        <v>18</v>
      </c>
      <c r="B25" s="94">
        <v>626818</v>
      </c>
      <c r="C25" s="205" t="s">
        <v>1949</v>
      </c>
      <c r="D25" s="14"/>
    </row>
    <row r="26" spans="1:4">
      <c r="A26" s="5">
        <f t="shared" si="0"/>
        <v>19</v>
      </c>
      <c r="B26" s="94">
        <v>113518</v>
      </c>
      <c r="C26" s="205" t="s">
        <v>1952</v>
      </c>
      <c r="D26" s="14"/>
    </row>
    <row r="27" spans="1:4">
      <c r="A27" s="5">
        <f t="shared" si="0"/>
        <v>20</v>
      </c>
      <c r="B27" s="94">
        <v>113596</v>
      </c>
      <c r="C27" s="205" t="s">
        <v>1953</v>
      </c>
      <c r="D27" s="14"/>
    </row>
    <row r="28" spans="1:4">
      <c r="A28" s="5">
        <f t="shared" si="0"/>
        <v>21</v>
      </c>
      <c r="B28" s="94">
        <v>113660</v>
      </c>
      <c r="C28" s="205" t="s">
        <v>1954</v>
      </c>
      <c r="D28" s="14"/>
    </row>
    <row r="29" spans="1:4">
      <c r="A29" s="5">
        <f t="shared" si="0"/>
        <v>22</v>
      </c>
      <c r="B29" s="206" t="s">
        <v>1966</v>
      </c>
      <c r="C29" s="205" t="s">
        <v>1955</v>
      </c>
      <c r="D29" s="14"/>
    </row>
    <row r="30" spans="1:4">
      <c r="A30" s="5">
        <f t="shared" si="0"/>
        <v>23</v>
      </c>
      <c r="B30" s="206" t="s">
        <v>1967</v>
      </c>
      <c r="C30" s="205" t="s">
        <v>1956</v>
      </c>
      <c r="D30" s="14"/>
    </row>
    <row r="31" spans="1:4">
      <c r="A31" s="5">
        <f t="shared" si="0"/>
        <v>24</v>
      </c>
      <c r="B31" s="94">
        <v>113555</v>
      </c>
      <c r="C31" s="205" t="s">
        <v>1957</v>
      </c>
      <c r="D31" s="14"/>
    </row>
    <row r="32" spans="1:4">
      <c r="A32" s="5">
        <f t="shared" si="0"/>
        <v>25</v>
      </c>
      <c r="B32" s="94">
        <v>117540</v>
      </c>
      <c r="C32" s="205" t="s">
        <v>1958</v>
      </c>
      <c r="D32" s="14"/>
    </row>
    <row r="33" spans="1:4">
      <c r="A33" s="5">
        <f t="shared" si="0"/>
        <v>26</v>
      </c>
      <c r="B33" s="94">
        <v>117542</v>
      </c>
      <c r="C33" s="205" t="s">
        <v>1959</v>
      </c>
      <c r="D33" s="14"/>
    </row>
    <row r="34" spans="1:4">
      <c r="A34" s="5">
        <f t="shared" si="0"/>
        <v>27</v>
      </c>
      <c r="B34" s="94">
        <v>116799</v>
      </c>
      <c r="C34" s="205" t="s">
        <v>1960</v>
      </c>
      <c r="D34" s="14"/>
    </row>
    <row r="35" spans="1:4">
      <c r="A35" s="5">
        <f t="shared" si="0"/>
        <v>28</v>
      </c>
      <c r="B35" s="94">
        <v>115946</v>
      </c>
      <c r="C35" s="205" t="s">
        <v>1961</v>
      </c>
      <c r="D35" s="14"/>
    </row>
    <row r="36" spans="1:4">
      <c r="A36" s="5">
        <f t="shared" si="0"/>
        <v>29</v>
      </c>
      <c r="B36" s="94">
        <v>115960</v>
      </c>
      <c r="C36" s="205" t="s">
        <v>1962</v>
      </c>
      <c r="D36" s="14"/>
    </row>
    <row r="37" spans="1:4">
      <c r="A37" s="5">
        <f t="shared" si="0"/>
        <v>30</v>
      </c>
      <c r="B37" s="206" t="s">
        <v>1968</v>
      </c>
      <c r="C37" s="205" t="s">
        <v>1963</v>
      </c>
      <c r="D37" s="14"/>
    </row>
    <row r="38" spans="1:4">
      <c r="A38" s="5">
        <f t="shared" si="0"/>
        <v>31</v>
      </c>
      <c r="B38" s="206" t="s">
        <v>1969</v>
      </c>
      <c r="C38" s="205" t="s">
        <v>1964</v>
      </c>
      <c r="D38" s="14"/>
    </row>
    <row r="39" spans="1:4">
      <c r="A39" s="5">
        <f t="shared" si="0"/>
        <v>32</v>
      </c>
      <c r="B39" s="206" t="s">
        <v>1970</v>
      </c>
      <c r="C39" s="205" t="s">
        <v>1965</v>
      </c>
      <c r="D39" s="14"/>
    </row>
    <row r="40" spans="1:4">
      <c r="A40" s="5">
        <f t="shared" si="0"/>
        <v>33</v>
      </c>
      <c r="B40" s="94">
        <v>118100</v>
      </c>
      <c r="C40" s="205" t="s">
        <v>1971</v>
      </c>
      <c r="D40" s="14"/>
    </row>
    <row r="41" spans="1:4">
      <c r="A41" s="5">
        <f t="shared" si="0"/>
        <v>34</v>
      </c>
      <c r="B41" s="94">
        <v>118089</v>
      </c>
      <c r="C41" s="205" t="s">
        <v>1972</v>
      </c>
      <c r="D41" s="14"/>
    </row>
    <row r="42" spans="1:4">
      <c r="A42" s="5">
        <f t="shared" si="0"/>
        <v>35</v>
      </c>
      <c r="B42" s="94">
        <v>118036</v>
      </c>
      <c r="C42" s="205" t="s">
        <v>1973</v>
      </c>
      <c r="D42" s="14"/>
    </row>
    <row r="43" spans="1:4">
      <c r="A43" s="5">
        <f t="shared" si="0"/>
        <v>36</v>
      </c>
      <c r="B43" s="206" t="s">
        <v>1981</v>
      </c>
      <c r="C43" s="205" t="s">
        <v>1974</v>
      </c>
      <c r="D43" s="14"/>
    </row>
    <row r="44" spans="1:4">
      <c r="A44" s="5">
        <f t="shared" si="0"/>
        <v>37</v>
      </c>
      <c r="B44" s="94">
        <v>118038</v>
      </c>
      <c r="C44" s="205" t="s">
        <v>1975</v>
      </c>
      <c r="D44" s="14"/>
    </row>
    <row r="45" spans="1:4">
      <c r="A45" s="5">
        <f t="shared" si="0"/>
        <v>38</v>
      </c>
      <c r="B45" s="94">
        <v>118027</v>
      </c>
      <c r="C45" s="205" t="s">
        <v>1976</v>
      </c>
      <c r="D45" s="14"/>
    </row>
    <row r="46" spans="1:4">
      <c r="A46" s="5">
        <f t="shared" si="0"/>
        <v>39</v>
      </c>
      <c r="B46" s="94">
        <v>617045</v>
      </c>
      <c r="C46" s="205" t="s">
        <v>1977</v>
      </c>
      <c r="D46" s="14"/>
    </row>
    <row r="47" spans="1:4">
      <c r="A47" s="5">
        <f t="shared" si="0"/>
        <v>40</v>
      </c>
      <c r="B47" s="94">
        <v>606027</v>
      </c>
      <c r="C47" s="205" t="s">
        <v>1930</v>
      </c>
      <c r="D47" s="14"/>
    </row>
    <row r="48" spans="1:4">
      <c r="A48" s="5">
        <f t="shared" si="0"/>
        <v>41</v>
      </c>
      <c r="B48" s="94">
        <v>606029</v>
      </c>
      <c r="C48" s="205" t="s">
        <v>1930</v>
      </c>
      <c r="D48" s="14"/>
    </row>
    <row r="49" spans="1:4">
      <c r="A49" s="5">
        <f t="shared" si="0"/>
        <v>42</v>
      </c>
      <c r="B49" s="94">
        <v>118710</v>
      </c>
      <c r="C49" s="205" t="s">
        <v>1980</v>
      </c>
      <c r="D49" s="14"/>
    </row>
    <row r="50" spans="1:4">
      <c r="A50" s="5">
        <f t="shared" si="0"/>
        <v>43</v>
      </c>
      <c r="B50" s="207" t="s">
        <v>2843</v>
      </c>
      <c r="C50" s="208" t="s">
        <v>2844</v>
      </c>
      <c r="D50" s="14"/>
    </row>
    <row r="51" spans="1:4">
      <c r="A51" s="5">
        <f t="shared" si="0"/>
        <v>44</v>
      </c>
      <c r="B51" s="207" t="s">
        <v>2845</v>
      </c>
      <c r="C51" s="208" t="s">
        <v>2846</v>
      </c>
      <c r="D51" s="14"/>
    </row>
    <row r="52" spans="1:4">
      <c r="A52" s="5">
        <f t="shared" si="0"/>
        <v>45</v>
      </c>
      <c r="B52" s="207" t="s">
        <v>2847</v>
      </c>
      <c r="C52" s="208" t="s">
        <v>2848</v>
      </c>
      <c r="D52" s="14"/>
    </row>
    <row r="53" spans="1:4">
      <c r="A53" s="5">
        <f t="shared" si="0"/>
        <v>46</v>
      </c>
      <c r="B53" s="207">
        <v>3540340083</v>
      </c>
      <c r="C53" s="208" t="s">
        <v>876</v>
      </c>
      <c r="D53" s="14"/>
    </row>
    <row r="54" spans="1:4">
      <c r="A54" s="5">
        <f t="shared" si="0"/>
        <v>47</v>
      </c>
      <c r="B54" s="207">
        <v>3540340099</v>
      </c>
      <c r="C54" s="208" t="s">
        <v>880</v>
      </c>
      <c r="D54" s="14"/>
    </row>
    <row r="55" spans="1:4">
      <c r="A55" s="5">
        <f t="shared" si="0"/>
        <v>48</v>
      </c>
      <c r="B55" s="207">
        <v>3540340115</v>
      </c>
      <c r="C55" s="208" t="s">
        <v>884</v>
      </c>
      <c r="D55" s="14"/>
    </row>
    <row r="56" spans="1:4">
      <c r="A56" s="5">
        <f t="shared" si="0"/>
        <v>49</v>
      </c>
      <c r="B56" s="207">
        <v>3540340131</v>
      </c>
      <c r="C56" s="208" t="s">
        <v>890</v>
      </c>
      <c r="D56" s="14"/>
    </row>
    <row r="57" spans="1:4">
      <c r="A57" s="5">
        <f t="shared" si="0"/>
        <v>50</v>
      </c>
      <c r="B57" s="207">
        <v>3540340147</v>
      </c>
      <c r="C57" s="208" t="s">
        <v>894</v>
      </c>
      <c r="D57" s="14"/>
    </row>
    <row r="58" spans="1:4">
      <c r="A58" s="5">
        <f t="shared" si="0"/>
        <v>51</v>
      </c>
      <c r="B58" s="207" t="s">
        <v>2849</v>
      </c>
      <c r="C58" s="208" t="s">
        <v>2850</v>
      </c>
      <c r="D58" s="14"/>
    </row>
    <row r="59" spans="1:4">
      <c r="A59" s="5"/>
      <c r="B59" s="94"/>
      <c r="C59" s="6"/>
      <c r="D59" s="14"/>
    </row>
    <row r="60" spans="1:4">
      <c r="A60" s="5"/>
      <c r="B60" s="5"/>
      <c r="C60" s="1"/>
      <c r="D60" s="1"/>
    </row>
    <row r="61" spans="1:4">
      <c r="A61" s="5"/>
      <c r="B61" s="5"/>
      <c r="C61" s="56" t="s">
        <v>1857</v>
      </c>
      <c r="D61" s="1"/>
    </row>
    <row r="62" spans="1:4">
      <c r="A62" s="64"/>
      <c r="B62" s="97"/>
      <c r="C62" s="98"/>
      <c r="D62" s="98"/>
    </row>
  </sheetData>
  <sheetProtection algorithmName="SHA-512" hashValue="58m4TPb/x6x37dhisdbVbJIG6M+UbZXELpoDIF19jbp9/jroV660fZcalK4oHnWAnJzFB+W2iPm2svvPVXQc7g==" saltValue="p9LkbvrgEFqPVJhPGxnQTw==" spinCount="100000" sheet="1" selectLockedCells="1"/>
  <autoFilter ref="A6:D59" xr:uid="{00000000-0009-0000-0000-000010000000}"/>
  <mergeCells count="5">
    <mergeCell ref="A1:D2"/>
    <mergeCell ref="A3:D4"/>
    <mergeCell ref="A5:B5"/>
    <mergeCell ref="C5:D5"/>
    <mergeCell ref="A7:D7"/>
  </mergeCells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6F73-2E75-4443-BECB-559AE9F8EF99}">
  <sheetPr>
    <tabColor rgb="FF92D050"/>
  </sheetPr>
  <dimension ref="A1:D146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0.570312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.75" customHeight="1">
      <c r="A2" s="257"/>
      <c r="B2" s="257"/>
      <c r="C2" s="257"/>
      <c r="D2" s="257"/>
    </row>
    <row r="3" spans="1:4" ht="12.75" customHeight="1">
      <c r="A3" s="271" t="s">
        <v>2692</v>
      </c>
      <c r="B3" s="257"/>
      <c r="C3" s="257"/>
      <c r="D3" s="257"/>
    </row>
    <row r="4" spans="1:4" ht="9" customHeight="1">
      <c r="A4" s="257"/>
      <c r="B4" s="257"/>
      <c r="C4" s="257"/>
      <c r="D4" s="257"/>
    </row>
    <row r="5" spans="1:4" ht="24.7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5">
      <c r="A7" s="286" t="s">
        <v>2785</v>
      </c>
      <c r="B7" s="286"/>
      <c r="C7" s="286"/>
      <c r="D7" s="286"/>
    </row>
    <row r="8" spans="1:4">
      <c r="A8" s="5">
        <v>1</v>
      </c>
      <c r="B8" s="185" t="s">
        <v>2693</v>
      </c>
      <c r="C8" s="185" t="s">
        <v>2694</v>
      </c>
      <c r="D8" s="13"/>
    </row>
    <row r="9" spans="1:4">
      <c r="A9" s="5">
        <v>2</v>
      </c>
      <c r="B9" s="186" t="s">
        <v>2695</v>
      </c>
      <c r="C9" s="186" t="s">
        <v>2696</v>
      </c>
      <c r="D9" s="13"/>
    </row>
    <row r="10" spans="1:4">
      <c r="A10" s="5">
        <v>3</v>
      </c>
      <c r="B10" s="186" t="s">
        <v>2697</v>
      </c>
      <c r="C10" s="186" t="s">
        <v>2698</v>
      </c>
      <c r="D10" s="13"/>
    </row>
    <row r="11" spans="1:4">
      <c r="A11" s="5">
        <v>4</v>
      </c>
      <c r="B11" s="186" t="s">
        <v>2699</v>
      </c>
      <c r="C11" s="186" t="s">
        <v>2700</v>
      </c>
      <c r="D11" s="13"/>
    </row>
    <row r="12" spans="1:4">
      <c r="A12" s="5">
        <v>5</v>
      </c>
      <c r="B12" s="186" t="s">
        <v>2701</v>
      </c>
      <c r="C12" s="186" t="s">
        <v>2702</v>
      </c>
      <c r="D12" s="13"/>
    </row>
    <row r="13" spans="1:4">
      <c r="A13" s="5">
        <v>6</v>
      </c>
      <c r="B13" s="186" t="s">
        <v>2703</v>
      </c>
      <c r="C13" s="186" t="s">
        <v>2704</v>
      </c>
      <c r="D13" s="13"/>
    </row>
    <row r="14" spans="1:4" ht="12.75" customHeight="1">
      <c r="A14" s="5">
        <v>7</v>
      </c>
      <c r="B14" s="186" t="s">
        <v>2705</v>
      </c>
      <c r="C14" s="186" t="s">
        <v>2706</v>
      </c>
      <c r="D14" s="13"/>
    </row>
    <row r="15" spans="1:4">
      <c r="A15" s="5">
        <v>8</v>
      </c>
      <c r="B15" s="186" t="s">
        <v>2707</v>
      </c>
      <c r="C15" s="186" t="s">
        <v>2708</v>
      </c>
      <c r="D15" s="13"/>
    </row>
    <row r="16" spans="1:4">
      <c r="A16" s="5">
        <v>9</v>
      </c>
      <c r="B16" s="186" t="s">
        <v>2709</v>
      </c>
      <c r="C16" s="186" t="s">
        <v>2710</v>
      </c>
      <c r="D16" s="13"/>
    </row>
    <row r="17" spans="1:4">
      <c r="A17" s="5">
        <v>10</v>
      </c>
      <c r="B17" s="186" t="s">
        <v>437</v>
      </c>
      <c r="C17" s="186" t="s">
        <v>2711</v>
      </c>
      <c r="D17" s="13"/>
    </row>
    <row r="18" spans="1:4">
      <c r="A18" s="191">
        <v>11</v>
      </c>
      <c r="B18" s="192" t="s">
        <v>2712</v>
      </c>
      <c r="C18" s="200" t="s">
        <v>2713</v>
      </c>
      <c r="D18" s="13"/>
    </row>
    <row r="19" spans="1:4">
      <c r="A19" s="5">
        <v>12</v>
      </c>
      <c r="B19" s="187" t="s">
        <v>2714</v>
      </c>
      <c r="C19" s="187" t="s">
        <v>464</v>
      </c>
      <c r="D19" s="13"/>
    </row>
    <row r="20" spans="1:4">
      <c r="A20" s="5">
        <v>13</v>
      </c>
      <c r="B20" s="188">
        <v>2001793</v>
      </c>
      <c r="C20" s="187" t="s">
        <v>2715</v>
      </c>
      <c r="D20" s="13"/>
    </row>
    <row r="21" spans="1:4">
      <c r="A21" s="5">
        <v>14</v>
      </c>
      <c r="B21" s="188">
        <v>2001794</v>
      </c>
      <c r="C21" s="187" t="s">
        <v>2716</v>
      </c>
      <c r="D21" s="13"/>
    </row>
    <row r="22" spans="1:4">
      <c r="A22" s="191">
        <v>15</v>
      </c>
      <c r="B22" s="192" t="s">
        <v>2717</v>
      </c>
      <c r="C22" s="200" t="s">
        <v>2718</v>
      </c>
      <c r="D22" s="13"/>
    </row>
    <row r="23" spans="1:4">
      <c r="A23" s="5">
        <v>16</v>
      </c>
      <c r="B23" s="187" t="s">
        <v>2719</v>
      </c>
      <c r="C23" s="187" t="s">
        <v>2720</v>
      </c>
      <c r="D23" s="13"/>
    </row>
    <row r="24" spans="1:4">
      <c r="A24" s="5">
        <v>17</v>
      </c>
      <c r="B24" s="187" t="s">
        <v>2721</v>
      </c>
      <c r="C24" s="187" t="s">
        <v>2722</v>
      </c>
      <c r="D24" s="13"/>
    </row>
    <row r="25" spans="1:4">
      <c r="A25" s="5">
        <v>18</v>
      </c>
      <c r="B25" s="188">
        <v>2001791</v>
      </c>
      <c r="C25" s="187" t="s">
        <v>2723</v>
      </c>
      <c r="D25" s="13"/>
    </row>
    <row r="26" spans="1:4">
      <c r="A26" s="5">
        <v>19</v>
      </c>
      <c r="B26" s="188">
        <v>2001797</v>
      </c>
      <c r="C26" s="187" t="s">
        <v>2724</v>
      </c>
      <c r="D26" s="13"/>
    </row>
    <row r="27" spans="1:4">
      <c r="A27" s="191">
        <v>20</v>
      </c>
      <c r="B27" s="192" t="s">
        <v>2725</v>
      </c>
      <c r="C27" s="200" t="s">
        <v>2726</v>
      </c>
      <c r="D27" s="13"/>
    </row>
    <row r="28" spans="1:4">
      <c r="A28" s="5">
        <v>21</v>
      </c>
      <c r="B28" s="187" t="s">
        <v>2727</v>
      </c>
      <c r="C28" s="187" t="s">
        <v>2728</v>
      </c>
      <c r="D28" s="13"/>
    </row>
    <row r="29" spans="1:4">
      <c r="A29" s="5">
        <v>22</v>
      </c>
      <c r="B29" s="187" t="s">
        <v>2729</v>
      </c>
      <c r="C29" s="187" t="s">
        <v>2730</v>
      </c>
      <c r="D29" s="13"/>
    </row>
    <row r="30" spans="1:4">
      <c r="A30" s="5">
        <v>23</v>
      </c>
      <c r="B30" s="188">
        <v>2001788</v>
      </c>
      <c r="C30" s="187" t="s">
        <v>2731</v>
      </c>
      <c r="D30" s="13"/>
    </row>
    <row r="31" spans="1:4">
      <c r="A31" s="5">
        <v>24</v>
      </c>
      <c r="B31" s="188">
        <v>2001789</v>
      </c>
      <c r="C31" s="187" t="s">
        <v>2732</v>
      </c>
      <c r="D31" s="13"/>
    </row>
    <row r="32" spans="1:4" ht="12.75" customHeight="1">
      <c r="A32" s="5">
        <v>25</v>
      </c>
      <c r="B32" s="188">
        <v>2001790</v>
      </c>
      <c r="C32" s="187" t="s">
        <v>2733</v>
      </c>
      <c r="D32" s="13"/>
    </row>
    <row r="33" spans="1:4">
      <c r="A33" s="5">
        <v>26</v>
      </c>
      <c r="B33" s="187" t="s">
        <v>2734</v>
      </c>
      <c r="C33" s="187" t="s">
        <v>2735</v>
      </c>
      <c r="D33" s="13"/>
    </row>
    <row r="34" spans="1:4">
      <c r="A34" s="191">
        <v>27</v>
      </c>
      <c r="B34" s="192" t="s">
        <v>2736</v>
      </c>
      <c r="C34" s="192" t="s">
        <v>2737</v>
      </c>
      <c r="D34" s="13"/>
    </row>
    <row r="35" spans="1:4">
      <c r="A35" s="5">
        <v>28</v>
      </c>
      <c r="B35" s="187" t="s">
        <v>2738</v>
      </c>
      <c r="C35" s="187" t="s">
        <v>2739</v>
      </c>
      <c r="D35" s="13"/>
    </row>
    <row r="36" spans="1:4">
      <c r="A36" s="5">
        <v>29</v>
      </c>
      <c r="B36" s="189">
        <v>2001795</v>
      </c>
      <c r="C36" s="190" t="s">
        <v>2740</v>
      </c>
      <c r="D36" s="13"/>
    </row>
    <row r="37" spans="1:4">
      <c r="A37" s="5">
        <v>30</v>
      </c>
      <c r="B37" s="188">
        <v>2001789</v>
      </c>
      <c r="C37" s="187" t="s">
        <v>2741</v>
      </c>
      <c r="D37" s="13"/>
    </row>
    <row r="38" spans="1:4">
      <c r="A38" s="5">
        <v>31</v>
      </c>
      <c r="B38" s="188">
        <v>2001790</v>
      </c>
      <c r="C38" s="187" t="s">
        <v>2742</v>
      </c>
      <c r="D38" s="13"/>
    </row>
    <row r="39" spans="1:4">
      <c r="A39" s="191">
        <v>32</v>
      </c>
      <c r="B39" s="192" t="s">
        <v>2743</v>
      </c>
      <c r="C39" s="192" t="s">
        <v>2744</v>
      </c>
      <c r="D39" s="13"/>
    </row>
    <row r="40" spans="1:4">
      <c r="A40" s="5">
        <v>33</v>
      </c>
      <c r="B40" s="188">
        <v>4000316</v>
      </c>
      <c r="C40" s="187" t="s">
        <v>2745</v>
      </c>
      <c r="D40" s="13"/>
    </row>
    <row r="41" spans="1:4">
      <c r="A41" s="5">
        <v>34</v>
      </c>
      <c r="B41" s="188">
        <v>4000317</v>
      </c>
      <c r="C41" s="187" t="s">
        <v>2746</v>
      </c>
      <c r="D41" s="13"/>
    </row>
    <row r="42" spans="1:4">
      <c r="A42" s="191">
        <v>35</v>
      </c>
      <c r="B42" s="192" t="s">
        <v>2747</v>
      </c>
      <c r="C42" s="192" t="s">
        <v>2748</v>
      </c>
      <c r="D42" s="13"/>
    </row>
    <row r="43" spans="1:4">
      <c r="A43" s="5">
        <v>36</v>
      </c>
      <c r="B43" s="187" t="s">
        <v>2749</v>
      </c>
      <c r="C43" s="187" t="s">
        <v>2750</v>
      </c>
      <c r="D43" s="13"/>
    </row>
    <row r="44" spans="1:4">
      <c r="A44" s="5">
        <v>37</v>
      </c>
      <c r="B44" s="188">
        <v>2001789</v>
      </c>
      <c r="C44" s="187" t="s">
        <v>2741</v>
      </c>
      <c r="D44" s="13"/>
    </row>
    <row r="45" spans="1:4">
      <c r="A45" s="5">
        <v>38</v>
      </c>
      <c r="B45" s="188">
        <v>2001790</v>
      </c>
      <c r="C45" s="187" t="s">
        <v>2742</v>
      </c>
      <c r="D45" s="13"/>
    </row>
    <row r="46" spans="1:4">
      <c r="A46" s="191">
        <v>39</v>
      </c>
      <c r="B46" s="192" t="s">
        <v>2751</v>
      </c>
      <c r="C46" s="192" t="s">
        <v>2752</v>
      </c>
      <c r="D46" s="13"/>
    </row>
    <row r="47" spans="1:4">
      <c r="A47" s="5">
        <v>40</v>
      </c>
      <c r="B47" s="187" t="s">
        <v>2753</v>
      </c>
      <c r="C47" s="187" t="s">
        <v>2754</v>
      </c>
      <c r="D47" s="13"/>
    </row>
    <row r="48" spans="1:4">
      <c r="A48" s="5">
        <v>41</v>
      </c>
      <c r="B48" s="188">
        <v>2001809</v>
      </c>
      <c r="C48" s="187" t="s">
        <v>2755</v>
      </c>
      <c r="D48" s="13"/>
    </row>
    <row r="49" spans="1:4">
      <c r="A49" s="5">
        <v>42</v>
      </c>
      <c r="B49" s="188">
        <v>2001810</v>
      </c>
      <c r="C49" s="187" t="s">
        <v>2756</v>
      </c>
      <c r="D49" s="13"/>
    </row>
    <row r="50" spans="1:4">
      <c r="A50" s="5">
        <v>43</v>
      </c>
      <c r="B50" s="188">
        <v>2001811</v>
      </c>
      <c r="C50" s="187" t="s">
        <v>2757</v>
      </c>
      <c r="D50" s="13"/>
    </row>
    <row r="51" spans="1:4">
      <c r="A51" s="5">
        <v>44</v>
      </c>
      <c r="B51" s="188">
        <v>2001816</v>
      </c>
      <c r="C51" s="187" t="s">
        <v>2758</v>
      </c>
      <c r="D51" s="13"/>
    </row>
    <row r="52" spans="1:4">
      <c r="A52" s="191">
        <v>45</v>
      </c>
      <c r="B52" s="192" t="s">
        <v>2759</v>
      </c>
      <c r="C52" s="192" t="s">
        <v>2760</v>
      </c>
      <c r="D52" s="13"/>
    </row>
    <row r="53" spans="1:4">
      <c r="A53" s="5">
        <v>46</v>
      </c>
      <c r="B53" s="187" t="s">
        <v>2761</v>
      </c>
      <c r="C53" s="187" t="s">
        <v>2762</v>
      </c>
      <c r="D53" s="13"/>
    </row>
    <row r="54" spans="1:4">
      <c r="A54" s="5">
        <v>47</v>
      </c>
      <c r="B54" s="188">
        <v>2001399</v>
      </c>
      <c r="C54" s="187" t="s">
        <v>2763</v>
      </c>
      <c r="D54" s="13"/>
    </row>
    <row r="55" spans="1:4">
      <c r="A55" s="5">
        <v>48</v>
      </c>
      <c r="B55" s="188">
        <v>2001380</v>
      </c>
      <c r="C55" s="187" t="s">
        <v>2764</v>
      </c>
      <c r="D55" s="13"/>
    </row>
    <row r="56" spans="1:4">
      <c r="A56" s="5">
        <v>49</v>
      </c>
      <c r="B56" s="188">
        <v>4004301</v>
      </c>
      <c r="C56" s="187" t="s">
        <v>2765</v>
      </c>
      <c r="D56" s="13"/>
    </row>
    <row r="57" spans="1:4">
      <c r="A57" s="5">
        <v>50</v>
      </c>
      <c r="B57" s="188">
        <v>4002468</v>
      </c>
      <c r="C57" s="187" t="s">
        <v>1742</v>
      </c>
      <c r="D57" s="13"/>
    </row>
    <row r="58" spans="1:4">
      <c r="A58" s="5">
        <v>51</v>
      </c>
      <c r="B58" s="188">
        <v>4004032</v>
      </c>
      <c r="C58" s="187" t="s">
        <v>2766</v>
      </c>
      <c r="D58" s="13"/>
    </row>
    <row r="59" spans="1:4">
      <c r="A59" s="5">
        <v>52</v>
      </c>
      <c r="B59" s="185" t="s">
        <v>2767</v>
      </c>
      <c r="C59" s="185" t="s">
        <v>2768</v>
      </c>
      <c r="D59" s="13"/>
    </row>
    <row r="60" spans="1:4" ht="12.75" customHeight="1">
      <c r="A60" s="5">
        <v>53</v>
      </c>
      <c r="B60" s="186" t="s">
        <v>2769</v>
      </c>
      <c r="C60" s="186" t="s">
        <v>2770</v>
      </c>
      <c r="D60" s="13"/>
    </row>
    <row r="61" spans="1:4">
      <c r="A61" s="5">
        <v>54</v>
      </c>
      <c r="B61" s="186" t="s">
        <v>2771</v>
      </c>
      <c r="C61" s="186" t="s">
        <v>2772</v>
      </c>
      <c r="D61" s="13"/>
    </row>
    <row r="62" spans="1:4">
      <c r="A62" s="5">
        <v>55</v>
      </c>
      <c r="B62" s="186" t="s">
        <v>2773</v>
      </c>
      <c r="C62" s="186" t="s">
        <v>2774</v>
      </c>
      <c r="D62" s="13"/>
    </row>
    <row r="63" spans="1:4">
      <c r="A63" s="5">
        <v>56</v>
      </c>
      <c r="B63" s="186" t="s">
        <v>2775</v>
      </c>
      <c r="C63" s="186" t="s">
        <v>2776</v>
      </c>
      <c r="D63" s="13"/>
    </row>
    <row r="64" spans="1:4">
      <c r="A64" s="5">
        <v>57</v>
      </c>
      <c r="B64" s="186" t="s">
        <v>2709</v>
      </c>
      <c r="C64" s="186" t="s">
        <v>2710</v>
      </c>
      <c r="D64" s="13"/>
    </row>
    <row r="65" spans="1:4">
      <c r="A65" s="5">
        <v>58</v>
      </c>
      <c r="B65" s="186" t="s">
        <v>2734</v>
      </c>
      <c r="C65" s="186" t="s">
        <v>2735</v>
      </c>
      <c r="D65" s="13"/>
    </row>
    <row r="66" spans="1:4">
      <c r="A66" s="191">
        <v>59</v>
      </c>
      <c r="B66" s="192" t="s">
        <v>2777</v>
      </c>
      <c r="C66" s="192" t="s">
        <v>2778</v>
      </c>
      <c r="D66" s="13"/>
    </row>
    <row r="67" spans="1:4">
      <c r="A67" s="5">
        <v>60</v>
      </c>
      <c r="B67" s="187" t="s">
        <v>2779</v>
      </c>
      <c r="C67" s="187" t="s">
        <v>2780</v>
      </c>
      <c r="D67" s="13"/>
    </row>
    <row r="68" spans="1:4">
      <c r="A68" s="5">
        <v>61</v>
      </c>
      <c r="B68" s="188">
        <v>2001399</v>
      </c>
      <c r="C68" s="187" t="s">
        <v>2763</v>
      </c>
      <c r="D68" s="13"/>
    </row>
    <row r="69" spans="1:4">
      <c r="A69" s="5">
        <v>62</v>
      </c>
      <c r="B69" s="188">
        <v>2001380</v>
      </c>
      <c r="C69" s="187" t="s">
        <v>2764</v>
      </c>
      <c r="D69" s="13"/>
    </row>
    <row r="70" spans="1:4">
      <c r="A70" s="5">
        <v>63</v>
      </c>
      <c r="B70" s="188">
        <v>4004301</v>
      </c>
      <c r="C70" s="187" t="s">
        <v>2765</v>
      </c>
      <c r="D70" s="13"/>
    </row>
    <row r="71" spans="1:4">
      <c r="A71" s="5">
        <v>64</v>
      </c>
      <c r="B71" s="188">
        <v>4002468</v>
      </c>
      <c r="C71" s="187" t="s">
        <v>1742</v>
      </c>
      <c r="D71" s="13"/>
    </row>
    <row r="72" spans="1:4">
      <c r="A72" s="5">
        <v>65</v>
      </c>
      <c r="B72" s="188">
        <v>4004032</v>
      </c>
      <c r="C72" s="187" t="s">
        <v>2766</v>
      </c>
      <c r="D72" s="13"/>
    </row>
    <row r="73" spans="1:4">
      <c r="A73" s="191"/>
      <c r="B73" s="191"/>
      <c r="C73" s="194"/>
      <c r="D73" s="1"/>
    </row>
    <row r="74" spans="1:4">
      <c r="A74" s="5">
        <v>66</v>
      </c>
      <c r="B74" s="5"/>
      <c r="C74" s="105" t="s">
        <v>2781</v>
      </c>
      <c r="D74" s="13"/>
    </row>
    <row r="75" spans="1:4">
      <c r="A75" s="5">
        <v>67</v>
      </c>
      <c r="B75" s="5"/>
      <c r="C75" s="105" t="s">
        <v>2782</v>
      </c>
      <c r="D75" s="13"/>
    </row>
    <row r="76" spans="1:4">
      <c r="A76" s="191"/>
      <c r="B76" s="191"/>
      <c r="C76" s="194"/>
      <c r="D76" s="194"/>
    </row>
    <row r="77" spans="1:4" ht="15">
      <c r="A77" s="286" t="s">
        <v>2786</v>
      </c>
      <c r="B77" s="286"/>
      <c r="C77" s="286"/>
      <c r="D77" s="286"/>
    </row>
    <row r="78" spans="1:4">
      <c r="A78" s="5">
        <v>68</v>
      </c>
      <c r="B78" s="185" t="s">
        <v>2693</v>
      </c>
      <c r="C78" s="185" t="s">
        <v>2694</v>
      </c>
      <c r="D78" s="13"/>
    </row>
    <row r="79" spans="1:4">
      <c r="A79" s="5">
        <f>+A78+1</f>
        <v>69</v>
      </c>
      <c r="B79" s="186" t="s">
        <v>2695</v>
      </c>
      <c r="C79" s="186" t="s">
        <v>2696</v>
      </c>
      <c r="D79" s="13"/>
    </row>
    <row r="80" spans="1:4">
      <c r="A80" s="5">
        <f t="shared" ref="A80:A142" si="0">+A79+1</f>
        <v>70</v>
      </c>
      <c r="B80" s="186" t="s">
        <v>2697</v>
      </c>
      <c r="C80" s="186" t="s">
        <v>2698</v>
      </c>
      <c r="D80" s="13"/>
    </row>
    <row r="81" spans="1:4">
      <c r="A81" s="5">
        <f t="shared" si="0"/>
        <v>71</v>
      </c>
      <c r="B81" s="186" t="s">
        <v>2699</v>
      </c>
      <c r="C81" s="186" t="s">
        <v>2700</v>
      </c>
      <c r="D81" s="13"/>
    </row>
    <row r="82" spans="1:4">
      <c r="A82" s="5">
        <f t="shared" si="0"/>
        <v>72</v>
      </c>
      <c r="B82" s="186" t="s">
        <v>2701</v>
      </c>
      <c r="C82" s="186" t="s">
        <v>2702</v>
      </c>
      <c r="D82" s="13"/>
    </row>
    <row r="83" spans="1:4">
      <c r="A83" s="5">
        <f t="shared" si="0"/>
        <v>73</v>
      </c>
      <c r="B83" s="186" t="s">
        <v>2703</v>
      </c>
      <c r="C83" s="186" t="s">
        <v>2704</v>
      </c>
      <c r="D83" s="13"/>
    </row>
    <row r="84" spans="1:4">
      <c r="A84" s="5">
        <f t="shared" si="0"/>
        <v>74</v>
      </c>
      <c r="B84" s="186" t="s">
        <v>2705</v>
      </c>
      <c r="C84" s="186" t="s">
        <v>2706</v>
      </c>
      <c r="D84" s="13"/>
    </row>
    <row r="85" spans="1:4">
      <c r="A85" s="5">
        <f t="shared" si="0"/>
        <v>75</v>
      </c>
      <c r="B85" s="186" t="s">
        <v>2707</v>
      </c>
      <c r="C85" s="186" t="s">
        <v>2708</v>
      </c>
      <c r="D85" s="13"/>
    </row>
    <row r="86" spans="1:4">
      <c r="A86" s="5">
        <f t="shared" si="0"/>
        <v>76</v>
      </c>
      <c r="B86" s="186" t="s">
        <v>2709</v>
      </c>
      <c r="C86" s="186" t="s">
        <v>2710</v>
      </c>
      <c r="D86" s="13"/>
    </row>
    <row r="87" spans="1:4">
      <c r="A87" s="5">
        <f t="shared" si="0"/>
        <v>77</v>
      </c>
      <c r="B87" s="186" t="s">
        <v>437</v>
      </c>
      <c r="C87" s="186" t="s">
        <v>2711</v>
      </c>
      <c r="D87" s="13"/>
    </row>
    <row r="88" spans="1:4">
      <c r="A88" s="191">
        <f t="shared" si="0"/>
        <v>78</v>
      </c>
      <c r="B88" s="192" t="s">
        <v>2712</v>
      </c>
      <c r="C88" s="192" t="s">
        <v>2713</v>
      </c>
      <c r="D88" s="13"/>
    </row>
    <row r="89" spans="1:4">
      <c r="A89" s="5">
        <f t="shared" si="0"/>
        <v>79</v>
      </c>
      <c r="B89" s="187" t="s">
        <v>2714</v>
      </c>
      <c r="C89" s="187" t="s">
        <v>464</v>
      </c>
      <c r="D89" s="13"/>
    </row>
    <row r="90" spans="1:4">
      <c r="A90" s="5">
        <f t="shared" si="0"/>
        <v>80</v>
      </c>
      <c r="B90" s="188">
        <v>2001793</v>
      </c>
      <c r="C90" s="187" t="s">
        <v>2715</v>
      </c>
      <c r="D90" s="13"/>
    </row>
    <row r="91" spans="1:4">
      <c r="A91" s="5">
        <f t="shared" si="0"/>
        <v>81</v>
      </c>
      <c r="B91" s="188">
        <v>2001794</v>
      </c>
      <c r="C91" s="187" t="s">
        <v>2716</v>
      </c>
      <c r="D91" s="13"/>
    </row>
    <row r="92" spans="1:4">
      <c r="A92" s="191">
        <f t="shared" si="0"/>
        <v>82</v>
      </c>
      <c r="B92" s="192" t="s">
        <v>2717</v>
      </c>
      <c r="C92" s="192" t="s">
        <v>2718</v>
      </c>
      <c r="D92" s="13"/>
    </row>
    <row r="93" spans="1:4">
      <c r="A93" s="5">
        <f t="shared" si="0"/>
        <v>83</v>
      </c>
      <c r="B93" s="187" t="s">
        <v>2719</v>
      </c>
      <c r="C93" s="187" t="s">
        <v>2720</v>
      </c>
      <c r="D93" s="13"/>
    </row>
    <row r="94" spans="1:4">
      <c r="A94" s="5">
        <f t="shared" si="0"/>
        <v>84</v>
      </c>
      <c r="B94" s="187" t="s">
        <v>2721</v>
      </c>
      <c r="C94" s="187" t="s">
        <v>2722</v>
      </c>
      <c r="D94" s="13"/>
    </row>
    <row r="95" spans="1:4">
      <c r="A95" s="5">
        <f t="shared" si="0"/>
        <v>85</v>
      </c>
      <c r="B95" s="188">
        <v>2001791</v>
      </c>
      <c r="C95" s="187" t="s">
        <v>2723</v>
      </c>
      <c r="D95" s="13"/>
    </row>
    <row r="96" spans="1:4">
      <c r="A96" s="5">
        <f t="shared" si="0"/>
        <v>86</v>
      </c>
      <c r="B96" s="188">
        <v>2001797</v>
      </c>
      <c r="C96" s="187" t="s">
        <v>2724</v>
      </c>
      <c r="D96" s="13"/>
    </row>
    <row r="97" spans="1:4">
      <c r="A97" s="191">
        <f t="shared" si="0"/>
        <v>87</v>
      </c>
      <c r="B97" s="192" t="s">
        <v>2725</v>
      </c>
      <c r="C97" s="192" t="s">
        <v>2726</v>
      </c>
      <c r="D97" s="13"/>
    </row>
    <row r="98" spans="1:4">
      <c r="A98" s="5">
        <f t="shared" si="0"/>
        <v>88</v>
      </c>
      <c r="B98" s="187" t="s">
        <v>2727</v>
      </c>
      <c r="C98" s="187" t="s">
        <v>2728</v>
      </c>
      <c r="D98" s="13"/>
    </row>
    <row r="99" spans="1:4">
      <c r="A99" s="5">
        <f t="shared" si="0"/>
        <v>89</v>
      </c>
      <c r="B99" s="187" t="s">
        <v>2729</v>
      </c>
      <c r="C99" s="187" t="s">
        <v>2730</v>
      </c>
      <c r="D99" s="13"/>
    </row>
    <row r="100" spans="1:4">
      <c r="A100" s="5">
        <f t="shared" si="0"/>
        <v>90</v>
      </c>
      <c r="B100" s="188">
        <v>2001788</v>
      </c>
      <c r="C100" s="187" t="s">
        <v>2731</v>
      </c>
      <c r="D100" s="13"/>
    </row>
    <row r="101" spans="1:4">
      <c r="A101" s="5">
        <f t="shared" si="0"/>
        <v>91</v>
      </c>
      <c r="B101" s="188">
        <v>2001789</v>
      </c>
      <c r="C101" s="187" t="s">
        <v>2732</v>
      </c>
      <c r="D101" s="13"/>
    </row>
    <row r="102" spans="1:4">
      <c r="A102" s="5">
        <f t="shared" si="0"/>
        <v>92</v>
      </c>
      <c r="B102" s="188">
        <v>2001790</v>
      </c>
      <c r="C102" s="187" t="s">
        <v>2733</v>
      </c>
      <c r="D102" s="13"/>
    </row>
    <row r="103" spans="1:4">
      <c r="A103" s="5">
        <f t="shared" si="0"/>
        <v>93</v>
      </c>
      <c r="B103" s="187" t="s">
        <v>2734</v>
      </c>
      <c r="C103" s="187" t="s">
        <v>2735</v>
      </c>
      <c r="D103" s="13"/>
    </row>
    <row r="104" spans="1:4">
      <c r="A104" s="191">
        <f t="shared" si="0"/>
        <v>94</v>
      </c>
      <c r="B104" s="192" t="s">
        <v>2736</v>
      </c>
      <c r="C104" s="192" t="s">
        <v>2737</v>
      </c>
      <c r="D104" s="13"/>
    </row>
    <row r="105" spans="1:4">
      <c r="A105" s="5">
        <f t="shared" si="0"/>
        <v>95</v>
      </c>
      <c r="B105" s="187" t="s">
        <v>2738</v>
      </c>
      <c r="C105" s="187" t="s">
        <v>2739</v>
      </c>
      <c r="D105" s="13"/>
    </row>
    <row r="106" spans="1:4">
      <c r="A106" s="5">
        <f t="shared" si="0"/>
        <v>96</v>
      </c>
      <c r="B106" s="189">
        <v>2001795</v>
      </c>
      <c r="C106" s="190" t="s">
        <v>2740</v>
      </c>
      <c r="D106" s="13"/>
    </row>
    <row r="107" spans="1:4">
      <c r="A107" s="5">
        <f t="shared" si="0"/>
        <v>97</v>
      </c>
      <c r="B107" s="188">
        <v>2001789</v>
      </c>
      <c r="C107" s="187" t="s">
        <v>2741</v>
      </c>
      <c r="D107" s="13"/>
    </row>
    <row r="108" spans="1:4">
      <c r="A108" s="5">
        <f t="shared" si="0"/>
        <v>98</v>
      </c>
      <c r="B108" s="188">
        <v>2001790</v>
      </c>
      <c r="C108" s="187" t="s">
        <v>2742</v>
      </c>
      <c r="D108" s="13"/>
    </row>
    <row r="109" spans="1:4">
      <c r="A109" s="191">
        <f t="shared" si="0"/>
        <v>99</v>
      </c>
      <c r="B109" s="192" t="s">
        <v>2743</v>
      </c>
      <c r="C109" s="192" t="s">
        <v>2744</v>
      </c>
      <c r="D109" s="13"/>
    </row>
    <row r="110" spans="1:4">
      <c r="A110" s="5">
        <f t="shared" si="0"/>
        <v>100</v>
      </c>
      <c r="B110" s="188">
        <v>4000316</v>
      </c>
      <c r="C110" s="187" t="s">
        <v>2745</v>
      </c>
      <c r="D110" s="13"/>
    </row>
    <row r="111" spans="1:4">
      <c r="A111" s="5">
        <f t="shared" si="0"/>
        <v>101</v>
      </c>
      <c r="B111" s="188">
        <v>4000317</v>
      </c>
      <c r="C111" s="187" t="s">
        <v>2746</v>
      </c>
      <c r="D111" s="13"/>
    </row>
    <row r="112" spans="1:4">
      <c r="A112" s="191">
        <f t="shared" si="0"/>
        <v>102</v>
      </c>
      <c r="B112" s="192" t="s">
        <v>2747</v>
      </c>
      <c r="C112" s="192" t="s">
        <v>2748</v>
      </c>
      <c r="D112" s="13"/>
    </row>
    <row r="113" spans="1:4">
      <c r="A113" s="5">
        <f t="shared" si="0"/>
        <v>103</v>
      </c>
      <c r="B113" s="187" t="s">
        <v>2749</v>
      </c>
      <c r="C113" s="187" t="s">
        <v>2750</v>
      </c>
      <c r="D113" s="13"/>
    </row>
    <row r="114" spans="1:4">
      <c r="A114" s="5">
        <f t="shared" si="0"/>
        <v>104</v>
      </c>
      <c r="B114" s="188">
        <v>2001789</v>
      </c>
      <c r="C114" s="187" t="s">
        <v>2741</v>
      </c>
      <c r="D114" s="13"/>
    </row>
    <row r="115" spans="1:4">
      <c r="A115" s="5">
        <f t="shared" si="0"/>
        <v>105</v>
      </c>
      <c r="B115" s="188">
        <v>2001790</v>
      </c>
      <c r="C115" s="187" t="s">
        <v>2742</v>
      </c>
      <c r="D115" s="13"/>
    </row>
    <row r="116" spans="1:4">
      <c r="A116" s="191">
        <f t="shared" si="0"/>
        <v>106</v>
      </c>
      <c r="B116" s="192" t="s">
        <v>2751</v>
      </c>
      <c r="C116" s="192" t="s">
        <v>2752</v>
      </c>
      <c r="D116" s="13"/>
    </row>
    <row r="117" spans="1:4">
      <c r="A117" s="5">
        <f t="shared" si="0"/>
        <v>107</v>
      </c>
      <c r="B117" s="187" t="s">
        <v>2753</v>
      </c>
      <c r="C117" s="187" t="s">
        <v>2754</v>
      </c>
      <c r="D117" s="13"/>
    </row>
    <row r="118" spans="1:4">
      <c r="A118" s="5">
        <f t="shared" si="0"/>
        <v>108</v>
      </c>
      <c r="B118" s="188">
        <v>2001809</v>
      </c>
      <c r="C118" s="187" t="s">
        <v>2755</v>
      </c>
      <c r="D118" s="13"/>
    </row>
    <row r="119" spans="1:4">
      <c r="A119" s="5">
        <f t="shared" si="0"/>
        <v>109</v>
      </c>
      <c r="B119" s="188">
        <v>2001810</v>
      </c>
      <c r="C119" s="187" t="s">
        <v>2756</v>
      </c>
      <c r="D119" s="13"/>
    </row>
    <row r="120" spans="1:4">
      <c r="A120" s="5">
        <f t="shared" si="0"/>
        <v>110</v>
      </c>
      <c r="B120" s="188">
        <v>2001811</v>
      </c>
      <c r="C120" s="187" t="s">
        <v>2757</v>
      </c>
      <c r="D120" s="13"/>
    </row>
    <row r="121" spans="1:4">
      <c r="A121" s="5">
        <f t="shared" si="0"/>
        <v>111</v>
      </c>
      <c r="B121" s="188">
        <v>2001816</v>
      </c>
      <c r="C121" s="187" t="s">
        <v>2758</v>
      </c>
      <c r="D121" s="13"/>
    </row>
    <row r="122" spans="1:4">
      <c r="A122" s="191">
        <f t="shared" si="0"/>
        <v>112</v>
      </c>
      <c r="B122" s="192" t="s">
        <v>2759</v>
      </c>
      <c r="C122" s="192" t="s">
        <v>2760</v>
      </c>
      <c r="D122" s="13"/>
    </row>
    <row r="123" spans="1:4">
      <c r="A123" s="5">
        <f t="shared" si="0"/>
        <v>113</v>
      </c>
      <c r="B123" s="187" t="s">
        <v>2761</v>
      </c>
      <c r="C123" s="187" t="s">
        <v>2762</v>
      </c>
      <c r="D123" s="13"/>
    </row>
    <row r="124" spans="1:4">
      <c r="A124" s="5">
        <f t="shared" si="0"/>
        <v>114</v>
      </c>
      <c r="B124" s="188">
        <v>2001399</v>
      </c>
      <c r="C124" s="187" t="s">
        <v>2763</v>
      </c>
      <c r="D124" s="13"/>
    </row>
    <row r="125" spans="1:4">
      <c r="A125" s="5">
        <f t="shared" si="0"/>
        <v>115</v>
      </c>
      <c r="B125" s="188">
        <v>2001380</v>
      </c>
      <c r="C125" s="187" t="s">
        <v>2764</v>
      </c>
      <c r="D125" s="13"/>
    </row>
    <row r="126" spans="1:4">
      <c r="A126" s="5">
        <f t="shared" si="0"/>
        <v>116</v>
      </c>
      <c r="B126" s="188">
        <v>4004301</v>
      </c>
      <c r="C126" s="187" t="s">
        <v>2765</v>
      </c>
      <c r="D126" s="13"/>
    </row>
    <row r="127" spans="1:4">
      <c r="A127" s="5">
        <f t="shared" si="0"/>
        <v>117</v>
      </c>
      <c r="B127" s="188">
        <v>4002468</v>
      </c>
      <c r="C127" s="187" t="s">
        <v>1742</v>
      </c>
      <c r="D127" s="13"/>
    </row>
    <row r="128" spans="1:4">
      <c r="A128" s="5">
        <f t="shared" si="0"/>
        <v>118</v>
      </c>
      <c r="B128" s="188">
        <v>4004032</v>
      </c>
      <c r="C128" s="187" t="s">
        <v>2766</v>
      </c>
      <c r="D128" s="13"/>
    </row>
    <row r="129" spans="1:4">
      <c r="A129" s="5">
        <f t="shared" si="0"/>
        <v>119</v>
      </c>
      <c r="B129" s="185" t="s">
        <v>2767</v>
      </c>
      <c r="C129" s="185" t="s">
        <v>2768</v>
      </c>
      <c r="D129" s="13"/>
    </row>
    <row r="130" spans="1:4">
      <c r="A130" s="5">
        <f t="shared" si="0"/>
        <v>120</v>
      </c>
      <c r="B130" s="186" t="s">
        <v>2769</v>
      </c>
      <c r="C130" s="186" t="s">
        <v>2770</v>
      </c>
      <c r="D130" s="13"/>
    </row>
    <row r="131" spans="1:4">
      <c r="A131" s="5">
        <f t="shared" si="0"/>
        <v>121</v>
      </c>
      <c r="B131" s="186" t="s">
        <v>2771</v>
      </c>
      <c r="C131" s="186" t="s">
        <v>2772</v>
      </c>
      <c r="D131" s="13"/>
    </row>
    <row r="132" spans="1:4">
      <c r="A132" s="5">
        <f t="shared" si="0"/>
        <v>122</v>
      </c>
      <c r="B132" s="186" t="s">
        <v>2773</v>
      </c>
      <c r="C132" s="186" t="s">
        <v>2774</v>
      </c>
      <c r="D132" s="13"/>
    </row>
    <row r="133" spans="1:4">
      <c r="A133" s="5">
        <f t="shared" si="0"/>
        <v>123</v>
      </c>
      <c r="B133" s="186" t="s">
        <v>2775</v>
      </c>
      <c r="C133" s="186" t="s">
        <v>2776</v>
      </c>
      <c r="D133" s="13"/>
    </row>
    <row r="134" spans="1:4">
      <c r="A134" s="5">
        <f t="shared" si="0"/>
        <v>124</v>
      </c>
      <c r="B134" s="186" t="s">
        <v>2709</v>
      </c>
      <c r="C134" s="186" t="s">
        <v>2710</v>
      </c>
      <c r="D134" s="13"/>
    </row>
    <row r="135" spans="1:4">
      <c r="A135" s="5">
        <f t="shared" si="0"/>
        <v>125</v>
      </c>
      <c r="B135" s="186" t="s">
        <v>2734</v>
      </c>
      <c r="C135" s="186" t="s">
        <v>2735</v>
      </c>
      <c r="D135" s="13"/>
    </row>
    <row r="136" spans="1:4">
      <c r="A136" s="191">
        <f t="shared" si="0"/>
        <v>126</v>
      </c>
      <c r="B136" s="192" t="s">
        <v>2777</v>
      </c>
      <c r="C136" s="192" t="s">
        <v>2778</v>
      </c>
      <c r="D136" s="13"/>
    </row>
    <row r="137" spans="1:4">
      <c r="A137" s="5">
        <f t="shared" si="0"/>
        <v>127</v>
      </c>
      <c r="B137" s="187" t="s">
        <v>2779</v>
      </c>
      <c r="C137" s="187" t="s">
        <v>2780</v>
      </c>
      <c r="D137" s="13"/>
    </row>
    <row r="138" spans="1:4">
      <c r="A138" s="5">
        <f t="shared" si="0"/>
        <v>128</v>
      </c>
      <c r="B138" s="188">
        <v>2001399</v>
      </c>
      <c r="C138" s="187" t="s">
        <v>2763</v>
      </c>
      <c r="D138" s="13"/>
    </row>
    <row r="139" spans="1:4">
      <c r="A139" s="5">
        <f t="shared" si="0"/>
        <v>129</v>
      </c>
      <c r="B139" s="188">
        <v>2001380</v>
      </c>
      <c r="C139" s="187" t="s">
        <v>2764</v>
      </c>
      <c r="D139" s="13"/>
    </row>
    <row r="140" spans="1:4">
      <c r="A140" s="5">
        <f t="shared" si="0"/>
        <v>130</v>
      </c>
      <c r="B140" s="188">
        <v>4004301</v>
      </c>
      <c r="C140" s="187" t="s">
        <v>2765</v>
      </c>
      <c r="D140" s="13"/>
    </row>
    <row r="141" spans="1:4">
      <c r="A141" s="5">
        <f t="shared" si="0"/>
        <v>131</v>
      </c>
      <c r="B141" s="188">
        <v>4002468</v>
      </c>
      <c r="C141" s="187" t="s">
        <v>1742</v>
      </c>
      <c r="D141" s="13"/>
    </row>
    <row r="142" spans="1:4">
      <c r="A142" s="5">
        <f t="shared" si="0"/>
        <v>132</v>
      </c>
      <c r="B142" s="188">
        <v>4004032</v>
      </c>
      <c r="C142" s="187" t="s">
        <v>2766</v>
      </c>
      <c r="D142" s="13"/>
    </row>
    <row r="143" spans="1:4">
      <c r="A143" s="191"/>
      <c r="B143" s="191"/>
      <c r="C143" s="194"/>
      <c r="D143" s="195"/>
    </row>
    <row r="144" spans="1:4">
      <c r="A144" s="5">
        <v>133</v>
      </c>
      <c r="B144" s="5"/>
      <c r="C144" s="105" t="s">
        <v>2783</v>
      </c>
      <c r="D144" s="13"/>
    </row>
    <row r="145" spans="1:4">
      <c r="A145" s="5">
        <v>134</v>
      </c>
      <c r="B145" s="5"/>
      <c r="C145" s="105" t="s">
        <v>2784</v>
      </c>
      <c r="D145" s="13"/>
    </row>
    <row r="146" spans="1:4">
      <c r="A146" s="191"/>
      <c r="B146" s="191"/>
      <c r="C146" s="194"/>
      <c r="D146" s="193"/>
    </row>
  </sheetData>
  <sheetProtection algorithmName="SHA-512" hashValue="JCC6AnKIi9scP5ajXLBmgzdWgqH/mb2uxmbXW0DrM+9Njh6UYo7qYydS6l3osgBnUGme9LODBNS8RFnveoYs/w==" saltValue="WnV7sYeu/utwGgn+x65AmQ==" spinCount="100000" sheet="1" selectLockedCells="1"/>
  <mergeCells count="6">
    <mergeCell ref="A77:D77"/>
    <mergeCell ref="A1:D2"/>
    <mergeCell ref="A3:D4"/>
    <mergeCell ref="A5:B5"/>
    <mergeCell ref="C5:D5"/>
    <mergeCell ref="A7:D7"/>
  </mergeCells>
  <pageMargins left="0.7" right="0.7" top="0.75" bottom="0.75" header="0.3" footer="0.3"/>
  <pageSetup scale="97" orientation="portrait" r:id="rId1"/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D145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0.570312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.75" customHeight="1">
      <c r="A2" s="257"/>
      <c r="B2" s="257"/>
      <c r="C2" s="257"/>
      <c r="D2" s="257"/>
    </row>
    <row r="3" spans="1:4" ht="12.75" customHeight="1">
      <c r="A3" s="271" t="s">
        <v>1273</v>
      </c>
      <c r="B3" s="257"/>
      <c r="C3" s="257"/>
      <c r="D3" s="257"/>
    </row>
    <row r="4" spans="1:4" ht="9" customHeight="1">
      <c r="A4" s="257"/>
      <c r="B4" s="257"/>
      <c r="C4" s="257"/>
      <c r="D4" s="257"/>
    </row>
    <row r="5" spans="1:4" ht="24.7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390</v>
      </c>
      <c r="B7" s="276"/>
      <c r="C7" s="276"/>
      <c r="D7" s="276"/>
    </row>
    <row r="8" spans="1:4">
      <c r="A8" s="5">
        <v>1</v>
      </c>
      <c r="B8" s="5" t="s">
        <v>395</v>
      </c>
      <c r="C8" s="1" t="s">
        <v>396</v>
      </c>
      <c r="D8" s="13"/>
    </row>
    <row r="9" spans="1:4">
      <c r="A9" s="5">
        <v>2</v>
      </c>
      <c r="B9" s="5" t="s">
        <v>397</v>
      </c>
      <c r="C9" s="1" t="s">
        <v>398</v>
      </c>
      <c r="D9" s="13"/>
    </row>
    <row r="10" spans="1:4">
      <c r="A10" s="5">
        <v>3</v>
      </c>
      <c r="B10" s="5">
        <v>2001115</v>
      </c>
      <c r="C10" s="1" t="s">
        <v>399</v>
      </c>
      <c r="D10" s="13"/>
    </row>
    <row r="11" spans="1:4">
      <c r="A11" s="5">
        <v>4</v>
      </c>
      <c r="B11" s="5">
        <v>2001114</v>
      </c>
      <c r="C11" s="1" t="s">
        <v>400</v>
      </c>
      <c r="D11" s="13"/>
    </row>
    <row r="12" spans="1:4">
      <c r="A12" s="5">
        <v>5</v>
      </c>
      <c r="B12" s="5">
        <v>2001113</v>
      </c>
      <c r="C12" s="1" t="s">
        <v>401</v>
      </c>
      <c r="D12" s="13"/>
    </row>
    <row r="13" spans="1:4">
      <c r="A13" s="5">
        <v>6</v>
      </c>
      <c r="B13" s="5">
        <v>2001111</v>
      </c>
      <c r="C13" s="1" t="s">
        <v>402</v>
      </c>
      <c r="D13" s="13"/>
    </row>
    <row r="14" spans="1:4" ht="12.75" customHeight="1">
      <c r="A14" s="264" t="s">
        <v>389</v>
      </c>
      <c r="B14" s="264"/>
      <c r="C14" s="264"/>
      <c r="D14" s="264"/>
    </row>
    <row r="15" spans="1:4">
      <c r="A15" s="5">
        <v>7</v>
      </c>
      <c r="B15" s="5" t="s">
        <v>403</v>
      </c>
      <c r="C15" s="1" t="s">
        <v>408</v>
      </c>
      <c r="D15" s="13"/>
    </row>
    <row r="16" spans="1:4">
      <c r="A16" s="5">
        <v>8</v>
      </c>
      <c r="B16" s="5" t="s">
        <v>404</v>
      </c>
      <c r="C16" s="1" t="s">
        <v>409</v>
      </c>
      <c r="D16" s="13"/>
    </row>
    <row r="17" spans="1:4">
      <c r="A17" s="5">
        <v>9</v>
      </c>
      <c r="B17" s="5" t="s">
        <v>405</v>
      </c>
      <c r="C17" s="1" t="s">
        <v>410</v>
      </c>
      <c r="D17" s="13"/>
    </row>
    <row r="18" spans="1:4">
      <c r="A18" s="5">
        <v>10</v>
      </c>
      <c r="B18" s="5" t="s">
        <v>406</v>
      </c>
      <c r="C18" s="1" t="s">
        <v>411</v>
      </c>
      <c r="D18" s="13"/>
    </row>
    <row r="19" spans="1:4">
      <c r="A19" s="5">
        <v>11</v>
      </c>
      <c r="B19" s="5" t="s">
        <v>407</v>
      </c>
      <c r="C19" s="1" t="s">
        <v>412</v>
      </c>
      <c r="D19" s="13"/>
    </row>
    <row r="20" spans="1:4">
      <c r="A20" s="5">
        <v>12</v>
      </c>
      <c r="B20" s="5">
        <v>2001495</v>
      </c>
      <c r="C20" s="1" t="s">
        <v>413</v>
      </c>
      <c r="D20" s="13"/>
    </row>
    <row r="21" spans="1:4">
      <c r="A21" s="5">
        <v>13</v>
      </c>
      <c r="B21" s="5">
        <v>2001160</v>
      </c>
      <c r="C21" s="1" t="s">
        <v>414</v>
      </c>
      <c r="D21" s="13"/>
    </row>
    <row r="22" spans="1:4">
      <c r="A22" s="5">
        <v>14</v>
      </c>
      <c r="B22" s="5">
        <v>2001501</v>
      </c>
      <c r="C22" s="1" t="s">
        <v>415</v>
      </c>
      <c r="D22" s="13"/>
    </row>
    <row r="23" spans="1:4">
      <c r="A23" s="5">
        <v>15</v>
      </c>
      <c r="B23" s="5">
        <v>2001499</v>
      </c>
      <c r="C23" s="1" t="s">
        <v>416</v>
      </c>
      <c r="D23" s="13"/>
    </row>
    <row r="24" spans="1:4">
      <c r="A24" s="5">
        <v>16</v>
      </c>
      <c r="B24" s="5">
        <v>2001457</v>
      </c>
      <c r="C24" s="1" t="s">
        <v>417</v>
      </c>
      <c r="D24" s="13"/>
    </row>
    <row r="25" spans="1:4">
      <c r="A25" s="5">
        <v>17</v>
      </c>
      <c r="B25" s="5">
        <v>2001458</v>
      </c>
      <c r="C25" s="1" t="s">
        <v>418</v>
      </c>
      <c r="D25" s="13"/>
    </row>
    <row r="26" spans="1:4">
      <c r="A26" s="5">
        <v>18</v>
      </c>
      <c r="B26" s="5">
        <v>2001455</v>
      </c>
      <c r="C26" s="1" t="s">
        <v>419</v>
      </c>
      <c r="D26" s="13"/>
    </row>
    <row r="27" spans="1:4">
      <c r="A27" s="5">
        <v>19</v>
      </c>
      <c r="B27" s="5">
        <v>2001541</v>
      </c>
      <c r="C27" s="1" t="s">
        <v>420</v>
      </c>
      <c r="D27" s="13"/>
    </row>
    <row r="28" spans="1:4">
      <c r="A28" s="5">
        <v>20</v>
      </c>
      <c r="B28" s="5">
        <v>2001542</v>
      </c>
      <c r="C28" s="1" t="s">
        <v>421</v>
      </c>
      <c r="D28" s="13"/>
    </row>
    <row r="29" spans="1:4">
      <c r="A29" s="5">
        <v>21</v>
      </c>
      <c r="B29" s="5">
        <v>2001543</v>
      </c>
      <c r="C29" s="1" t="s">
        <v>422</v>
      </c>
      <c r="D29" s="13"/>
    </row>
    <row r="30" spans="1:4">
      <c r="A30" s="5"/>
      <c r="B30" s="5"/>
      <c r="C30" s="1"/>
      <c r="D30" s="1"/>
    </row>
    <row r="31" spans="1:4">
      <c r="A31" s="5"/>
      <c r="B31" s="5"/>
      <c r="C31" s="56" t="s">
        <v>1857</v>
      </c>
      <c r="D31" s="1"/>
    </row>
    <row r="32" spans="1:4" ht="12.75" customHeight="1">
      <c r="A32" s="264" t="s">
        <v>391</v>
      </c>
      <c r="B32" s="264"/>
      <c r="C32" s="264"/>
      <c r="D32" s="264"/>
    </row>
    <row r="33" spans="1:4">
      <c r="A33" s="5">
        <v>22</v>
      </c>
      <c r="B33" s="5" t="s">
        <v>423</v>
      </c>
      <c r="C33" s="1" t="s">
        <v>443</v>
      </c>
      <c r="D33" s="13"/>
    </row>
    <row r="34" spans="1:4">
      <c r="A34" s="5">
        <v>23</v>
      </c>
      <c r="B34" s="5" t="s">
        <v>424</v>
      </c>
      <c r="C34" s="1" t="s">
        <v>444</v>
      </c>
      <c r="D34" s="13"/>
    </row>
    <row r="35" spans="1:4">
      <c r="A35" s="5">
        <v>24</v>
      </c>
      <c r="B35" s="5" t="s">
        <v>425</v>
      </c>
      <c r="C35" s="1" t="s">
        <v>445</v>
      </c>
      <c r="D35" s="13"/>
    </row>
    <row r="36" spans="1:4">
      <c r="A36" s="5">
        <v>25</v>
      </c>
      <c r="B36" s="5" t="s">
        <v>426</v>
      </c>
      <c r="C36" s="1" t="s">
        <v>446</v>
      </c>
      <c r="D36" s="13"/>
    </row>
    <row r="37" spans="1:4">
      <c r="A37" s="5">
        <v>26</v>
      </c>
      <c r="B37" s="5" t="s">
        <v>427</v>
      </c>
      <c r="C37" s="1" t="s">
        <v>447</v>
      </c>
      <c r="D37" s="13"/>
    </row>
    <row r="38" spans="1:4">
      <c r="A38" s="5">
        <v>27</v>
      </c>
      <c r="B38" s="5" t="s">
        <v>428</v>
      </c>
      <c r="C38" s="1" t="s">
        <v>448</v>
      </c>
      <c r="D38" s="13"/>
    </row>
    <row r="39" spans="1:4">
      <c r="A39" s="5">
        <v>28</v>
      </c>
      <c r="B39" s="5" t="s">
        <v>429</v>
      </c>
      <c r="C39" s="1" t="s">
        <v>449</v>
      </c>
      <c r="D39" s="13"/>
    </row>
    <row r="40" spans="1:4">
      <c r="A40" s="5">
        <v>29</v>
      </c>
      <c r="B40" s="5" t="s">
        <v>430</v>
      </c>
      <c r="C40" s="1" t="s">
        <v>450</v>
      </c>
      <c r="D40" s="13"/>
    </row>
    <row r="41" spans="1:4">
      <c r="A41" s="5">
        <v>30</v>
      </c>
      <c r="B41" s="5" t="s">
        <v>431</v>
      </c>
      <c r="C41" s="1" t="s">
        <v>451</v>
      </c>
      <c r="D41" s="13"/>
    </row>
    <row r="42" spans="1:4">
      <c r="A42" s="5">
        <v>31</v>
      </c>
      <c r="B42" s="5" t="s">
        <v>432</v>
      </c>
      <c r="C42" s="1" t="s">
        <v>452</v>
      </c>
      <c r="D42" s="13"/>
    </row>
    <row r="43" spans="1:4">
      <c r="A43" s="5">
        <v>32</v>
      </c>
      <c r="B43" s="5" t="s">
        <v>433</v>
      </c>
      <c r="C43" s="1" t="s">
        <v>453</v>
      </c>
      <c r="D43" s="13"/>
    </row>
    <row r="44" spans="1:4">
      <c r="A44" s="5">
        <v>33</v>
      </c>
      <c r="B44" s="5" t="s">
        <v>434</v>
      </c>
      <c r="C44" s="1" t="s">
        <v>454</v>
      </c>
      <c r="D44" s="13"/>
    </row>
    <row r="45" spans="1:4">
      <c r="A45" s="5">
        <v>34</v>
      </c>
      <c r="B45" s="5" t="s">
        <v>435</v>
      </c>
      <c r="C45" s="1" t="s">
        <v>455</v>
      </c>
      <c r="D45" s="13"/>
    </row>
    <row r="46" spans="1:4">
      <c r="A46" s="5">
        <v>35</v>
      </c>
      <c r="B46" s="5" t="s">
        <v>436</v>
      </c>
      <c r="C46" s="1" t="s">
        <v>456</v>
      </c>
      <c r="D46" s="13"/>
    </row>
    <row r="47" spans="1:4">
      <c r="A47" s="5">
        <v>36</v>
      </c>
      <c r="B47" s="5" t="s">
        <v>437</v>
      </c>
      <c r="C47" s="1" t="s">
        <v>457</v>
      </c>
      <c r="D47" s="13"/>
    </row>
    <row r="48" spans="1:4">
      <c r="A48" s="5">
        <v>37</v>
      </c>
      <c r="B48" s="5">
        <v>2001009</v>
      </c>
      <c r="C48" s="1" t="s">
        <v>466</v>
      </c>
      <c r="D48" s="13"/>
    </row>
    <row r="49" spans="1:4">
      <c r="A49" s="5">
        <v>38</v>
      </c>
      <c r="B49" s="5">
        <v>2001449</v>
      </c>
      <c r="C49" s="1" t="s">
        <v>458</v>
      </c>
      <c r="D49" s="13"/>
    </row>
    <row r="50" spans="1:4">
      <c r="A50" s="5">
        <v>39</v>
      </c>
      <c r="B50" s="5">
        <v>2001450</v>
      </c>
      <c r="C50" s="1" t="s">
        <v>459</v>
      </c>
      <c r="D50" s="13"/>
    </row>
    <row r="51" spans="1:4">
      <c r="A51" s="5">
        <v>40</v>
      </c>
      <c r="B51" s="5">
        <v>2001451</v>
      </c>
      <c r="C51" s="1" t="s">
        <v>460</v>
      </c>
      <c r="D51" s="13"/>
    </row>
    <row r="52" spans="1:4">
      <c r="A52" s="5">
        <v>41</v>
      </c>
      <c r="B52" s="5">
        <v>2001009</v>
      </c>
      <c r="C52" s="1" t="s">
        <v>467</v>
      </c>
      <c r="D52" s="13"/>
    </row>
    <row r="53" spans="1:4">
      <c r="A53" s="5">
        <v>42</v>
      </c>
      <c r="B53" s="5" t="s">
        <v>438</v>
      </c>
      <c r="C53" s="1" t="s">
        <v>461</v>
      </c>
      <c r="D53" s="13"/>
    </row>
    <row r="54" spans="1:4">
      <c r="A54" s="5">
        <v>43</v>
      </c>
      <c r="B54" s="5" t="s">
        <v>439</v>
      </c>
      <c r="C54" s="1" t="s">
        <v>462</v>
      </c>
      <c r="D54" s="13"/>
    </row>
    <row r="55" spans="1:4">
      <c r="A55" s="5">
        <v>44</v>
      </c>
      <c r="B55" s="5" t="s">
        <v>440</v>
      </c>
      <c r="C55" s="1" t="s">
        <v>463</v>
      </c>
      <c r="D55" s="13"/>
    </row>
    <row r="56" spans="1:4">
      <c r="A56" s="5">
        <v>45</v>
      </c>
      <c r="B56" s="5" t="s">
        <v>441</v>
      </c>
      <c r="C56" s="1" t="s">
        <v>464</v>
      </c>
      <c r="D56" s="13"/>
    </row>
    <row r="57" spans="1:4">
      <c r="A57" s="5">
        <v>46</v>
      </c>
      <c r="B57" s="5" t="s">
        <v>442</v>
      </c>
      <c r="C57" s="1" t="s">
        <v>465</v>
      </c>
      <c r="D57" s="13"/>
    </row>
    <row r="58" spans="1:4">
      <c r="A58" s="5"/>
      <c r="B58" s="5"/>
      <c r="C58" s="1"/>
      <c r="D58" s="1"/>
    </row>
    <row r="59" spans="1:4">
      <c r="A59" s="5"/>
      <c r="B59" s="5"/>
      <c r="C59" s="56" t="s">
        <v>1857</v>
      </c>
      <c r="D59" s="1"/>
    </row>
    <row r="60" spans="1:4" ht="12.75" customHeight="1">
      <c r="A60" s="264" t="s">
        <v>392</v>
      </c>
      <c r="B60" s="264"/>
      <c r="C60" s="264"/>
      <c r="D60" s="264"/>
    </row>
    <row r="61" spans="1:4">
      <c r="A61" s="5">
        <v>47</v>
      </c>
      <c r="B61" s="5" t="s">
        <v>423</v>
      </c>
      <c r="C61" s="1" t="s">
        <v>443</v>
      </c>
      <c r="D61" s="13"/>
    </row>
    <row r="62" spans="1:4">
      <c r="A62" s="5">
        <v>48</v>
      </c>
      <c r="B62" s="5" t="s">
        <v>424</v>
      </c>
      <c r="C62" s="1" t="s">
        <v>444</v>
      </c>
      <c r="D62" s="13"/>
    </row>
    <row r="63" spans="1:4">
      <c r="A63" s="5">
        <v>49</v>
      </c>
      <c r="B63" s="5" t="s">
        <v>425</v>
      </c>
      <c r="C63" s="1" t="s">
        <v>445</v>
      </c>
      <c r="D63" s="13"/>
    </row>
    <row r="64" spans="1:4">
      <c r="A64" s="5">
        <v>50</v>
      </c>
      <c r="B64" s="5" t="s">
        <v>426</v>
      </c>
      <c r="C64" s="1" t="s">
        <v>446</v>
      </c>
      <c r="D64" s="13"/>
    </row>
    <row r="65" spans="1:4">
      <c r="A65" s="5">
        <v>51</v>
      </c>
      <c r="B65" s="5" t="s">
        <v>427</v>
      </c>
      <c r="C65" s="1" t="s">
        <v>447</v>
      </c>
      <c r="D65" s="13"/>
    </row>
    <row r="66" spans="1:4">
      <c r="A66" s="5">
        <v>52</v>
      </c>
      <c r="B66" s="5" t="s">
        <v>428</v>
      </c>
      <c r="C66" s="1" t="s">
        <v>448</v>
      </c>
      <c r="D66" s="13"/>
    </row>
    <row r="67" spans="1:4">
      <c r="A67" s="5">
        <v>53</v>
      </c>
      <c r="B67" s="5" t="s">
        <v>429</v>
      </c>
      <c r="C67" s="1" t="s">
        <v>449</v>
      </c>
      <c r="D67" s="13"/>
    </row>
    <row r="68" spans="1:4">
      <c r="A68" s="5">
        <v>54</v>
      </c>
      <c r="B68" s="5" t="s">
        <v>468</v>
      </c>
      <c r="C68" s="1" t="s">
        <v>472</v>
      </c>
      <c r="D68" s="13"/>
    </row>
    <row r="69" spans="1:4">
      <c r="A69" s="5">
        <v>55</v>
      </c>
      <c r="B69" s="5" t="s">
        <v>469</v>
      </c>
      <c r="C69" s="1" t="s">
        <v>473</v>
      </c>
      <c r="D69" s="13"/>
    </row>
    <row r="70" spans="1:4">
      <c r="A70" s="5">
        <v>56</v>
      </c>
      <c r="B70" s="5" t="s">
        <v>431</v>
      </c>
      <c r="C70" s="1" t="s">
        <v>451</v>
      </c>
      <c r="D70" s="13"/>
    </row>
    <row r="71" spans="1:4">
      <c r="A71" s="5">
        <v>57</v>
      </c>
      <c r="B71" s="5" t="s">
        <v>432</v>
      </c>
      <c r="C71" s="1" t="s">
        <v>452</v>
      </c>
      <c r="D71" s="13"/>
    </row>
    <row r="72" spans="1:4">
      <c r="A72" s="5">
        <v>58</v>
      </c>
      <c r="B72" s="5" t="s">
        <v>433</v>
      </c>
      <c r="C72" s="1" t="s">
        <v>453</v>
      </c>
      <c r="D72" s="13"/>
    </row>
    <row r="73" spans="1:4">
      <c r="A73" s="5">
        <v>59</v>
      </c>
      <c r="B73" s="5" t="s">
        <v>434</v>
      </c>
      <c r="C73" s="1" t="s">
        <v>454</v>
      </c>
      <c r="D73" s="13"/>
    </row>
    <row r="74" spans="1:4">
      <c r="A74" s="5">
        <v>60</v>
      </c>
      <c r="B74" s="5" t="s">
        <v>435</v>
      </c>
      <c r="C74" s="1" t="s">
        <v>455</v>
      </c>
      <c r="D74" s="13"/>
    </row>
    <row r="75" spans="1:4">
      <c r="A75" s="5">
        <v>61</v>
      </c>
      <c r="B75" s="5" t="s">
        <v>436</v>
      </c>
      <c r="C75" s="1" t="s">
        <v>456</v>
      </c>
      <c r="D75" s="13"/>
    </row>
    <row r="76" spans="1:4">
      <c r="A76" s="5">
        <v>62</v>
      </c>
      <c r="B76" s="5" t="s">
        <v>437</v>
      </c>
      <c r="C76" s="1" t="s">
        <v>457</v>
      </c>
      <c r="D76" s="13"/>
    </row>
    <row r="77" spans="1:4">
      <c r="A77" s="5">
        <v>63</v>
      </c>
      <c r="B77" s="5">
        <v>2001009</v>
      </c>
      <c r="C77" s="1" t="s">
        <v>466</v>
      </c>
      <c r="D77" s="13"/>
    </row>
    <row r="78" spans="1:4">
      <c r="A78" s="5">
        <v>64</v>
      </c>
      <c r="B78" s="5">
        <v>2001449</v>
      </c>
      <c r="C78" s="1" t="s">
        <v>458</v>
      </c>
      <c r="D78" s="13"/>
    </row>
    <row r="79" spans="1:4">
      <c r="A79" s="5">
        <v>65</v>
      </c>
      <c r="B79" s="5">
        <v>2001450</v>
      </c>
      <c r="C79" s="1" t="s">
        <v>459</v>
      </c>
      <c r="D79" s="13"/>
    </row>
    <row r="80" spans="1:4">
      <c r="A80" s="5">
        <v>66</v>
      </c>
      <c r="B80" s="5">
        <v>2001451</v>
      </c>
      <c r="C80" s="1" t="s">
        <v>460</v>
      </c>
      <c r="D80" s="13"/>
    </row>
    <row r="81" spans="1:4">
      <c r="A81" s="5">
        <v>67</v>
      </c>
      <c r="B81" s="5">
        <v>2001009</v>
      </c>
      <c r="C81" s="1" t="s">
        <v>467</v>
      </c>
      <c r="D81" s="13"/>
    </row>
    <row r="82" spans="1:4">
      <c r="A82" s="5">
        <v>68</v>
      </c>
      <c r="B82" s="5" t="s">
        <v>470</v>
      </c>
      <c r="C82" s="1" t="s">
        <v>474</v>
      </c>
      <c r="D82" s="13"/>
    </row>
    <row r="83" spans="1:4">
      <c r="A83" s="5">
        <v>69</v>
      </c>
      <c r="B83" s="5" t="s">
        <v>439</v>
      </c>
      <c r="C83" s="1" t="s">
        <v>462</v>
      </c>
      <c r="D83" s="13"/>
    </row>
    <row r="84" spans="1:4">
      <c r="A84" s="5">
        <v>70</v>
      </c>
      <c r="B84" s="5" t="s">
        <v>440</v>
      </c>
      <c r="C84" s="1" t="s">
        <v>463</v>
      </c>
      <c r="D84" s="13"/>
    </row>
    <row r="85" spans="1:4">
      <c r="A85" s="5">
        <v>71</v>
      </c>
      <c r="B85" s="5" t="s">
        <v>441</v>
      </c>
      <c r="C85" s="1" t="s">
        <v>464</v>
      </c>
      <c r="D85" s="13"/>
    </row>
    <row r="86" spans="1:4">
      <c r="A86" s="5">
        <v>72</v>
      </c>
      <c r="B86" s="5" t="s">
        <v>471</v>
      </c>
      <c r="C86" s="1" t="s">
        <v>475</v>
      </c>
      <c r="D86" s="13"/>
    </row>
    <row r="87" spans="1:4">
      <c r="A87" s="5"/>
      <c r="B87" s="5"/>
      <c r="C87" s="1"/>
      <c r="D87" s="1"/>
    </row>
    <row r="88" spans="1:4">
      <c r="A88" s="5"/>
      <c r="B88" s="5"/>
      <c r="C88" s="56" t="s">
        <v>1857</v>
      </c>
      <c r="D88" s="1"/>
    </row>
    <row r="89" spans="1:4" ht="12.75" customHeight="1">
      <c r="A89" s="264" t="s">
        <v>393</v>
      </c>
      <c r="B89" s="264"/>
      <c r="C89" s="264"/>
      <c r="D89" s="264"/>
    </row>
    <row r="90" spans="1:4">
      <c r="A90" s="5">
        <v>73</v>
      </c>
      <c r="B90" s="5" t="s">
        <v>476</v>
      </c>
      <c r="C90" s="1" t="s">
        <v>485</v>
      </c>
      <c r="D90" s="13"/>
    </row>
    <row r="91" spans="1:4">
      <c r="A91" s="5">
        <v>74</v>
      </c>
      <c r="B91" s="5" t="s">
        <v>429</v>
      </c>
      <c r="C91" s="1" t="s">
        <v>449</v>
      </c>
      <c r="D91" s="13"/>
    </row>
    <row r="92" spans="1:4">
      <c r="A92" s="5">
        <v>75</v>
      </c>
      <c r="B92" s="5" t="s">
        <v>468</v>
      </c>
      <c r="C92" s="1" t="s">
        <v>472</v>
      </c>
      <c r="D92" s="13"/>
    </row>
    <row r="93" spans="1:4">
      <c r="A93" s="5">
        <v>76</v>
      </c>
      <c r="B93" s="5" t="s">
        <v>477</v>
      </c>
      <c r="C93" s="1" t="s">
        <v>486</v>
      </c>
      <c r="D93" s="13"/>
    </row>
    <row r="94" spans="1:4">
      <c r="A94" s="5">
        <v>77</v>
      </c>
      <c r="B94" s="5" t="s">
        <v>478</v>
      </c>
      <c r="C94" s="1" t="s">
        <v>490</v>
      </c>
      <c r="D94" s="13"/>
    </row>
    <row r="95" spans="1:4">
      <c r="A95" s="5">
        <v>78</v>
      </c>
      <c r="B95" s="5" t="s">
        <v>479</v>
      </c>
      <c r="C95" s="1" t="s">
        <v>489</v>
      </c>
      <c r="D95" s="13"/>
    </row>
    <row r="96" spans="1:4">
      <c r="A96" s="5">
        <v>79</v>
      </c>
      <c r="B96" s="5" t="s">
        <v>480</v>
      </c>
      <c r="C96" s="1" t="s">
        <v>487</v>
      </c>
      <c r="D96" s="13"/>
    </row>
    <row r="97" spans="1:4">
      <c r="A97" s="5">
        <v>80</v>
      </c>
      <c r="B97" s="5" t="s">
        <v>481</v>
      </c>
      <c r="C97" s="1" t="s">
        <v>488</v>
      </c>
      <c r="D97" s="13"/>
    </row>
    <row r="98" spans="1:4">
      <c r="A98" s="5">
        <v>81</v>
      </c>
      <c r="B98" s="5" t="s">
        <v>431</v>
      </c>
      <c r="C98" s="1" t="s">
        <v>451</v>
      </c>
      <c r="D98" s="13"/>
    </row>
    <row r="99" spans="1:4">
      <c r="A99" s="5">
        <v>82</v>
      </c>
      <c r="B99" s="5" t="s">
        <v>482</v>
      </c>
      <c r="C99" s="1" t="s">
        <v>452</v>
      </c>
      <c r="D99" s="13"/>
    </row>
    <row r="100" spans="1:4">
      <c r="A100" s="5">
        <v>83</v>
      </c>
      <c r="B100" s="5" t="s">
        <v>433</v>
      </c>
      <c r="C100" s="1" t="s">
        <v>453</v>
      </c>
      <c r="D100" s="13"/>
    </row>
    <row r="101" spans="1:4">
      <c r="A101" s="5">
        <v>84</v>
      </c>
      <c r="B101" s="5" t="s">
        <v>434</v>
      </c>
      <c r="C101" s="1" t="s">
        <v>454</v>
      </c>
      <c r="D101" s="13"/>
    </row>
    <row r="102" spans="1:4">
      <c r="A102" s="5">
        <v>85</v>
      </c>
      <c r="B102" s="5" t="s">
        <v>435</v>
      </c>
      <c r="C102" s="1" t="s">
        <v>455</v>
      </c>
      <c r="D102" s="13"/>
    </row>
    <row r="103" spans="1:4">
      <c r="A103" s="5">
        <v>86</v>
      </c>
      <c r="B103" s="5" t="s">
        <v>436</v>
      </c>
      <c r="C103" s="1" t="s">
        <v>456</v>
      </c>
      <c r="D103" s="13"/>
    </row>
    <row r="104" spans="1:4">
      <c r="A104" s="5">
        <v>87</v>
      </c>
      <c r="B104" s="5" t="s">
        <v>437</v>
      </c>
      <c r="C104" s="1" t="s">
        <v>457</v>
      </c>
      <c r="D104" s="13"/>
    </row>
    <row r="105" spans="1:4">
      <c r="A105" s="5">
        <v>88</v>
      </c>
      <c r="B105" s="5">
        <v>2001009</v>
      </c>
      <c r="C105" s="1" t="s">
        <v>466</v>
      </c>
      <c r="D105" s="13"/>
    </row>
    <row r="106" spans="1:4">
      <c r="A106" s="5">
        <v>89</v>
      </c>
      <c r="B106" s="5">
        <v>2001449</v>
      </c>
      <c r="C106" s="1" t="s">
        <v>458</v>
      </c>
      <c r="D106" s="13"/>
    </row>
    <row r="107" spans="1:4">
      <c r="A107" s="5">
        <v>90</v>
      </c>
      <c r="B107" s="5">
        <v>2001450</v>
      </c>
      <c r="C107" s="1" t="s">
        <v>459</v>
      </c>
      <c r="D107" s="13"/>
    </row>
    <row r="108" spans="1:4">
      <c r="A108" s="5">
        <v>91</v>
      </c>
      <c r="B108" s="5">
        <v>2001451</v>
      </c>
      <c r="C108" s="1" t="s">
        <v>460</v>
      </c>
      <c r="D108" s="13"/>
    </row>
    <row r="109" spans="1:4">
      <c r="A109" s="5">
        <v>92</v>
      </c>
      <c r="B109" s="5">
        <v>2001009</v>
      </c>
      <c r="C109" s="1" t="s">
        <v>467</v>
      </c>
      <c r="D109" s="13"/>
    </row>
    <row r="110" spans="1:4">
      <c r="A110" s="5">
        <v>93</v>
      </c>
      <c r="B110" s="5" t="s">
        <v>483</v>
      </c>
      <c r="C110" s="1" t="s">
        <v>491</v>
      </c>
      <c r="D110" s="13"/>
    </row>
    <row r="111" spans="1:4">
      <c r="A111" s="5">
        <v>94</v>
      </c>
      <c r="B111" s="5" t="s">
        <v>439</v>
      </c>
      <c r="C111" s="1" t="s">
        <v>462</v>
      </c>
      <c r="D111" s="13"/>
    </row>
    <row r="112" spans="1:4">
      <c r="A112" s="5">
        <v>95</v>
      </c>
      <c r="B112" s="5" t="s">
        <v>484</v>
      </c>
      <c r="C112" s="1" t="s">
        <v>492</v>
      </c>
      <c r="D112" s="13"/>
    </row>
    <row r="113" spans="1:4">
      <c r="A113" s="5">
        <v>96</v>
      </c>
      <c r="B113" s="5" t="s">
        <v>440</v>
      </c>
      <c r="C113" s="1" t="s">
        <v>463</v>
      </c>
      <c r="D113" s="13"/>
    </row>
    <row r="114" spans="1:4">
      <c r="A114" s="5">
        <v>97</v>
      </c>
      <c r="B114" s="5" t="s">
        <v>471</v>
      </c>
      <c r="C114" s="1" t="s">
        <v>475</v>
      </c>
      <c r="D114" s="13"/>
    </row>
    <row r="115" spans="1:4">
      <c r="A115" s="5"/>
      <c r="B115" s="5"/>
      <c r="C115" s="1"/>
      <c r="D115" s="1"/>
    </row>
    <row r="116" spans="1:4">
      <c r="A116" s="5"/>
      <c r="B116" s="5"/>
      <c r="C116" s="56" t="s">
        <v>1857</v>
      </c>
      <c r="D116" s="1"/>
    </row>
    <row r="117" spans="1:4" ht="12.75" customHeight="1">
      <c r="A117" s="264" t="s">
        <v>394</v>
      </c>
      <c r="B117" s="264"/>
      <c r="C117" s="264"/>
      <c r="D117" s="264"/>
    </row>
    <row r="118" spans="1:4">
      <c r="A118" s="5">
        <v>98</v>
      </c>
      <c r="B118" s="5" t="s">
        <v>493</v>
      </c>
      <c r="C118" s="1" t="s">
        <v>494</v>
      </c>
      <c r="D118" s="13"/>
    </row>
    <row r="119" spans="1:4">
      <c r="A119" s="5">
        <v>99</v>
      </c>
      <c r="B119" s="5" t="s">
        <v>428</v>
      </c>
      <c r="C119" s="1" t="s">
        <v>448</v>
      </c>
      <c r="D119" s="13"/>
    </row>
    <row r="120" spans="1:4">
      <c r="A120" s="5">
        <v>100</v>
      </c>
      <c r="B120" s="5" t="s">
        <v>429</v>
      </c>
      <c r="C120" s="1" t="s">
        <v>449</v>
      </c>
      <c r="D120" s="13"/>
    </row>
    <row r="121" spans="1:4">
      <c r="A121" s="5">
        <v>101</v>
      </c>
      <c r="B121" s="5" t="s">
        <v>468</v>
      </c>
      <c r="C121" s="1" t="s">
        <v>472</v>
      </c>
      <c r="D121" s="13"/>
    </row>
    <row r="122" spans="1:4">
      <c r="A122" s="5">
        <v>102</v>
      </c>
      <c r="B122" s="5" t="s">
        <v>477</v>
      </c>
      <c r="C122" s="1" t="s">
        <v>486</v>
      </c>
      <c r="D122" s="13"/>
    </row>
    <row r="123" spans="1:4">
      <c r="A123" s="5">
        <v>103</v>
      </c>
      <c r="B123" s="5" t="s">
        <v>478</v>
      </c>
      <c r="C123" s="1" t="s">
        <v>490</v>
      </c>
      <c r="D123" s="13"/>
    </row>
    <row r="124" spans="1:4">
      <c r="A124" s="5">
        <v>104</v>
      </c>
      <c r="B124" s="5" t="s">
        <v>479</v>
      </c>
      <c r="C124" s="1" t="s">
        <v>489</v>
      </c>
      <c r="D124" s="13"/>
    </row>
    <row r="125" spans="1:4">
      <c r="A125" s="5">
        <v>105</v>
      </c>
      <c r="B125" s="5" t="s">
        <v>480</v>
      </c>
      <c r="C125" s="1" t="s">
        <v>487</v>
      </c>
      <c r="D125" s="13"/>
    </row>
    <row r="126" spans="1:4">
      <c r="A126" s="5">
        <v>106</v>
      </c>
      <c r="B126" s="5" t="s">
        <v>481</v>
      </c>
      <c r="C126" s="1" t="s">
        <v>495</v>
      </c>
      <c r="D126" s="13"/>
    </row>
    <row r="127" spans="1:4">
      <c r="A127" s="5">
        <v>107</v>
      </c>
      <c r="B127" s="5" t="s">
        <v>431</v>
      </c>
      <c r="C127" s="1" t="s">
        <v>451</v>
      </c>
      <c r="D127" s="13"/>
    </row>
    <row r="128" spans="1:4">
      <c r="A128" s="5">
        <v>108</v>
      </c>
      <c r="B128" s="5" t="s">
        <v>432</v>
      </c>
      <c r="C128" s="1" t="s">
        <v>452</v>
      </c>
      <c r="D128" s="13"/>
    </row>
    <row r="129" spans="1:4">
      <c r="A129" s="5">
        <v>109</v>
      </c>
      <c r="B129" s="5" t="s">
        <v>433</v>
      </c>
      <c r="C129" s="1" t="s">
        <v>453</v>
      </c>
      <c r="D129" s="13"/>
    </row>
    <row r="130" spans="1:4">
      <c r="A130" s="5">
        <v>110</v>
      </c>
      <c r="B130" s="5" t="s">
        <v>434</v>
      </c>
      <c r="C130" s="1" t="s">
        <v>454</v>
      </c>
      <c r="D130" s="13"/>
    </row>
    <row r="131" spans="1:4">
      <c r="A131" s="5">
        <v>111</v>
      </c>
      <c r="B131" s="5" t="s">
        <v>435</v>
      </c>
      <c r="C131" s="1" t="s">
        <v>455</v>
      </c>
      <c r="D131" s="13"/>
    </row>
    <row r="132" spans="1:4">
      <c r="A132" s="5">
        <v>112</v>
      </c>
      <c r="B132" s="5" t="s">
        <v>436</v>
      </c>
      <c r="C132" s="1" t="s">
        <v>456</v>
      </c>
      <c r="D132" s="13"/>
    </row>
    <row r="133" spans="1:4">
      <c r="A133" s="5">
        <v>113</v>
      </c>
      <c r="B133" s="5" t="s">
        <v>437</v>
      </c>
      <c r="C133" s="1" t="s">
        <v>457</v>
      </c>
      <c r="D133" s="13"/>
    </row>
    <row r="134" spans="1:4">
      <c r="A134" s="5">
        <v>114</v>
      </c>
      <c r="B134" s="5">
        <v>2001009</v>
      </c>
      <c r="C134" s="1" t="s">
        <v>466</v>
      </c>
      <c r="D134" s="13"/>
    </row>
    <row r="135" spans="1:4">
      <c r="A135" s="5">
        <v>115</v>
      </c>
      <c r="B135" s="5">
        <v>2001449</v>
      </c>
      <c r="C135" s="1" t="s">
        <v>458</v>
      </c>
      <c r="D135" s="13"/>
    </row>
    <row r="136" spans="1:4">
      <c r="A136" s="5">
        <v>116</v>
      </c>
      <c r="B136" s="5">
        <v>2001450</v>
      </c>
      <c r="C136" s="1" t="s">
        <v>459</v>
      </c>
      <c r="D136" s="13"/>
    </row>
    <row r="137" spans="1:4">
      <c r="A137" s="5">
        <v>117</v>
      </c>
      <c r="B137" s="5">
        <v>2001451</v>
      </c>
      <c r="C137" s="1" t="s">
        <v>460</v>
      </c>
      <c r="D137" s="13"/>
    </row>
    <row r="138" spans="1:4">
      <c r="A138" s="5">
        <v>118</v>
      </c>
      <c r="B138" s="5">
        <v>2001009</v>
      </c>
      <c r="C138" s="1" t="s">
        <v>467</v>
      </c>
      <c r="D138" s="13"/>
    </row>
    <row r="139" spans="1:4">
      <c r="A139" s="5">
        <v>119</v>
      </c>
      <c r="B139" s="5" t="s">
        <v>438</v>
      </c>
      <c r="C139" s="1" t="s">
        <v>461</v>
      </c>
      <c r="D139" s="13"/>
    </row>
    <row r="140" spans="1:4">
      <c r="A140" s="5">
        <v>120</v>
      </c>
      <c r="B140" s="5" t="s">
        <v>439</v>
      </c>
      <c r="C140" s="1" t="s">
        <v>462</v>
      </c>
      <c r="D140" s="13"/>
    </row>
    <row r="141" spans="1:4">
      <c r="A141" s="5">
        <v>121</v>
      </c>
      <c r="B141" s="5" t="s">
        <v>484</v>
      </c>
      <c r="C141" s="1" t="s">
        <v>492</v>
      </c>
      <c r="D141" s="13"/>
    </row>
    <row r="142" spans="1:4">
      <c r="A142" s="5">
        <v>122</v>
      </c>
      <c r="B142" s="5" t="s">
        <v>440</v>
      </c>
      <c r="C142" s="1" t="s">
        <v>463</v>
      </c>
      <c r="D142" s="13"/>
    </row>
    <row r="143" spans="1:4">
      <c r="A143" s="5">
        <v>123</v>
      </c>
      <c r="B143" s="5" t="s">
        <v>471</v>
      </c>
      <c r="C143" s="1" t="s">
        <v>475</v>
      </c>
      <c r="D143" s="13"/>
    </row>
    <row r="144" spans="1:4">
      <c r="A144" s="5"/>
      <c r="B144" s="5"/>
      <c r="C144" s="1"/>
      <c r="D144" s="1"/>
    </row>
    <row r="145" spans="1:4">
      <c r="A145" s="5"/>
      <c r="B145" s="5"/>
      <c r="C145" s="56" t="s">
        <v>1857</v>
      </c>
      <c r="D145" s="1"/>
    </row>
  </sheetData>
  <sheetProtection password="8457" sheet="1" selectLockedCells="1"/>
  <mergeCells count="10">
    <mergeCell ref="A1:D2"/>
    <mergeCell ref="A3:D4"/>
    <mergeCell ref="A60:D60"/>
    <mergeCell ref="A89:D89"/>
    <mergeCell ref="A117:D117"/>
    <mergeCell ref="A14:D14"/>
    <mergeCell ref="A7:D7"/>
    <mergeCell ref="A32:D32"/>
    <mergeCell ref="A5:B5"/>
    <mergeCell ref="C5:D5"/>
  </mergeCells>
  <pageMargins left="0.7" right="0.7" top="0.75" bottom="0.75" header="0.3" footer="0.3"/>
  <pageSetup scale="97" orientation="portrait" r:id="rId1"/>
  <rowBreaks count="2" manualBreakCount="2">
    <brk id="59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D175"/>
  <sheetViews>
    <sheetView showGridLines="0" zoomScaleNormal="100" workbookViewId="0">
      <selection activeCell="D9" sqref="D9"/>
    </sheetView>
  </sheetViews>
  <sheetFormatPr defaultColWidth="9.140625" defaultRowHeight="15"/>
  <cols>
    <col min="1" max="1" width="25.140625" style="8" customWidth="1"/>
    <col min="2" max="2" width="113.85546875" style="8" customWidth="1"/>
    <col min="3" max="4" width="20.7109375" style="8" customWidth="1"/>
    <col min="5" max="16384" width="9.140625" style="8"/>
  </cols>
  <sheetData>
    <row r="1" spans="1:4" ht="15.75" customHeight="1">
      <c r="A1" s="231" t="str">
        <f>+'VENDOR INFORMATION'!A1</f>
        <v>212-24 PRICING    Guardrail / Cable Rail / End Treatments  / Attenuators 6/28/2023</v>
      </c>
      <c r="B1" s="231"/>
      <c r="C1" s="231"/>
      <c r="D1" s="231"/>
    </row>
    <row r="2" spans="1:4" ht="27.75" customHeight="1">
      <c r="A2" s="18" t="s">
        <v>1517</v>
      </c>
      <c r="B2" s="243" t="str">
        <f>IF('VENDOR INFORMATION'!B5="VENDOR NAME HERE","Complete on Vendor Information TAB",'VENDOR INFORMATION'!B5)</f>
        <v>Complete on Vendor Information TAB</v>
      </c>
      <c r="C2" s="243"/>
      <c r="D2" s="243"/>
    </row>
    <row r="3" spans="1:4" ht="15.75" customHeight="1">
      <c r="A3" s="232" t="s">
        <v>1518</v>
      </c>
      <c r="B3" s="233"/>
      <c r="C3" s="233"/>
      <c r="D3" s="234"/>
    </row>
    <row r="4" spans="1:4">
      <c r="A4" s="235"/>
      <c r="B4" s="236"/>
      <c r="C4" s="236"/>
      <c r="D4" s="237"/>
    </row>
    <row r="5" spans="1:4" ht="45">
      <c r="A5" s="238" t="s">
        <v>1519</v>
      </c>
      <c r="B5" s="239"/>
      <c r="C5" s="239"/>
      <c r="D5" s="240"/>
    </row>
    <row r="6" spans="1:4" ht="56.25" customHeight="1">
      <c r="A6" s="241" t="s">
        <v>42</v>
      </c>
      <c r="B6" s="241" t="s">
        <v>0</v>
      </c>
      <c r="C6" s="242" t="s">
        <v>1520</v>
      </c>
      <c r="D6" s="229" t="s">
        <v>2691</v>
      </c>
    </row>
    <row r="7" spans="1:4" ht="27" customHeight="1">
      <c r="A7" s="241"/>
      <c r="B7" s="241"/>
      <c r="C7" s="242"/>
      <c r="D7" s="230"/>
    </row>
    <row r="8" spans="1:4" ht="15" customHeight="1">
      <c r="A8" s="241"/>
      <c r="B8" s="241"/>
      <c r="C8" s="242"/>
      <c r="D8" s="230"/>
    </row>
    <row r="9" spans="1:4" ht="30" customHeight="1">
      <c r="A9" s="99">
        <v>1</v>
      </c>
      <c r="B9" s="110" t="s">
        <v>1591</v>
      </c>
      <c r="C9" s="48"/>
      <c r="D9" s="19"/>
    </row>
    <row r="10" spans="1:4" ht="30" customHeight="1">
      <c r="A10" s="18">
        <v>1.1000000000000001</v>
      </c>
      <c r="B10" s="43" t="s">
        <v>1592</v>
      </c>
      <c r="C10" s="20"/>
      <c r="D10" s="19"/>
    </row>
    <row r="11" spans="1:4" ht="30" customHeight="1">
      <c r="A11" s="18">
        <v>1.2</v>
      </c>
      <c r="B11" s="43" t="s">
        <v>1593</v>
      </c>
      <c r="C11" s="108" t="str">
        <f>IF(C10="","",(CONCATENATE(C10*3," or more pieces")))</f>
        <v/>
      </c>
      <c r="D11" s="19"/>
    </row>
    <row r="12" spans="1:4" ht="30" customHeight="1">
      <c r="A12" s="99">
        <v>2</v>
      </c>
      <c r="B12" s="43" t="s">
        <v>1594</v>
      </c>
      <c r="C12" s="48"/>
      <c r="D12" s="19"/>
    </row>
    <row r="13" spans="1:4" ht="30" customHeight="1">
      <c r="A13" s="18">
        <v>2.1</v>
      </c>
      <c r="B13" s="44" t="s">
        <v>1595</v>
      </c>
      <c r="C13" s="20"/>
      <c r="D13" s="19"/>
    </row>
    <row r="14" spans="1:4" ht="30" customHeight="1">
      <c r="A14" s="18">
        <v>2.2000000000000002</v>
      </c>
      <c r="B14" s="44" t="s">
        <v>1596</v>
      </c>
      <c r="C14" s="109" t="str">
        <f>IF(C13="","",(CONCATENATE(C13*3," or more pieces")))</f>
        <v/>
      </c>
      <c r="D14" s="19"/>
    </row>
    <row r="15" spans="1:4" ht="30" customHeight="1">
      <c r="A15" s="99">
        <v>3</v>
      </c>
      <c r="B15" s="44" t="s">
        <v>1597</v>
      </c>
      <c r="C15" s="48"/>
      <c r="D15" s="19"/>
    </row>
    <row r="16" spans="1:4" ht="30" customHeight="1">
      <c r="A16" s="18">
        <v>3.1</v>
      </c>
      <c r="B16" s="103" t="s">
        <v>1983</v>
      </c>
      <c r="C16" s="102"/>
      <c r="D16" s="19"/>
    </row>
    <row r="17" spans="1:4" ht="30" customHeight="1">
      <c r="A17" s="18">
        <v>3.2</v>
      </c>
      <c r="B17" s="103" t="s">
        <v>1984</v>
      </c>
      <c r="C17" s="108" t="str">
        <f>IF(C16="","",(CONCATENATE(C16*3," or more pieces")))</f>
        <v/>
      </c>
      <c r="D17" s="19"/>
    </row>
    <row r="18" spans="1:4" ht="30" customHeight="1">
      <c r="A18" s="18">
        <v>3.3</v>
      </c>
      <c r="B18" s="103" t="s">
        <v>2002</v>
      </c>
      <c r="C18" s="48"/>
      <c r="D18" s="19"/>
    </row>
    <row r="19" spans="1:4" ht="30" customHeight="1">
      <c r="A19" s="18">
        <v>3.4</v>
      </c>
      <c r="B19" s="103" t="s">
        <v>2003</v>
      </c>
      <c r="C19" s="102"/>
      <c r="D19" s="19"/>
    </row>
    <row r="20" spans="1:4" ht="30" customHeight="1">
      <c r="A20" s="18">
        <v>3.5</v>
      </c>
      <c r="B20" s="103" t="s">
        <v>2004</v>
      </c>
      <c r="C20" s="108" t="str">
        <f>IF(C19="","",(CONCATENATE(C19*3," or more pieces")))</f>
        <v/>
      </c>
      <c r="D20" s="19"/>
    </row>
    <row r="21" spans="1:4" ht="30" customHeight="1">
      <c r="A21" s="99">
        <v>4</v>
      </c>
      <c r="B21" s="43" t="s">
        <v>1932</v>
      </c>
      <c r="C21" s="48"/>
      <c r="D21" s="19"/>
    </row>
    <row r="22" spans="1:4" ht="30" customHeight="1">
      <c r="A22" s="18">
        <v>4.0999999999999996</v>
      </c>
      <c r="B22" s="43" t="s">
        <v>1933</v>
      </c>
      <c r="C22" s="20"/>
      <c r="D22" s="19"/>
    </row>
    <row r="23" spans="1:4" ht="30" customHeight="1">
      <c r="A23" s="18">
        <v>4.2</v>
      </c>
      <c r="B23" s="44" t="s">
        <v>1598</v>
      </c>
      <c r="C23" s="108" t="str">
        <f>IF(C22="","",(CONCATENATE(C22*3," or more pieces")))</f>
        <v/>
      </c>
      <c r="D23" s="19"/>
    </row>
    <row r="24" spans="1:4" ht="30" customHeight="1">
      <c r="A24" s="99">
        <v>5</v>
      </c>
      <c r="B24" s="43" t="s">
        <v>1599</v>
      </c>
      <c r="C24" s="48"/>
      <c r="D24" s="19"/>
    </row>
    <row r="25" spans="1:4" ht="30" customHeight="1">
      <c r="A25" s="18">
        <v>5.0999999999999996</v>
      </c>
      <c r="B25" s="103" t="s">
        <v>1985</v>
      </c>
      <c r="C25" s="102"/>
      <c r="D25" s="19"/>
    </row>
    <row r="26" spans="1:4" ht="30" customHeight="1">
      <c r="A26" s="18">
        <v>5.2</v>
      </c>
      <c r="B26" s="103" t="s">
        <v>1986</v>
      </c>
      <c r="C26" s="108" t="str">
        <f>IF(C25="","",(CONCATENATE(C25*3," or more pieces")))</f>
        <v/>
      </c>
      <c r="D26" s="19"/>
    </row>
    <row r="27" spans="1:4" ht="30" customHeight="1">
      <c r="A27" s="18">
        <v>5.3</v>
      </c>
      <c r="B27" s="103" t="s">
        <v>1987</v>
      </c>
      <c r="C27" s="48"/>
      <c r="D27" s="19"/>
    </row>
    <row r="28" spans="1:4" ht="30" customHeight="1">
      <c r="A28" s="18">
        <v>5.4</v>
      </c>
      <c r="B28" s="103" t="s">
        <v>1988</v>
      </c>
      <c r="C28" s="102"/>
      <c r="D28" s="19"/>
    </row>
    <row r="29" spans="1:4" ht="30" customHeight="1">
      <c r="A29" s="18">
        <v>5.5</v>
      </c>
      <c r="B29" s="103" t="s">
        <v>1989</v>
      </c>
      <c r="C29" s="108" t="str">
        <f>IF(C28="","",(CONCATENATE(C28*3," or more pieces")))</f>
        <v/>
      </c>
      <c r="D29" s="19"/>
    </row>
    <row r="30" spans="1:4" ht="30" customHeight="1">
      <c r="A30" s="99">
        <v>6</v>
      </c>
      <c r="B30" s="43" t="s">
        <v>1600</v>
      </c>
      <c r="C30" s="48"/>
      <c r="D30" s="25"/>
    </row>
    <row r="31" spans="1:4" ht="30" customHeight="1">
      <c r="A31" s="18">
        <v>6.1</v>
      </c>
      <c r="B31" s="103" t="s">
        <v>1990</v>
      </c>
      <c r="C31" s="102"/>
      <c r="D31" s="24"/>
    </row>
    <row r="32" spans="1:4" ht="30" customHeight="1">
      <c r="A32" s="18">
        <v>6.2</v>
      </c>
      <c r="B32" s="103" t="s">
        <v>1991</v>
      </c>
      <c r="C32" s="108" t="str">
        <f>IF(C31="","",(CONCATENATE(C31*3," or more pieces")))</f>
        <v/>
      </c>
      <c r="D32" s="24"/>
    </row>
    <row r="33" spans="1:4" ht="30" customHeight="1">
      <c r="A33" s="18">
        <v>6.3</v>
      </c>
      <c r="B33" s="103" t="s">
        <v>1992</v>
      </c>
      <c r="C33" s="48"/>
      <c r="D33" s="24"/>
    </row>
    <row r="34" spans="1:4" ht="30" customHeight="1">
      <c r="A34" s="18">
        <v>6.4</v>
      </c>
      <c r="B34" s="103" t="s">
        <v>1993</v>
      </c>
      <c r="C34" s="102"/>
      <c r="D34" s="24"/>
    </row>
    <row r="35" spans="1:4" ht="30" customHeight="1">
      <c r="A35" s="18">
        <v>6.5</v>
      </c>
      <c r="B35" s="103" t="s">
        <v>1994</v>
      </c>
      <c r="C35" s="108" t="str">
        <f>IF(C34="","",(CONCATENATE(C34*3," or more pieces")))</f>
        <v/>
      </c>
      <c r="D35" s="21"/>
    </row>
    <row r="36" spans="1:4" ht="46.5" customHeight="1" thickBot="1">
      <c r="A36" s="219" t="s">
        <v>1524</v>
      </c>
      <c r="B36" s="220"/>
      <c r="C36" s="220"/>
      <c r="D36" s="221"/>
    </row>
    <row r="37" spans="1:4" ht="15" customHeight="1">
      <c r="A37" s="222" t="s">
        <v>42</v>
      </c>
      <c r="B37" s="224" t="s">
        <v>0</v>
      </c>
      <c r="C37" s="226"/>
      <c r="D37" s="229" t="s">
        <v>1870</v>
      </c>
    </row>
    <row r="38" spans="1:4" ht="23.25" customHeight="1">
      <c r="A38" s="223"/>
      <c r="B38" s="225"/>
      <c r="C38" s="227"/>
      <c r="D38" s="230"/>
    </row>
    <row r="39" spans="1:4" ht="15.75" customHeight="1" thickBot="1">
      <c r="A39" s="223"/>
      <c r="B39" s="225"/>
      <c r="C39" s="228"/>
      <c r="D39" s="230"/>
    </row>
    <row r="40" spans="1:4" s="47" customFormat="1" ht="32.1" customHeight="1">
      <c r="A40" s="45">
        <v>1</v>
      </c>
      <c r="B40" s="22" t="s">
        <v>1601</v>
      </c>
      <c r="C40" s="46"/>
      <c r="D40" s="19"/>
    </row>
    <row r="41" spans="1:4" s="47" customFormat="1" ht="32.1" customHeight="1">
      <c r="A41" s="45">
        <f>+A40+1</f>
        <v>2</v>
      </c>
      <c r="B41" s="22" t="s">
        <v>1525</v>
      </c>
      <c r="C41" s="48"/>
      <c r="D41" s="19"/>
    </row>
    <row r="42" spans="1:4" s="47" customFormat="1" ht="32.1" customHeight="1">
      <c r="A42" s="45">
        <f t="shared" ref="A42:A105" si="0">+A41+1</f>
        <v>3</v>
      </c>
      <c r="B42" s="22" t="s">
        <v>1526</v>
      </c>
      <c r="C42" s="48"/>
      <c r="D42" s="19"/>
    </row>
    <row r="43" spans="1:4" s="47" customFormat="1" ht="32.1" customHeight="1">
      <c r="A43" s="45">
        <f t="shared" si="0"/>
        <v>4</v>
      </c>
      <c r="B43" s="22" t="s">
        <v>1602</v>
      </c>
      <c r="C43" s="48"/>
      <c r="D43" s="19"/>
    </row>
    <row r="44" spans="1:4" s="47" customFormat="1" ht="32.1" customHeight="1">
      <c r="A44" s="45">
        <f t="shared" si="0"/>
        <v>5</v>
      </c>
      <c r="B44" s="23" t="s">
        <v>1603</v>
      </c>
      <c r="C44" s="48"/>
      <c r="D44" s="19"/>
    </row>
    <row r="45" spans="1:4" s="47" customFormat="1" ht="32.1" customHeight="1">
      <c r="A45" s="45">
        <f t="shared" si="0"/>
        <v>6</v>
      </c>
      <c r="B45" s="22" t="s">
        <v>1605</v>
      </c>
      <c r="C45" s="48"/>
      <c r="D45" s="19"/>
    </row>
    <row r="46" spans="1:4" s="47" customFormat="1" ht="32.1" customHeight="1">
      <c r="A46" s="45">
        <f t="shared" si="0"/>
        <v>7</v>
      </c>
      <c r="B46" s="22" t="s">
        <v>1604</v>
      </c>
      <c r="C46" s="48"/>
      <c r="D46" s="19"/>
    </row>
    <row r="47" spans="1:4" s="47" customFormat="1" ht="32.1" customHeight="1">
      <c r="A47" s="45">
        <f t="shared" si="0"/>
        <v>8</v>
      </c>
      <c r="B47" s="22" t="s">
        <v>1606</v>
      </c>
      <c r="C47" s="48"/>
      <c r="D47" s="19"/>
    </row>
    <row r="48" spans="1:4" s="47" customFormat="1" ht="32.1" customHeight="1">
      <c r="A48" s="45">
        <f t="shared" si="0"/>
        <v>9</v>
      </c>
      <c r="B48" s="22" t="s">
        <v>1527</v>
      </c>
      <c r="C48" s="48"/>
      <c r="D48" s="19"/>
    </row>
    <row r="49" spans="1:4" s="47" customFormat="1" ht="32.1" customHeight="1">
      <c r="A49" s="45">
        <f t="shared" si="0"/>
        <v>10</v>
      </c>
      <c r="B49" s="22" t="s">
        <v>1607</v>
      </c>
      <c r="C49" s="48"/>
      <c r="D49" s="19"/>
    </row>
    <row r="50" spans="1:4" s="47" customFormat="1" ht="32.1" customHeight="1">
      <c r="A50" s="45">
        <f t="shared" si="0"/>
        <v>11</v>
      </c>
      <c r="B50" s="22" t="s">
        <v>1608</v>
      </c>
      <c r="C50" s="48"/>
      <c r="D50" s="19"/>
    </row>
    <row r="51" spans="1:4" s="47" customFormat="1" ht="32.1" customHeight="1">
      <c r="A51" s="45">
        <f t="shared" si="0"/>
        <v>12</v>
      </c>
      <c r="B51" s="23" t="s">
        <v>1609</v>
      </c>
      <c r="C51" s="48"/>
      <c r="D51" s="19"/>
    </row>
    <row r="52" spans="1:4" s="47" customFormat="1" ht="32.1" customHeight="1">
      <c r="A52" s="45">
        <f t="shared" si="0"/>
        <v>13</v>
      </c>
      <c r="B52" s="23" t="s">
        <v>1610</v>
      </c>
      <c r="C52" s="48"/>
      <c r="D52" s="19"/>
    </row>
    <row r="53" spans="1:4" s="47" customFormat="1" ht="32.1" customHeight="1">
      <c r="A53" s="45">
        <f t="shared" si="0"/>
        <v>14</v>
      </c>
      <c r="B53" s="22" t="s">
        <v>1528</v>
      </c>
      <c r="C53" s="48"/>
      <c r="D53" s="19"/>
    </row>
    <row r="54" spans="1:4" s="47" customFormat="1" ht="32.1" customHeight="1">
      <c r="A54" s="45">
        <f t="shared" si="0"/>
        <v>15</v>
      </c>
      <c r="B54" s="22" t="s">
        <v>1611</v>
      </c>
      <c r="C54" s="48"/>
      <c r="D54" s="19"/>
    </row>
    <row r="55" spans="1:4" s="47" customFormat="1" ht="32.1" customHeight="1">
      <c r="A55" s="45">
        <f t="shared" si="0"/>
        <v>16</v>
      </c>
      <c r="B55" s="23" t="s">
        <v>1612</v>
      </c>
      <c r="C55" s="48"/>
      <c r="D55" s="19"/>
    </row>
    <row r="56" spans="1:4" s="47" customFormat="1" ht="32.1" customHeight="1">
      <c r="A56" s="45">
        <f t="shared" si="0"/>
        <v>17</v>
      </c>
      <c r="B56" s="23" t="s">
        <v>1613</v>
      </c>
      <c r="C56" s="48"/>
      <c r="D56" s="19"/>
    </row>
    <row r="57" spans="1:4" s="47" customFormat="1" ht="32.1" customHeight="1">
      <c r="A57" s="45">
        <f t="shared" si="0"/>
        <v>18</v>
      </c>
      <c r="B57" s="23" t="s">
        <v>1614</v>
      </c>
      <c r="C57" s="48"/>
      <c r="D57" s="19"/>
    </row>
    <row r="58" spans="1:4" s="47" customFormat="1" ht="32.1" customHeight="1">
      <c r="A58" s="45">
        <f t="shared" si="0"/>
        <v>19</v>
      </c>
      <c r="B58" s="22" t="s">
        <v>1615</v>
      </c>
      <c r="C58" s="48"/>
      <c r="D58" s="19"/>
    </row>
    <row r="59" spans="1:4" s="47" customFormat="1" ht="32.1" customHeight="1">
      <c r="A59" s="45">
        <f t="shared" si="0"/>
        <v>20</v>
      </c>
      <c r="B59" s="22" t="s">
        <v>1529</v>
      </c>
      <c r="C59" s="48"/>
      <c r="D59" s="19"/>
    </row>
    <row r="60" spans="1:4" s="47" customFormat="1" ht="32.1" customHeight="1">
      <c r="A60" s="45">
        <f t="shared" si="0"/>
        <v>21</v>
      </c>
      <c r="B60" s="22" t="s">
        <v>1616</v>
      </c>
      <c r="C60" s="48"/>
      <c r="D60" s="19"/>
    </row>
    <row r="61" spans="1:4" s="47" customFormat="1" ht="32.1" customHeight="1">
      <c r="A61" s="45">
        <f t="shared" si="0"/>
        <v>22</v>
      </c>
      <c r="B61" s="22" t="s">
        <v>1530</v>
      </c>
      <c r="C61" s="48"/>
      <c r="D61" s="19"/>
    </row>
    <row r="62" spans="1:4" s="47" customFormat="1" ht="32.1" customHeight="1">
      <c r="A62" s="45">
        <f t="shared" si="0"/>
        <v>23</v>
      </c>
      <c r="B62" s="22" t="s">
        <v>1617</v>
      </c>
      <c r="C62" s="48"/>
      <c r="D62" s="19"/>
    </row>
    <row r="63" spans="1:4" s="47" customFormat="1" ht="32.1" customHeight="1">
      <c r="A63" s="45">
        <f t="shared" si="0"/>
        <v>24</v>
      </c>
      <c r="B63" s="22" t="s">
        <v>1618</v>
      </c>
      <c r="C63" s="48"/>
      <c r="D63" s="19"/>
    </row>
    <row r="64" spans="1:4" s="47" customFormat="1" ht="32.1" customHeight="1">
      <c r="A64" s="45">
        <f t="shared" si="0"/>
        <v>25</v>
      </c>
      <c r="B64" s="22" t="s">
        <v>1619</v>
      </c>
      <c r="C64" s="48"/>
      <c r="D64" s="19"/>
    </row>
    <row r="65" spans="1:4" s="47" customFormat="1" ht="32.1" customHeight="1">
      <c r="A65" s="45">
        <f t="shared" si="0"/>
        <v>26</v>
      </c>
      <c r="B65" s="22" t="s">
        <v>1620</v>
      </c>
      <c r="C65" s="48"/>
      <c r="D65" s="19"/>
    </row>
    <row r="66" spans="1:4" s="47" customFormat="1" ht="32.1" customHeight="1">
      <c r="A66" s="45">
        <f t="shared" si="0"/>
        <v>27</v>
      </c>
      <c r="B66" s="22" t="s">
        <v>1621</v>
      </c>
      <c r="C66" s="48"/>
      <c r="D66" s="19"/>
    </row>
    <row r="67" spans="1:4" s="47" customFormat="1" ht="32.1" customHeight="1">
      <c r="A67" s="45">
        <f t="shared" si="0"/>
        <v>28</v>
      </c>
      <c r="B67" s="22" t="s">
        <v>1622</v>
      </c>
      <c r="C67" s="48"/>
      <c r="D67" s="19"/>
    </row>
    <row r="68" spans="1:4" s="47" customFormat="1" ht="32.1" customHeight="1">
      <c r="A68" s="45">
        <f t="shared" si="0"/>
        <v>29</v>
      </c>
      <c r="B68" s="22" t="s">
        <v>1623</v>
      </c>
      <c r="C68" s="48"/>
      <c r="D68" s="19"/>
    </row>
    <row r="69" spans="1:4" s="47" customFormat="1" ht="32.1" customHeight="1">
      <c r="A69" s="45">
        <f t="shared" si="0"/>
        <v>30</v>
      </c>
      <c r="B69" s="22" t="s">
        <v>1624</v>
      </c>
      <c r="C69" s="48"/>
      <c r="D69" s="19"/>
    </row>
    <row r="70" spans="1:4" s="47" customFormat="1" ht="32.1" customHeight="1">
      <c r="A70" s="45">
        <f t="shared" si="0"/>
        <v>31</v>
      </c>
      <c r="B70" s="22" t="s">
        <v>1625</v>
      </c>
      <c r="C70" s="48"/>
      <c r="D70" s="19"/>
    </row>
    <row r="71" spans="1:4" s="47" customFormat="1" ht="32.1" customHeight="1">
      <c r="A71" s="45">
        <f t="shared" si="0"/>
        <v>32</v>
      </c>
      <c r="B71" s="22" t="s">
        <v>1626</v>
      </c>
      <c r="C71" s="48"/>
      <c r="D71" s="19"/>
    </row>
    <row r="72" spans="1:4" s="47" customFormat="1" ht="32.1" customHeight="1">
      <c r="A72" s="45">
        <f t="shared" si="0"/>
        <v>33</v>
      </c>
      <c r="B72" s="22" t="s">
        <v>1627</v>
      </c>
      <c r="C72" s="48"/>
      <c r="D72" s="19"/>
    </row>
    <row r="73" spans="1:4" s="47" customFormat="1" ht="32.1" customHeight="1">
      <c r="A73" s="45">
        <f t="shared" si="0"/>
        <v>34</v>
      </c>
      <c r="B73" s="22" t="s">
        <v>1628</v>
      </c>
      <c r="C73" s="48"/>
      <c r="D73" s="19"/>
    </row>
    <row r="74" spans="1:4" s="47" customFormat="1" ht="32.1" customHeight="1">
      <c r="A74" s="45">
        <f t="shared" si="0"/>
        <v>35</v>
      </c>
      <c r="B74" s="22" t="s">
        <v>1629</v>
      </c>
      <c r="C74" s="48"/>
      <c r="D74" s="19"/>
    </row>
    <row r="75" spans="1:4" s="47" customFormat="1" ht="32.1" customHeight="1">
      <c r="A75" s="45">
        <f t="shared" si="0"/>
        <v>36</v>
      </c>
      <c r="B75" s="22" t="s">
        <v>1630</v>
      </c>
      <c r="C75" s="48"/>
      <c r="D75" s="19"/>
    </row>
    <row r="76" spans="1:4" s="47" customFormat="1" ht="32.1" customHeight="1">
      <c r="A76" s="45">
        <f t="shared" si="0"/>
        <v>37</v>
      </c>
      <c r="B76" s="22" t="s">
        <v>1631</v>
      </c>
      <c r="C76" s="48"/>
      <c r="D76" s="19"/>
    </row>
    <row r="77" spans="1:4" s="47" customFormat="1" ht="32.1" customHeight="1">
      <c r="A77" s="45">
        <f t="shared" si="0"/>
        <v>38</v>
      </c>
      <c r="B77" s="22" t="s">
        <v>1632</v>
      </c>
      <c r="C77" s="48"/>
      <c r="D77" s="19"/>
    </row>
    <row r="78" spans="1:4" s="47" customFormat="1" ht="32.1" customHeight="1">
      <c r="A78" s="45">
        <f t="shared" si="0"/>
        <v>39</v>
      </c>
      <c r="B78" s="22" t="s">
        <v>1633</v>
      </c>
      <c r="C78" s="48"/>
      <c r="D78" s="19"/>
    </row>
    <row r="79" spans="1:4" s="47" customFormat="1" ht="32.1" customHeight="1">
      <c r="A79" s="45">
        <f t="shared" si="0"/>
        <v>40</v>
      </c>
      <c r="B79" s="22" t="s">
        <v>1634</v>
      </c>
      <c r="C79" s="48"/>
      <c r="D79" s="19"/>
    </row>
    <row r="80" spans="1:4" s="47" customFormat="1" ht="32.1" customHeight="1">
      <c r="A80" s="45">
        <f t="shared" si="0"/>
        <v>41</v>
      </c>
      <c r="B80" s="22" t="s">
        <v>1635</v>
      </c>
      <c r="C80" s="48"/>
      <c r="D80" s="19"/>
    </row>
    <row r="81" spans="1:4" s="47" customFormat="1" ht="32.1" customHeight="1">
      <c r="A81" s="45">
        <f t="shared" si="0"/>
        <v>42</v>
      </c>
      <c r="B81" s="22" t="s">
        <v>1636</v>
      </c>
      <c r="C81" s="48"/>
      <c r="D81" s="19"/>
    </row>
    <row r="82" spans="1:4" s="47" customFormat="1" ht="32.1" customHeight="1">
      <c r="A82" s="45">
        <f t="shared" si="0"/>
        <v>43</v>
      </c>
      <c r="B82" s="22" t="s">
        <v>1637</v>
      </c>
      <c r="C82" s="48"/>
      <c r="D82" s="19"/>
    </row>
    <row r="83" spans="1:4" s="47" customFormat="1" ht="32.1" customHeight="1">
      <c r="A83" s="45">
        <f t="shared" si="0"/>
        <v>44</v>
      </c>
      <c r="B83" s="22" t="s">
        <v>1638</v>
      </c>
      <c r="C83" s="48"/>
      <c r="D83" s="19"/>
    </row>
    <row r="84" spans="1:4" s="47" customFormat="1" ht="32.1" customHeight="1">
      <c r="A84" s="45">
        <f t="shared" si="0"/>
        <v>45</v>
      </c>
      <c r="B84" s="22" t="s">
        <v>1639</v>
      </c>
      <c r="C84" s="48"/>
      <c r="D84" s="19"/>
    </row>
    <row r="85" spans="1:4" s="47" customFormat="1" ht="32.1" customHeight="1">
      <c r="A85" s="45">
        <f t="shared" si="0"/>
        <v>46</v>
      </c>
      <c r="B85" s="22" t="s">
        <v>1640</v>
      </c>
      <c r="C85" s="48"/>
      <c r="D85" s="19"/>
    </row>
    <row r="86" spans="1:4" s="47" customFormat="1" ht="32.1" customHeight="1">
      <c r="A86" s="45">
        <f t="shared" si="0"/>
        <v>47</v>
      </c>
      <c r="B86" s="22" t="s">
        <v>1641</v>
      </c>
      <c r="C86" s="48"/>
      <c r="D86" s="19"/>
    </row>
    <row r="87" spans="1:4" s="47" customFormat="1" ht="32.1" customHeight="1">
      <c r="A87" s="45">
        <f t="shared" si="0"/>
        <v>48</v>
      </c>
      <c r="B87" s="22" t="s">
        <v>1642</v>
      </c>
      <c r="C87" s="48"/>
      <c r="D87" s="19"/>
    </row>
    <row r="88" spans="1:4" s="47" customFormat="1" ht="32.1" customHeight="1">
      <c r="A88" s="45">
        <f t="shared" si="0"/>
        <v>49</v>
      </c>
      <c r="B88" s="22" t="s">
        <v>1643</v>
      </c>
      <c r="C88" s="48"/>
      <c r="D88" s="19"/>
    </row>
    <row r="89" spans="1:4" s="47" customFormat="1" ht="32.1" customHeight="1">
      <c r="A89" s="45">
        <f t="shared" si="0"/>
        <v>50</v>
      </c>
      <c r="B89" s="22" t="s">
        <v>1644</v>
      </c>
      <c r="C89" s="48"/>
      <c r="D89" s="19"/>
    </row>
    <row r="90" spans="1:4" s="47" customFormat="1" ht="32.1" customHeight="1">
      <c r="A90" s="45">
        <f t="shared" si="0"/>
        <v>51</v>
      </c>
      <c r="B90" s="22" t="s">
        <v>1645</v>
      </c>
      <c r="C90" s="48"/>
      <c r="D90" s="19"/>
    </row>
    <row r="91" spans="1:4" s="47" customFormat="1" ht="32.1" customHeight="1">
      <c r="A91" s="45">
        <f t="shared" si="0"/>
        <v>52</v>
      </c>
      <c r="B91" s="22" t="s">
        <v>1646</v>
      </c>
      <c r="C91" s="48"/>
      <c r="D91" s="19"/>
    </row>
    <row r="92" spans="1:4" s="47" customFormat="1" ht="32.1" customHeight="1">
      <c r="A92" s="45">
        <f t="shared" si="0"/>
        <v>53</v>
      </c>
      <c r="B92" s="22" t="s">
        <v>1647</v>
      </c>
      <c r="C92" s="48"/>
      <c r="D92" s="19"/>
    </row>
    <row r="93" spans="1:4" s="47" customFormat="1" ht="32.1" customHeight="1">
      <c r="A93" s="45">
        <f t="shared" si="0"/>
        <v>54</v>
      </c>
      <c r="B93" s="22" t="s">
        <v>1648</v>
      </c>
      <c r="C93" s="48"/>
      <c r="D93" s="19"/>
    </row>
    <row r="94" spans="1:4" s="47" customFormat="1" ht="32.1" customHeight="1">
      <c r="A94" s="45">
        <f t="shared" si="0"/>
        <v>55</v>
      </c>
      <c r="B94" s="22" t="s">
        <v>1649</v>
      </c>
      <c r="C94" s="48"/>
      <c r="D94" s="19"/>
    </row>
    <row r="95" spans="1:4" s="47" customFormat="1" ht="32.1" customHeight="1">
      <c r="A95" s="45">
        <f t="shared" si="0"/>
        <v>56</v>
      </c>
      <c r="B95" s="22" t="s">
        <v>1650</v>
      </c>
      <c r="C95" s="48"/>
      <c r="D95" s="19"/>
    </row>
    <row r="96" spans="1:4" s="47" customFormat="1" ht="32.1" customHeight="1">
      <c r="A96" s="45">
        <f t="shared" si="0"/>
        <v>57</v>
      </c>
      <c r="B96" s="22" t="s">
        <v>1651</v>
      </c>
      <c r="C96" s="48"/>
      <c r="D96" s="19"/>
    </row>
    <row r="97" spans="1:4" s="47" customFormat="1" ht="32.1" customHeight="1">
      <c r="A97" s="45">
        <f t="shared" si="0"/>
        <v>58</v>
      </c>
      <c r="B97" s="22" t="s">
        <v>1652</v>
      </c>
      <c r="C97" s="48"/>
      <c r="D97" s="19"/>
    </row>
    <row r="98" spans="1:4" s="47" customFormat="1" ht="32.1" customHeight="1">
      <c r="A98" s="45">
        <f t="shared" si="0"/>
        <v>59</v>
      </c>
      <c r="B98" s="22" t="s">
        <v>1531</v>
      </c>
      <c r="C98" s="48"/>
      <c r="D98" s="19"/>
    </row>
    <row r="99" spans="1:4" s="47" customFormat="1" ht="32.1" customHeight="1">
      <c r="A99" s="45">
        <f t="shared" si="0"/>
        <v>60</v>
      </c>
      <c r="B99" s="22" t="s">
        <v>1653</v>
      </c>
      <c r="C99" s="48"/>
      <c r="D99" s="19"/>
    </row>
    <row r="100" spans="1:4" s="47" customFormat="1" ht="32.1" customHeight="1">
      <c r="A100" s="45">
        <f t="shared" si="0"/>
        <v>61</v>
      </c>
      <c r="B100" s="22" t="s">
        <v>1532</v>
      </c>
      <c r="C100" s="48"/>
      <c r="D100" s="19"/>
    </row>
    <row r="101" spans="1:4" s="47" customFormat="1" ht="32.1" customHeight="1">
      <c r="A101" s="45">
        <f t="shared" si="0"/>
        <v>62</v>
      </c>
      <c r="B101" s="22" t="s">
        <v>1654</v>
      </c>
      <c r="C101" s="48"/>
      <c r="D101" s="19"/>
    </row>
    <row r="102" spans="1:4" s="47" customFormat="1" ht="32.1" customHeight="1">
      <c r="A102" s="45">
        <f t="shared" si="0"/>
        <v>63</v>
      </c>
      <c r="B102" s="22" t="s">
        <v>1655</v>
      </c>
      <c r="C102" s="48"/>
      <c r="D102" s="19"/>
    </row>
    <row r="103" spans="1:4" s="47" customFormat="1" ht="32.1" customHeight="1">
      <c r="A103" s="45">
        <f t="shared" si="0"/>
        <v>64</v>
      </c>
      <c r="B103" s="22" t="s">
        <v>1656</v>
      </c>
      <c r="C103" s="48"/>
      <c r="D103" s="19"/>
    </row>
    <row r="104" spans="1:4" s="47" customFormat="1" ht="32.1" customHeight="1">
      <c r="A104" s="45">
        <f t="shared" si="0"/>
        <v>65</v>
      </c>
      <c r="B104" s="22" t="s">
        <v>1657</v>
      </c>
      <c r="C104" s="48"/>
      <c r="D104" s="19"/>
    </row>
    <row r="105" spans="1:4" s="47" customFormat="1" ht="32.1" customHeight="1">
      <c r="A105" s="45">
        <f t="shared" si="0"/>
        <v>66</v>
      </c>
      <c r="B105" s="22" t="s">
        <v>1533</v>
      </c>
      <c r="C105" s="48"/>
      <c r="D105" s="19"/>
    </row>
    <row r="106" spans="1:4" s="47" customFormat="1" ht="32.1" customHeight="1">
      <c r="A106" s="45">
        <f t="shared" ref="A106:A124" si="1">+A105+1</f>
        <v>67</v>
      </c>
      <c r="B106" s="22" t="s">
        <v>1658</v>
      </c>
      <c r="C106" s="48"/>
      <c r="D106" s="19"/>
    </row>
    <row r="107" spans="1:4" s="47" customFormat="1" ht="32.1" customHeight="1">
      <c r="A107" s="45">
        <f t="shared" si="1"/>
        <v>68</v>
      </c>
      <c r="B107" s="22" t="s">
        <v>1660</v>
      </c>
      <c r="C107" s="48"/>
      <c r="D107" s="19"/>
    </row>
    <row r="108" spans="1:4" s="47" customFormat="1" ht="32.1" customHeight="1">
      <c r="A108" s="45">
        <f t="shared" si="1"/>
        <v>69</v>
      </c>
      <c r="B108" s="22" t="s">
        <v>1659</v>
      </c>
      <c r="C108" s="48"/>
      <c r="D108" s="19"/>
    </row>
    <row r="109" spans="1:4" s="47" customFormat="1" ht="32.1" customHeight="1">
      <c r="A109" s="45">
        <f t="shared" si="1"/>
        <v>70</v>
      </c>
      <c r="B109" s="22" t="s">
        <v>1661</v>
      </c>
      <c r="C109" s="48"/>
      <c r="D109" s="19"/>
    </row>
    <row r="110" spans="1:4" s="47" customFormat="1" ht="32.1" customHeight="1">
      <c r="A110" s="45">
        <f t="shared" si="1"/>
        <v>71</v>
      </c>
      <c r="B110" s="22" t="s">
        <v>1662</v>
      </c>
      <c r="C110" s="48"/>
      <c r="D110" s="19"/>
    </row>
    <row r="111" spans="1:4" s="47" customFormat="1" ht="32.1" customHeight="1">
      <c r="A111" s="45">
        <f t="shared" si="1"/>
        <v>72</v>
      </c>
      <c r="B111" s="22" t="s">
        <v>1663</v>
      </c>
      <c r="C111" s="48"/>
      <c r="D111" s="19"/>
    </row>
    <row r="112" spans="1:4" s="47" customFormat="1" ht="32.1" customHeight="1">
      <c r="A112" s="45">
        <f t="shared" si="1"/>
        <v>73</v>
      </c>
      <c r="B112" s="22" t="s">
        <v>1665</v>
      </c>
      <c r="C112" s="48"/>
      <c r="D112" s="19"/>
    </row>
    <row r="113" spans="1:4" s="47" customFormat="1" ht="32.1" customHeight="1">
      <c r="A113" s="45">
        <f t="shared" si="1"/>
        <v>74</v>
      </c>
      <c r="B113" s="22" t="s">
        <v>1664</v>
      </c>
      <c r="C113" s="48"/>
      <c r="D113" s="19"/>
    </row>
    <row r="114" spans="1:4" s="47" customFormat="1" ht="32.1" customHeight="1">
      <c r="A114" s="45">
        <f t="shared" si="1"/>
        <v>75</v>
      </c>
      <c r="B114" s="22" t="s">
        <v>1666</v>
      </c>
      <c r="C114" s="48"/>
      <c r="D114" s="19"/>
    </row>
    <row r="115" spans="1:4" s="47" customFormat="1" ht="32.1" customHeight="1">
      <c r="A115" s="45">
        <f t="shared" si="1"/>
        <v>76</v>
      </c>
      <c r="B115" s="22" t="s">
        <v>1667</v>
      </c>
      <c r="C115" s="48"/>
      <c r="D115" s="19"/>
    </row>
    <row r="116" spans="1:4" s="47" customFormat="1" ht="32.1" customHeight="1">
      <c r="A116" s="45">
        <f t="shared" si="1"/>
        <v>77</v>
      </c>
      <c r="B116" s="22" t="s">
        <v>1668</v>
      </c>
      <c r="C116" s="48"/>
      <c r="D116" s="19"/>
    </row>
    <row r="117" spans="1:4" s="47" customFormat="1" ht="32.1" customHeight="1">
      <c r="A117" s="45">
        <f t="shared" si="1"/>
        <v>78</v>
      </c>
      <c r="B117" s="22" t="s">
        <v>1534</v>
      </c>
      <c r="C117" s="48"/>
      <c r="D117" s="19"/>
    </row>
    <row r="118" spans="1:4" s="47" customFormat="1" ht="32.1" customHeight="1">
      <c r="A118" s="45">
        <f t="shared" si="1"/>
        <v>79</v>
      </c>
      <c r="B118" s="22" t="s">
        <v>1669</v>
      </c>
      <c r="C118" s="48"/>
      <c r="D118" s="19"/>
    </row>
    <row r="119" spans="1:4" s="47" customFormat="1" ht="32.1" customHeight="1">
      <c r="A119" s="45">
        <f t="shared" si="1"/>
        <v>80</v>
      </c>
      <c r="B119" s="22" t="s">
        <v>1670</v>
      </c>
      <c r="C119" s="48"/>
      <c r="D119" s="19"/>
    </row>
    <row r="120" spans="1:4" s="47" customFormat="1" ht="32.1" customHeight="1">
      <c r="A120" s="45">
        <f t="shared" si="1"/>
        <v>81</v>
      </c>
      <c r="B120" s="22" t="s">
        <v>1535</v>
      </c>
      <c r="C120" s="48"/>
      <c r="D120" s="19"/>
    </row>
    <row r="121" spans="1:4" s="47" customFormat="1" ht="32.1" customHeight="1">
      <c r="A121" s="45">
        <f t="shared" si="1"/>
        <v>82</v>
      </c>
      <c r="B121" s="22" t="s">
        <v>1671</v>
      </c>
      <c r="C121" s="48"/>
      <c r="D121" s="19"/>
    </row>
    <row r="122" spans="1:4" s="47" customFormat="1" ht="32.1" customHeight="1">
      <c r="A122" s="45">
        <f t="shared" si="1"/>
        <v>83</v>
      </c>
      <c r="B122" s="22" t="s">
        <v>1536</v>
      </c>
      <c r="C122" s="48"/>
      <c r="D122" s="19"/>
    </row>
    <row r="123" spans="1:4" s="47" customFormat="1" ht="32.1" customHeight="1">
      <c r="A123" s="45">
        <f t="shared" si="1"/>
        <v>84</v>
      </c>
      <c r="B123" s="22" t="s">
        <v>1672</v>
      </c>
      <c r="C123" s="48"/>
      <c r="D123" s="19"/>
    </row>
    <row r="124" spans="1:4" s="47" customFormat="1" ht="32.1" customHeight="1">
      <c r="A124" s="100">
        <f t="shared" si="1"/>
        <v>85</v>
      </c>
      <c r="B124" s="22" t="s">
        <v>1537</v>
      </c>
      <c r="C124" s="48"/>
      <c r="D124" s="19"/>
    </row>
    <row r="125" spans="1:4" s="47" customFormat="1" ht="32.1" customHeight="1">
      <c r="A125" s="45">
        <f>+A124+0.1</f>
        <v>85.1</v>
      </c>
      <c r="B125" s="22" t="s">
        <v>2019</v>
      </c>
      <c r="C125" s="48"/>
      <c r="D125" s="19"/>
    </row>
    <row r="126" spans="1:4" s="47" customFormat="1" ht="32.1" customHeight="1">
      <c r="A126" s="45">
        <f>+A125+0.1</f>
        <v>85.199999999999989</v>
      </c>
      <c r="B126" s="22" t="s">
        <v>2020</v>
      </c>
      <c r="C126" s="48"/>
      <c r="D126" s="19"/>
    </row>
    <row r="127" spans="1:4" s="47" customFormat="1" ht="32.1" customHeight="1">
      <c r="A127" s="45">
        <f>+A126+0.1</f>
        <v>85.299999999999983</v>
      </c>
      <c r="B127" s="22" t="s">
        <v>2021</v>
      </c>
      <c r="C127" s="48"/>
      <c r="D127" s="19"/>
    </row>
    <row r="128" spans="1:4" s="47" customFormat="1" ht="32.1" customHeight="1">
      <c r="A128" s="45">
        <f>+A127+0.1</f>
        <v>85.399999999999977</v>
      </c>
      <c r="B128" s="22" t="s">
        <v>2022</v>
      </c>
      <c r="C128" s="48"/>
      <c r="D128" s="19"/>
    </row>
    <row r="129" spans="1:4" s="47" customFormat="1" ht="32.1" customHeight="1">
      <c r="A129" s="45">
        <f>+A128+0.1</f>
        <v>85.499999999999972</v>
      </c>
      <c r="B129" s="22" t="s">
        <v>2023</v>
      </c>
      <c r="C129" s="48"/>
      <c r="D129" s="19"/>
    </row>
    <row r="130" spans="1:4" s="47" customFormat="1" ht="32.1" customHeight="1">
      <c r="A130" s="100">
        <f>+A124+1</f>
        <v>86</v>
      </c>
      <c r="B130" s="22" t="s">
        <v>1673</v>
      </c>
      <c r="C130" s="48"/>
      <c r="D130" s="19"/>
    </row>
    <row r="131" spans="1:4" s="47" customFormat="1" ht="32.1" customHeight="1">
      <c r="A131" s="45">
        <f>+A130+0.1</f>
        <v>86.1</v>
      </c>
      <c r="B131" s="22" t="s">
        <v>2024</v>
      </c>
      <c r="C131" s="20"/>
      <c r="D131" s="19"/>
    </row>
    <row r="132" spans="1:4" s="47" customFormat="1" ht="32.1" customHeight="1">
      <c r="A132" s="45">
        <f>+A131+0.1</f>
        <v>86.199999999999989</v>
      </c>
      <c r="B132" s="22" t="s">
        <v>2025</v>
      </c>
      <c r="C132" s="108" t="str">
        <f>IF(C131="","",(CONCATENATE(C131*3," or more pieces")))</f>
        <v/>
      </c>
      <c r="D132" s="19"/>
    </row>
    <row r="133" spans="1:4" s="47" customFormat="1" ht="32.1" customHeight="1">
      <c r="A133" s="45">
        <f>+A132+0.1</f>
        <v>86.299999999999983</v>
      </c>
      <c r="B133" s="22" t="s">
        <v>2026</v>
      </c>
      <c r="C133" s="48"/>
      <c r="D133" s="19"/>
    </row>
    <row r="134" spans="1:4" s="47" customFormat="1" ht="32.1" customHeight="1">
      <c r="A134" s="45">
        <f>+A133+0.1</f>
        <v>86.399999999999977</v>
      </c>
      <c r="B134" s="22" t="s">
        <v>2027</v>
      </c>
      <c r="C134" s="20"/>
      <c r="D134" s="19"/>
    </row>
    <row r="135" spans="1:4" s="47" customFormat="1" ht="32.1" customHeight="1">
      <c r="A135" s="45">
        <f>+A134+0.1</f>
        <v>86.499999999999972</v>
      </c>
      <c r="B135" s="22" t="s">
        <v>2028</v>
      </c>
      <c r="C135" s="108" t="str">
        <f>IF(C134="","",(CONCATENATE(C134*3," or more pieces")))</f>
        <v/>
      </c>
      <c r="D135" s="19"/>
    </row>
    <row r="136" spans="1:4" s="47" customFormat="1" ht="32.1" customHeight="1">
      <c r="A136" s="100">
        <f>+A130+1</f>
        <v>87</v>
      </c>
      <c r="B136" s="22" t="s">
        <v>1674</v>
      </c>
      <c r="C136" s="48"/>
      <c r="D136" s="19"/>
    </row>
    <row r="137" spans="1:4" s="47" customFormat="1" ht="32.1" customHeight="1">
      <c r="A137" s="45">
        <f>+A136+0.1</f>
        <v>87.1</v>
      </c>
      <c r="B137" s="22" t="s">
        <v>2029</v>
      </c>
      <c r="C137" s="20"/>
      <c r="D137" s="19"/>
    </row>
    <row r="138" spans="1:4" s="47" customFormat="1" ht="32.1" customHeight="1">
      <c r="A138" s="45">
        <f>+A137+0.1</f>
        <v>87.199999999999989</v>
      </c>
      <c r="B138" s="22" t="s">
        <v>2030</v>
      </c>
      <c r="C138" s="108" t="str">
        <f>IF(C137="","",(CONCATENATE(C137*3," or more pieces")))</f>
        <v/>
      </c>
      <c r="D138" s="19"/>
    </row>
    <row r="139" spans="1:4" s="47" customFormat="1" ht="32.1" customHeight="1">
      <c r="A139" s="45">
        <f>+A138+0.1</f>
        <v>87.299999999999983</v>
      </c>
      <c r="B139" s="22" t="s">
        <v>2031</v>
      </c>
      <c r="C139" s="48"/>
      <c r="D139" s="19"/>
    </row>
    <row r="140" spans="1:4" s="47" customFormat="1" ht="32.1" customHeight="1">
      <c r="A140" s="45">
        <f>+A139+0.1</f>
        <v>87.399999999999977</v>
      </c>
      <c r="B140" s="22" t="s">
        <v>2032</v>
      </c>
      <c r="C140" s="20"/>
      <c r="D140" s="19"/>
    </row>
    <row r="141" spans="1:4" s="47" customFormat="1" ht="32.1" customHeight="1">
      <c r="A141" s="45">
        <f>+A140+0.1</f>
        <v>87.499999999999972</v>
      </c>
      <c r="B141" s="22" t="s">
        <v>2033</v>
      </c>
      <c r="C141" s="108" t="str">
        <f>IF(C140="","",(CONCATENATE(C140*3," or more pieces")))</f>
        <v/>
      </c>
      <c r="D141" s="19"/>
    </row>
    <row r="142" spans="1:4" s="47" customFormat="1" ht="32.1" customHeight="1">
      <c r="A142" s="100">
        <f>+A136+1</f>
        <v>88</v>
      </c>
      <c r="B142" s="22" t="s">
        <v>1675</v>
      </c>
      <c r="C142" s="48"/>
      <c r="D142" s="19"/>
    </row>
    <row r="143" spans="1:4" s="47" customFormat="1" ht="32.1" customHeight="1">
      <c r="A143" s="45">
        <f>+A142+0.1</f>
        <v>88.1</v>
      </c>
      <c r="B143" s="22" t="s">
        <v>2034</v>
      </c>
      <c r="C143" s="20"/>
      <c r="D143" s="19"/>
    </row>
    <row r="144" spans="1:4" s="47" customFormat="1" ht="32.1" customHeight="1">
      <c r="A144" s="45">
        <f>+A143+0.1</f>
        <v>88.199999999999989</v>
      </c>
      <c r="B144" s="22" t="s">
        <v>2035</v>
      </c>
      <c r="C144" s="108" t="str">
        <f>IF(C143="","",(CONCATENATE(C143*3," or more pieces")))</f>
        <v/>
      </c>
      <c r="D144" s="19"/>
    </row>
    <row r="145" spans="1:4" s="47" customFormat="1" ht="32.1" customHeight="1">
      <c r="A145" s="45">
        <f>+A144+0.1</f>
        <v>88.299999999999983</v>
      </c>
      <c r="B145" s="22" t="s">
        <v>2036</v>
      </c>
      <c r="C145" s="48"/>
      <c r="D145" s="19"/>
    </row>
    <row r="146" spans="1:4" s="47" customFormat="1" ht="32.1" customHeight="1">
      <c r="A146" s="45">
        <f>+A145+0.1</f>
        <v>88.399999999999977</v>
      </c>
      <c r="B146" s="22" t="s">
        <v>2037</v>
      </c>
      <c r="C146" s="104"/>
      <c r="D146" s="19"/>
    </row>
    <row r="147" spans="1:4" s="47" customFormat="1" ht="32.1" customHeight="1">
      <c r="A147" s="45">
        <f>+A146+0.1</f>
        <v>88.499999999999972</v>
      </c>
      <c r="B147" s="22" t="s">
        <v>2038</v>
      </c>
      <c r="C147" s="108" t="str">
        <f>IF(C146="","",(CONCATENATE(C146*3," or more pieces")))</f>
        <v/>
      </c>
      <c r="D147" s="19"/>
    </row>
    <row r="148" spans="1:4" s="47" customFormat="1" ht="32.1" customHeight="1">
      <c r="A148" s="100">
        <f>+A142+1</f>
        <v>89</v>
      </c>
      <c r="B148" s="22" t="s">
        <v>1676</v>
      </c>
      <c r="C148" s="48"/>
      <c r="D148" s="19"/>
    </row>
    <row r="149" spans="1:4" s="47" customFormat="1" ht="32.1" customHeight="1">
      <c r="A149" s="45">
        <f>+A148+0.1</f>
        <v>89.1</v>
      </c>
      <c r="B149" s="22" t="s">
        <v>2039</v>
      </c>
      <c r="C149" s="20"/>
      <c r="D149" s="19"/>
    </row>
    <row r="150" spans="1:4" s="47" customFormat="1" ht="32.1" customHeight="1">
      <c r="A150" s="45">
        <f>+A149+0.1</f>
        <v>89.199999999999989</v>
      </c>
      <c r="B150" s="22" t="s">
        <v>2040</v>
      </c>
      <c r="C150" s="108" t="str">
        <f>IF(C149="","",(CONCATENATE(C149*3," or more pieces")))</f>
        <v/>
      </c>
      <c r="D150" s="19"/>
    </row>
    <row r="151" spans="1:4" s="47" customFormat="1" ht="32.1" customHeight="1">
      <c r="A151" s="45">
        <f>+A150+0.1</f>
        <v>89.299999999999983</v>
      </c>
      <c r="B151" s="22" t="s">
        <v>2041</v>
      </c>
      <c r="C151" s="48"/>
      <c r="D151" s="19"/>
    </row>
    <row r="152" spans="1:4" s="47" customFormat="1" ht="32.1" customHeight="1">
      <c r="A152" s="45">
        <f>+A151+0.1</f>
        <v>89.399999999999977</v>
      </c>
      <c r="B152" s="22" t="s">
        <v>2042</v>
      </c>
      <c r="C152" s="20"/>
      <c r="D152" s="19"/>
    </row>
    <row r="153" spans="1:4" s="47" customFormat="1" ht="32.1" customHeight="1">
      <c r="A153" s="45">
        <f>+A152+0.1</f>
        <v>89.499999999999972</v>
      </c>
      <c r="B153" s="22" t="s">
        <v>2043</v>
      </c>
      <c r="C153" s="108" t="str">
        <f>IF(C152="","",(CONCATENATE(C152*3," or more pieces")))</f>
        <v/>
      </c>
      <c r="D153" s="19"/>
    </row>
    <row r="154" spans="1:4" s="47" customFormat="1" ht="32.1" customHeight="1">
      <c r="A154" s="100">
        <f>+A148+1</f>
        <v>90</v>
      </c>
      <c r="B154" s="22" t="s">
        <v>1677</v>
      </c>
      <c r="C154" s="48"/>
      <c r="D154" s="19"/>
    </row>
    <row r="155" spans="1:4" s="47" customFormat="1" ht="32.1" customHeight="1">
      <c r="A155" s="45">
        <f>+A154+0.1</f>
        <v>90.1</v>
      </c>
      <c r="B155" s="22" t="s">
        <v>2044</v>
      </c>
      <c r="C155" s="20"/>
      <c r="D155" s="19"/>
    </row>
    <row r="156" spans="1:4" s="47" customFormat="1" ht="32.1" customHeight="1">
      <c r="A156" s="45">
        <f>+A155+0.1</f>
        <v>90.199999999999989</v>
      </c>
      <c r="B156" s="22" t="s">
        <v>2045</v>
      </c>
      <c r="C156" s="108" t="str">
        <f>IF(C155="","",(CONCATENATE(C155*3," or more pieces")))</f>
        <v/>
      </c>
      <c r="D156" s="19"/>
    </row>
    <row r="157" spans="1:4" s="47" customFormat="1" ht="32.1" customHeight="1">
      <c r="A157" s="45">
        <f>+A156+0.1</f>
        <v>90.299999999999983</v>
      </c>
      <c r="B157" s="22" t="s">
        <v>2046</v>
      </c>
      <c r="C157" s="48"/>
      <c r="D157" s="19"/>
    </row>
    <row r="158" spans="1:4" s="47" customFormat="1" ht="32.1" customHeight="1">
      <c r="A158" s="45">
        <f>+A157+0.1</f>
        <v>90.399999999999977</v>
      </c>
      <c r="B158" s="22" t="s">
        <v>2047</v>
      </c>
      <c r="C158" s="20"/>
      <c r="D158" s="19"/>
    </row>
    <row r="159" spans="1:4" s="47" customFormat="1" ht="32.1" customHeight="1">
      <c r="A159" s="45">
        <f>+A158+0.1</f>
        <v>90.499999999999972</v>
      </c>
      <c r="B159" s="22" t="s">
        <v>2048</v>
      </c>
      <c r="C159" s="108" t="str">
        <f>IF(C158="","",(CONCATENATE(C158*3," or more pieces")))</f>
        <v/>
      </c>
      <c r="D159" s="19"/>
    </row>
    <row r="160" spans="1:4" s="47" customFormat="1" ht="32.1" customHeight="1">
      <c r="A160" s="100">
        <f>+A154+1</f>
        <v>91</v>
      </c>
      <c r="B160" s="22" t="s">
        <v>1678</v>
      </c>
      <c r="C160" s="48"/>
      <c r="D160" s="19"/>
    </row>
    <row r="161" spans="1:4" s="47" customFormat="1" ht="32.1" customHeight="1">
      <c r="A161" s="45">
        <f>+A160+0.1</f>
        <v>91.1</v>
      </c>
      <c r="B161" s="22" t="s">
        <v>2049</v>
      </c>
      <c r="C161" s="20"/>
      <c r="D161" s="19"/>
    </row>
    <row r="162" spans="1:4" s="47" customFormat="1" ht="32.1" customHeight="1">
      <c r="A162" s="45">
        <f>+A161+0.1</f>
        <v>91.199999999999989</v>
      </c>
      <c r="B162" s="22" t="s">
        <v>2050</v>
      </c>
      <c r="C162" s="108" t="str">
        <f>IF(C161="","",(CONCATENATE(C161*3," or more pieces")))</f>
        <v/>
      </c>
      <c r="D162" s="19"/>
    </row>
    <row r="163" spans="1:4" s="47" customFormat="1" ht="32.1" customHeight="1">
      <c r="A163" s="45">
        <f>+A162+0.1</f>
        <v>91.299999999999983</v>
      </c>
      <c r="B163" s="22" t="s">
        <v>2051</v>
      </c>
      <c r="C163" s="48"/>
      <c r="D163" s="19"/>
    </row>
    <row r="164" spans="1:4" s="47" customFormat="1" ht="32.1" customHeight="1">
      <c r="A164" s="45">
        <f>+A163+0.1</f>
        <v>91.399999999999977</v>
      </c>
      <c r="B164" s="22" t="s">
        <v>2052</v>
      </c>
      <c r="C164" s="20"/>
      <c r="D164" s="19"/>
    </row>
    <row r="165" spans="1:4" s="47" customFormat="1" ht="32.1" customHeight="1">
      <c r="A165" s="45">
        <f>+A164+0.1</f>
        <v>91.499999999999972</v>
      </c>
      <c r="B165" s="22" t="s">
        <v>2053</v>
      </c>
      <c r="C165" s="108" t="str">
        <f>IF(C164="","",(CONCATENATE(C164*3," or more pieces")))</f>
        <v/>
      </c>
      <c r="D165" s="19"/>
    </row>
    <row r="166" spans="1:4" s="47" customFormat="1" ht="32.1" customHeight="1">
      <c r="A166" s="100">
        <f>+A160+1</f>
        <v>92</v>
      </c>
      <c r="B166" s="22" t="s">
        <v>1679</v>
      </c>
      <c r="C166" s="48"/>
      <c r="D166" s="19"/>
    </row>
    <row r="167" spans="1:4" s="47" customFormat="1" ht="32.1" customHeight="1">
      <c r="A167" s="45">
        <f>+A166+0.1</f>
        <v>92.1</v>
      </c>
      <c r="B167" s="22" t="s">
        <v>2054</v>
      </c>
      <c r="C167" s="107"/>
      <c r="D167" s="19"/>
    </row>
    <row r="168" spans="1:4" s="47" customFormat="1" ht="32.1" customHeight="1">
      <c r="A168" s="45">
        <f>+A167+0.1</f>
        <v>92.199999999999989</v>
      </c>
      <c r="B168" s="22" t="s">
        <v>2055</v>
      </c>
      <c r="C168" s="108" t="str">
        <f>IF(C167="","",(CONCATENATE(C167*3," or more pieces")))</f>
        <v/>
      </c>
      <c r="D168" s="19"/>
    </row>
    <row r="169" spans="1:4" s="47" customFormat="1" ht="32.1" customHeight="1">
      <c r="A169" s="45">
        <f>+A168+0.1</f>
        <v>92.299999999999983</v>
      </c>
      <c r="B169" s="22" t="s">
        <v>2056</v>
      </c>
      <c r="C169" s="48"/>
      <c r="D169" s="19"/>
    </row>
    <row r="170" spans="1:4" s="47" customFormat="1" ht="32.1" customHeight="1">
      <c r="A170" s="45">
        <f>+A169+0.1</f>
        <v>92.399999999999977</v>
      </c>
      <c r="B170" s="22" t="s">
        <v>2057</v>
      </c>
      <c r="C170" s="20"/>
      <c r="D170" s="19"/>
    </row>
    <row r="171" spans="1:4" s="47" customFormat="1" ht="32.1" customHeight="1">
      <c r="A171" s="45">
        <f>+A170+0.1</f>
        <v>92.499999999999972</v>
      </c>
      <c r="B171" s="22" t="s">
        <v>2058</v>
      </c>
      <c r="C171" s="108" t="str">
        <f>IF(C170="","",(CONCATENATE(C170*3," or more pieces")))</f>
        <v/>
      </c>
      <c r="D171" s="19"/>
    </row>
    <row r="172" spans="1:4" s="47" customFormat="1" ht="32.1" customHeight="1">
      <c r="A172" s="45">
        <f>+A166+1</f>
        <v>93</v>
      </c>
      <c r="B172" s="22" t="s">
        <v>1538</v>
      </c>
      <c r="C172" s="48"/>
      <c r="D172" s="19"/>
    </row>
    <row r="173" spans="1:4" s="47" customFormat="1" ht="32.1" customHeight="1">
      <c r="A173" s="45">
        <f>+A172+1</f>
        <v>94</v>
      </c>
      <c r="B173" s="49" t="s">
        <v>1680</v>
      </c>
      <c r="C173" s="48"/>
      <c r="D173" s="19"/>
    </row>
    <row r="174" spans="1:4" s="47" customFormat="1" ht="32.1" customHeight="1">
      <c r="A174" s="45">
        <f>+A173+1</f>
        <v>95</v>
      </c>
      <c r="B174" s="22" t="s">
        <v>1681</v>
      </c>
      <c r="C174" s="48"/>
      <c r="D174" s="19"/>
    </row>
    <row r="175" spans="1:4">
      <c r="A175" s="10"/>
      <c r="B175" s="11"/>
      <c r="C175" s="11"/>
      <c r="D175" s="12"/>
    </row>
  </sheetData>
  <sheetProtection password="8457" sheet="1" selectLockedCells="1"/>
  <mergeCells count="13">
    <mergeCell ref="A1:D1"/>
    <mergeCell ref="A3:D4"/>
    <mergeCell ref="A5:D5"/>
    <mergeCell ref="A6:A8"/>
    <mergeCell ref="B6:B8"/>
    <mergeCell ref="C6:C8"/>
    <mergeCell ref="D6:D8"/>
    <mergeCell ref="B2:D2"/>
    <mergeCell ref="A36:D36"/>
    <mergeCell ref="A37:A39"/>
    <mergeCell ref="B37:B39"/>
    <mergeCell ref="C37:C39"/>
    <mergeCell ref="D37:D39"/>
  </mergeCells>
  <dataValidations count="2">
    <dataValidation type="whole" operator="greaterThan" allowBlank="1" showInputMessage="1" showErrorMessage="1" sqref="C10 C19 C22 C13 C31 C146 C161 C170 C16 C28 C25 C34 C131 C134 C137 C140 C143 C152 C149 C158 C155 C164 C167" xr:uid="{00000000-0002-0000-0100-000000000000}">
      <formula1>0</formula1>
    </dataValidation>
    <dataValidation type="decimal" operator="greaterThan" allowBlank="1" showInputMessage="1" showErrorMessage="1" sqref="D40:D174 D35 D9:D29" xr:uid="{00000000-0002-0000-0100-000001000000}">
      <formula1>0</formula1>
    </dataValidation>
  </dataValidations>
  <pageMargins left="0.7" right="0.7" top="0.75" bottom="0.75" header="0.3" footer="0.3"/>
  <pageSetup scale="39" orientation="portrait" r:id="rId1"/>
  <rowBreaks count="3" manualBreakCount="3">
    <brk id="35" max="16383" man="1"/>
    <brk id="70" max="16383" man="1"/>
    <brk id="10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D285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1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.75" customHeight="1">
      <c r="A2" s="257"/>
      <c r="B2" s="257"/>
      <c r="C2" s="257"/>
      <c r="D2" s="257"/>
    </row>
    <row r="3" spans="1:4" ht="12.75" customHeight="1">
      <c r="A3" s="271" t="s">
        <v>1516</v>
      </c>
      <c r="B3" s="257"/>
      <c r="C3" s="257"/>
      <c r="D3" s="257"/>
    </row>
    <row r="4" spans="1:4" ht="6" customHeight="1">
      <c r="A4" s="257"/>
      <c r="B4" s="257"/>
      <c r="C4" s="257"/>
      <c r="D4" s="257"/>
    </row>
    <row r="5" spans="1:4" ht="22.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1304</v>
      </c>
      <c r="B7" s="276"/>
      <c r="C7" s="276"/>
      <c r="D7" s="276"/>
    </row>
    <row r="8" spans="1:4">
      <c r="A8" s="5">
        <v>1</v>
      </c>
      <c r="B8" s="7" t="s">
        <v>1305</v>
      </c>
      <c r="C8" s="6" t="s">
        <v>1320</v>
      </c>
      <c r="D8" s="13"/>
    </row>
    <row r="9" spans="1:4">
      <c r="A9" s="5">
        <v>2</v>
      </c>
      <c r="B9" s="7" t="s">
        <v>1306</v>
      </c>
      <c r="C9" s="6" t="s">
        <v>1321</v>
      </c>
      <c r="D9" s="13"/>
    </row>
    <row r="10" spans="1:4">
      <c r="A10" s="5">
        <v>3</v>
      </c>
      <c r="B10" s="7" t="s">
        <v>1307</v>
      </c>
      <c r="C10" s="6" t="s">
        <v>1322</v>
      </c>
      <c r="D10" s="13"/>
    </row>
    <row r="11" spans="1:4">
      <c r="A11" s="5">
        <v>4</v>
      </c>
      <c r="B11" s="7" t="s">
        <v>1328</v>
      </c>
      <c r="C11" s="6" t="s">
        <v>1323</v>
      </c>
      <c r="D11" s="13"/>
    </row>
    <row r="12" spans="1:4">
      <c r="A12" s="5">
        <v>5</v>
      </c>
      <c r="B12" s="7" t="s">
        <v>1308</v>
      </c>
      <c r="C12" s="6" t="s">
        <v>1324</v>
      </c>
      <c r="D12" s="13"/>
    </row>
    <row r="13" spans="1:4">
      <c r="A13" s="5">
        <v>6</v>
      </c>
      <c r="B13" s="7" t="s">
        <v>1309</v>
      </c>
      <c r="C13" s="6" t="s">
        <v>1325</v>
      </c>
      <c r="D13" s="13"/>
    </row>
    <row r="14" spans="1:4">
      <c r="A14" s="5">
        <v>7</v>
      </c>
      <c r="B14" s="7" t="s">
        <v>1310</v>
      </c>
      <c r="C14" s="6" t="s">
        <v>1326</v>
      </c>
      <c r="D14" s="13"/>
    </row>
    <row r="15" spans="1:4">
      <c r="A15" s="5">
        <v>8</v>
      </c>
      <c r="B15" s="7" t="s">
        <v>1311</v>
      </c>
      <c r="C15" s="6" t="s">
        <v>1329</v>
      </c>
      <c r="D15" s="13"/>
    </row>
    <row r="16" spans="1:4">
      <c r="A16" s="5">
        <v>9</v>
      </c>
      <c r="B16" s="7" t="s">
        <v>1312</v>
      </c>
      <c r="C16" s="6" t="s">
        <v>1327</v>
      </c>
      <c r="D16" s="13"/>
    </row>
    <row r="17" spans="1:4">
      <c r="A17" s="5">
        <v>10</v>
      </c>
      <c r="B17" s="7" t="s">
        <v>1313</v>
      </c>
      <c r="C17" s="6" t="s">
        <v>1330</v>
      </c>
      <c r="D17" s="13"/>
    </row>
    <row r="18" spans="1:4">
      <c r="A18" s="5">
        <v>11</v>
      </c>
      <c r="B18" s="7" t="s">
        <v>1314</v>
      </c>
      <c r="C18" s="6" t="s">
        <v>1331</v>
      </c>
      <c r="D18" s="13"/>
    </row>
    <row r="19" spans="1:4">
      <c r="A19" s="5">
        <v>12</v>
      </c>
      <c r="B19" s="7" t="s">
        <v>1315</v>
      </c>
      <c r="C19" s="6" t="s">
        <v>1332</v>
      </c>
      <c r="D19" s="13"/>
    </row>
    <row r="20" spans="1:4">
      <c r="A20" s="5">
        <v>13</v>
      </c>
      <c r="B20" s="7" t="s">
        <v>1316</v>
      </c>
      <c r="C20" s="6" t="s">
        <v>1333</v>
      </c>
      <c r="D20" s="13"/>
    </row>
    <row r="21" spans="1:4">
      <c r="A21" s="5">
        <v>14</v>
      </c>
      <c r="B21" s="7" t="s">
        <v>6</v>
      </c>
      <c r="C21" s="6" t="s">
        <v>220</v>
      </c>
      <c r="D21" s="13"/>
    </row>
    <row r="22" spans="1:4">
      <c r="A22" s="5">
        <v>15</v>
      </c>
      <c r="B22" s="7" t="s">
        <v>1762</v>
      </c>
      <c r="C22" s="6" t="s">
        <v>1334</v>
      </c>
      <c r="D22" s="13"/>
    </row>
    <row r="23" spans="1:4">
      <c r="A23" s="5">
        <v>16</v>
      </c>
      <c r="B23" s="7" t="s">
        <v>1317</v>
      </c>
      <c r="C23" s="6" t="s">
        <v>1335</v>
      </c>
      <c r="D23" s="13"/>
    </row>
    <row r="24" spans="1:4">
      <c r="A24" s="5">
        <v>17</v>
      </c>
      <c r="B24" s="7" t="s">
        <v>124</v>
      </c>
      <c r="C24" s="6" t="s">
        <v>142</v>
      </c>
      <c r="D24" s="13"/>
    </row>
    <row r="25" spans="1:4">
      <c r="A25" s="5">
        <v>18</v>
      </c>
      <c r="B25" s="7" t="s">
        <v>5</v>
      </c>
      <c r="C25" s="6" t="s">
        <v>140</v>
      </c>
      <c r="D25" s="13"/>
    </row>
    <row r="26" spans="1:4">
      <c r="A26" s="5">
        <v>19</v>
      </c>
      <c r="B26" s="7" t="s">
        <v>4</v>
      </c>
      <c r="C26" s="6" t="s">
        <v>1336</v>
      </c>
      <c r="D26" s="13"/>
    </row>
    <row r="27" spans="1:4">
      <c r="A27" s="5">
        <v>20</v>
      </c>
      <c r="B27" s="7" t="s">
        <v>3</v>
      </c>
      <c r="C27" s="6" t="s">
        <v>243</v>
      </c>
      <c r="D27" s="13"/>
    </row>
    <row r="28" spans="1:4">
      <c r="A28" s="5">
        <v>21</v>
      </c>
      <c r="B28" s="7" t="s">
        <v>1318</v>
      </c>
      <c r="C28" s="6" t="s">
        <v>1337</v>
      </c>
      <c r="D28" s="13"/>
    </row>
    <row r="29" spans="1:4">
      <c r="A29" s="5">
        <v>22</v>
      </c>
      <c r="B29" s="7" t="s">
        <v>1319</v>
      </c>
      <c r="C29" s="6" t="s">
        <v>20</v>
      </c>
      <c r="D29" s="13"/>
    </row>
    <row r="30" spans="1:4">
      <c r="A30" s="5">
        <v>23</v>
      </c>
      <c r="B30" s="7" t="s">
        <v>556</v>
      </c>
      <c r="C30" s="6" t="s">
        <v>569</v>
      </c>
      <c r="D30" s="13"/>
    </row>
    <row r="31" spans="1:4">
      <c r="A31" s="5">
        <v>24</v>
      </c>
      <c r="B31" s="7" t="s">
        <v>557</v>
      </c>
      <c r="C31" s="6" t="s">
        <v>21</v>
      </c>
      <c r="D31" s="13"/>
    </row>
    <row r="32" spans="1:4">
      <c r="A32" s="5">
        <v>25</v>
      </c>
      <c r="B32" s="7" t="s">
        <v>575</v>
      </c>
      <c r="C32" s="6" t="s">
        <v>1338</v>
      </c>
      <c r="D32" s="13"/>
    </row>
    <row r="33" spans="1:4">
      <c r="A33" s="5"/>
      <c r="B33" s="5"/>
      <c r="C33" s="1"/>
      <c r="D33" s="1"/>
    </row>
    <row r="34" spans="1:4">
      <c r="A34" s="5"/>
      <c r="B34" s="5"/>
      <c r="C34" s="56" t="s">
        <v>1857</v>
      </c>
      <c r="D34" s="1"/>
    </row>
    <row r="35" spans="1:4">
      <c r="A35" s="276" t="s">
        <v>1339</v>
      </c>
      <c r="B35" s="276"/>
      <c r="C35" s="276"/>
      <c r="D35" s="276"/>
    </row>
    <row r="36" spans="1:4">
      <c r="A36" s="5">
        <v>26</v>
      </c>
      <c r="B36" s="7" t="s">
        <v>1340</v>
      </c>
      <c r="C36" s="6" t="s">
        <v>1342</v>
      </c>
      <c r="D36" s="13"/>
    </row>
    <row r="37" spans="1:4">
      <c r="A37" s="5">
        <v>27</v>
      </c>
      <c r="B37" s="7" t="s">
        <v>556</v>
      </c>
      <c r="C37" s="6" t="s">
        <v>569</v>
      </c>
      <c r="D37" s="13"/>
    </row>
    <row r="38" spans="1:4">
      <c r="A38" s="5">
        <v>28</v>
      </c>
      <c r="B38" s="7" t="s">
        <v>575</v>
      </c>
      <c r="C38" s="6" t="s">
        <v>1338</v>
      </c>
      <c r="D38" s="13"/>
    </row>
    <row r="39" spans="1:4">
      <c r="A39" s="5">
        <v>29</v>
      </c>
      <c r="B39" s="7" t="s">
        <v>1341</v>
      </c>
      <c r="C39" s="6" t="s">
        <v>1343</v>
      </c>
      <c r="D39" s="13"/>
    </row>
    <row r="40" spans="1:4">
      <c r="A40" s="276" t="s">
        <v>1387</v>
      </c>
      <c r="B40" s="276"/>
      <c r="C40" s="276"/>
      <c r="D40" s="276"/>
    </row>
    <row r="41" spans="1:4">
      <c r="A41" s="5">
        <v>30</v>
      </c>
      <c r="B41" s="7" t="s">
        <v>1344</v>
      </c>
      <c r="C41" s="6" t="s">
        <v>1388</v>
      </c>
      <c r="D41" s="13"/>
    </row>
    <row r="42" spans="1:4">
      <c r="A42" s="5">
        <v>31</v>
      </c>
      <c r="B42" s="7" t="s">
        <v>1345</v>
      </c>
      <c r="C42" s="6" t="s">
        <v>1346</v>
      </c>
      <c r="D42" s="13"/>
    </row>
    <row r="43" spans="1:4">
      <c r="A43" s="5">
        <v>32</v>
      </c>
      <c r="B43" s="7" t="s">
        <v>1347</v>
      </c>
      <c r="C43" s="6" t="s">
        <v>1348</v>
      </c>
      <c r="D43" s="13"/>
    </row>
    <row r="44" spans="1:4">
      <c r="A44" s="5">
        <v>33</v>
      </c>
      <c r="B44" s="7" t="s">
        <v>1349</v>
      </c>
      <c r="C44" s="6" t="s">
        <v>1350</v>
      </c>
      <c r="D44" s="13"/>
    </row>
    <row r="45" spans="1:4">
      <c r="A45" s="5">
        <v>34</v>
      </c>
      <c r="B45" s="7" t="s">
        <v>1355</v>
      </c>
      <c r="C45" s="6" t="s">
        <v>1356</v>
      </c>
      <c r="D45" s="13"/>
    </row>
    <row r="46" spans="1:4">
      <c r="A46" s="5">
        <v>35</v>
      </c>
      <c r="B46" s="7" t="s">
        <v>1357</v>
      </c>
      <c r="C46" s="6" t="s">
        <v>1358</v>
      </c>
      <c r="D46" s="13"/>
    </row>
    <row r="47" spans="1:4">
      <c r="A47" s="5">
        <v>36</v>
      </c>
      <c r="B47" s="7" t="s">
        <v>1351</v>
      </c>
      <c r="C47" s="6" t="s">
        <v>1352</v>
      </c>
      <c r="D47" s="13"/>
    </row>
    <row r="48" spans="1:4">
      <c r="A48" s="5">
        <v>37</v>
      </c>
      <c r="B48" s="7" t="s">
        <v>1353</v>
      </c>
      <c r="C48" s="6" t="s">
        <v>1354</v>
      </c>
      <c r="D48" s="13"/>
    </row>
    <row r="49" spans="1:4">
      <c r="A49" s="5">
        <v>38</v>
      </c>
      <c r="B49" s="7" t="s">
        <v>1359</v>
      </c>
      <c r="C49" s="6" t="s">
        <v>1360</v>
      </c>
      <c r="D49" s="13"/>
    </row>
    <row r="50" spans="1:4">
      <c r="A50" s="5">
        <v>39</v>
      </c>
      <c r="B50" s="7" t="s">
        <v>1361</v>
      </c>
      <c r="C50" s="6" t="s">
        <v>1362</v>
      </c>
      <c r="D50" s="13"/>
    </row>
    <row r="51" spans="1:4">
      <c r="A51" s="5">
        <v>40</v>
      </c>
      <c r="B51" s="7" t="s">
        <v>1363</v>
      </c>
      <c r="C51" s="6" t="s">
        <v>1364</v>
      </c>
      <c r="D51" s="13"/>
    </row>
    <row r="52" spans="1:4">
      <c r="A52" s="5">
        <v>41</v>
      </c>
      <c r="B52" s="7" t="s">
        <v>1365</v>
      </c>
      <c r="C52" s="6" t="s">
        <v>1366</v>
      </c>
      <c r="D52" s="13"/>
    </row>
    <row r="53" spans="1:4">
      <c r="A53" s="5">
        <v>42</v>
      </c>
      <c r="B53" s="7" t="s">
        <v>1367</v>
      </c>
      <c r="C53" s="6" t="s">
        <v>1368</v>
      </c>
      <c r="D53" s="13"/>
    </row>
    <row r="54" spans="1:4">
      <c r="A54" s="5">
        <v>43</v>
      </c>
      <c r="B54" s="7" t="s">
        <v>1369</v>
      </c>
      <c r="C54" s="6" t="s">
        <v>1370</v>
      </c>
      <c r="D54" s="13"/>
    </row>
    <row r="55" spans="1:4">
      <c r="A55" s="5">
        <v>44</v>
      </c>
      <c r="B55" s="7" t="s">
        <v>1373</v>
      </c>
      <c r="C55" s="6" t="s">
        <v>1371</v>
      </c>
      <c r="D55" s="13"/>
    </row>
    <row r="56" spans="1:4">
      <c r="A56" s="5">
        <v>45</v>
      </c>
      <c r="B56" s="7" t="s">
        <v>1374</v>
      </c>
      <c r="C56" s="6" t="s">
        <v>1372</v>
      </c>
      <c r="D56" s="13"/>
    </row>
    <row r="57" spans="1:4">
      <c r="A57" s="5">
        <v>46</v>
      </c>
      <c r="B57" s="7" t="s">
        <v>1375</v>
      </c>
      <c r="C57" s="6" t="s">
        <v>1377</v>
      </c>
      <c r="D57" s="13"/>
    </row>
    <row r="58" spans="1:4">
      <c r="A58" s="5">
        <v>47</v>
      </c>
      <c r="B58" s="7" t="s">
        <v>1376</v>
      </c>
      <c r="C58" s="6" t="s">
        <v>1378</v>
      </c>
      <c r="D58" s="13"/>
    </row>
    <row r="59" spans="1:4">
      <c r="A59" s="5">
        <v>48</v>
      </c>
      <c r="B59" s="7" t="s">
        <v>1379</v>
      </c>
      <c r="C59" s="6" t="s">
        <v>1382</v>
      </c>
      <c r="D59" s="13"/>
    </row>
    <row r="60" spans="1:4">
      <c r="A60" s="5">
        <v>49</v>
      </c>
      <c r="B60" s="7" t="s">
        <v>1380</v>
      </c>
      <c r="C60" s="6" t="s">
        <v>1383</v>
      </c>
      <c r="D60" s="13"/>
    </row>
    <row r="61" spans="1:4">
      <c r="A61" s="5">
        <v>50</v>
      </c>
      <c r="B61" s="7" t="s">
        <v>1381</v>
      </c>
      <c r="C61" s="6" t="s">
        <v>1384</v>
      </c>
      <c r="D61" s="13"/>
    </row>
    <row r="62" spans="1:4">
      <c r="A62" s="5">
        <v>51</v>
      </c>
      <c r="B62" s="7" t="s">
        <v>1385</v>
      </c>
      <c r="C62" s="6" t="s">
        <v>565</v>
      </c>
      <c r="D62" s="13"/>
    </row>
    <row r="63" spans="1:4">
      <c r="A63" s="5">
        <v>52</v>
      </c>
      <c r="B63" s="7" t="s">
        <v>556</v>
      </c>
      <c r="C63" s="6" t="s">
        <v>569</v>
      </c>
      <c r="D63" s="13"/>
    </row>
    <row r="64" spans="1:4">
      <c r="A64" s="5">
        <v>53</v>
      </c>
      <c r="B64" s="7" t="s">
        <v>557</v>
      </c>
      <c r="C64" s="6" t="s">
        <v>21</v>
      </c>
      <c r="D64" s="13"/>
    </row>
    <row r="65" spans="1:4">
      <c r="A65" s="5">
        <v>54</v>
      </c>
      <c r="B65" s="7" t="s">
        <v>3</v>
      </c>
      <c r="C65" s="6" t="s">
        <v>243</v>
      </c>
      <c r="D65" s="13"/>
    </row>
    <row r="66" spans="1:4">
      <c r="A66" s="5">
        <v>55</v>
      </c>
      <c r="B66" s="7" t="s">
        <v>1764</v>
      </c>
      <c r="C66" s="6" t="s">
        <v>1763</v>
      </c>
      <c r="D66" s="13"/>
    </row>
    <row r="67" spans="1:4">
      <c r="A67" s="5">
        <v>56</v>
      </c>
      <c r="B67" s="7" t="s">
        <v>558</v>
      </c>
      <c r="C67" s="6" t="s">
        <v>1386</v>
      </c>
      <c r="D67" s="13"/>
    </row>
    <row r="68" spans="1:4">
      <c r="A68" s="5">
        <v>57</v>
      </c>
      <c r="B68" s="7" t="s">
        <v>124</v>
      </c>
      <c r="C68" s="6" t="s">
        <v>1337</v>
      </c>
      <c r="D68" s="13"/>
    </row>
    <row r="69" spans="1:4">
      <c r="A69" s="5">
        <v>58</v>
      </c>
      <c r="B69" s="7" t="s">
        <v>4</v>
      </c>
      <c r="C69" s="6" t="s">
        <v>86</v>
      </c>
      <c r="D69" s="13"/>
    </row>
    <row r="70" spans="1:4">
      <c r="A70" s="5"/>
      <c r="B70" s="5"/>
      <c r="C70" s="1"/>
      <c r="D70" s="1"/>
    </row>
    <row r="71" spans="1:4">
      <c r="A71" s="5"/>
      <c r="B71" s="5"/>
      <c r="C71" s="56" t="s">
        <v>1857</v>
      </c>
      <c r="D71" s="1"/>
    </row>
    <row r="72" spans="1:4">
      <c r="A72" s="276" t="s">
        <v>1423</v>
      </c>
      <c r="B72" s="276"/>
      <c r="C72" s="276"/>
      <c r="D72" s="276"/>
    </row>
    <row r="73" spans="1:4">
      <c r="A73" s="5">
        <v>59</v>
      </c>
      <c r="B73" s="7" t="s">
        <v>557</v>
      </c>
      <c r="C73" s="6" t="s">
        <v>1403</v>
      </c>
      <c r="D73" s="13"/>
    </row>
    <row r="74" spans="1:4">
      <c r="A74" s="5">
        <v>60</v>
      </c>
      <c r="B74" s="7" t="s">
        <v>125</v>
      </c>
      <c r="C74" s="6" t="s">
        <v>1404</v>
      </c>
      <c r="D74" s="13"/>
    </row>
    <row r="75" spans="1:4">
      <c r="A75" s="5">
        <v>61</v>
      </c>
      <c r="B75" s="7" t="s">
        <v>322</v>
      </c>
      <c r="C75" s="6" t="s">
        <v>30</v>
      </c>
      <c r="D75" s="13"/>
    </row>
    <row r="76" spans="1:4">
      <c r="A76" s="5">
        <v>62</v>
      </c>
      <c r="B76" s="7" t="s">
        <v>11</v>
      </c>
      <c r="C76" s="6" t="s">
        <v>12</v>
      </c>
      <c r="D76" s="13"/>
    </row>
    <row r="77" spans="1:4">
      <c r="A77" s="5">
        <v>63</v>
      </c>
      <c r="B77" s="7" t="s">
        <v>1389</v>
      </c>
      <c r="C77" s="6" t="s">
        <v>1405</v>
      </c>
      <c r="D77" s="13"/>
    </row>
    <row r="78" spans="1:4">
      <c r="A78" s="5">
        <v>64</v>
      </c>
      <c r="B78" s="7" t="s">
        <v>1390</v>
      </c>
      <c r="C78" s="6" t="s">
        <v>1406</v>
      </c>
      <c r="D78" s="13"/>
    </row>
    <row r="79" spans="1:4">
      <c r="A79" s="5">
        <v>65</v>
      </c>
      <c r="B79" s="7" t="s">
        <v>1421</v>
      </c>
      <c r="C79" s="6" t="s">
        <v>1407</v>
      </c>
      <c r="D79" s="13"/>
    </row>
    <row r="80" spans="1:4">
      <c r="A80" s="5">
        <v>66</v>
      </c>
      <c r="B80" s="7" t="s">
        <v>1391</v>
      </c>
      <c r="C80" s="6" t="s">
        <v>1408</v>
      </c>
      <c r="D80" s="13"/>
    </row>
    <row r="81" spans="1:4">
      <c r="A81" s="5">
        <v>67</v>
      </c>
      <c r="B81" s="7" t="s">
        <v>1392</v>
      </c>
      <c r="C81" s="6" t="s">
        <v>1409</v>
      </c>
      <c r="D81" s="13"/>
    </row>
    <row r="82" spans="1:4">
      <c r="A82" s="5">
        <v>68</v>
      </c>
      <c r="B82" s="7" t="s">
        <v>1393</v>
      </c>
      <c r="C82" s="6" t="s">
        <v>1410</v>
      </c>
      <c r="D82" s="13"/>
    </row>
    <row r="83" spans="1:4">
      <c r="A83" s="5">
        <v>69</v>
      </c>
      <c r="B83" s="7" t="s">
        <v>1422</v>
      </c>
      <c r="C83" s="6" t="s">
        <v>1411</v>
      </c>
      <c r="D83" s="13"/>
    </row>
    <row r="84" spans="1:4">
      <c r="A84" s="5">
        <v>70</v>
      </c>
      <c r="B84" s="7" t="s">
        <v>1394</v>
      </c>
      <c r="C84" s="6" t="s">
        <v>1412</v>
      </c>
      <c r="D84" s="13"/>
    </row>
    <row r="85" spans="1:4">
      <c r="A85" s="5">
        <v>71</v>
      </c>
      <c r="B85" s="7" t="s">
        <v>1395</v>
      </c>
      <c r="C85" s="6" t="s">
        <v>1413</v>
      </c>
      <c r="D85" s="13"/>
    </row>
    <row r="86" spans="1:4">
      <c r="A86" s="5">
        <v>72</v>
      </c>
      <c r="B86" s="7" t="s">
        <v>1396</v>
      </c>
      <c r="C86" s="6" t="s">
        <v>1414</v>
      </c>
      <c r="D86" s="13"/>
    </row>
    <row r="87" spans="1:4">
      <c r="A87" s="5">
        <v>73</v>
      </c>
      <c r="B87" s="7" t="s">
        <v>1397</v>
      </c>
      <c r="C87" s="6" t="s">
        <v>1415</v>
      </c>
      <c r="D87" s="13"/>
    </row>
    <row r="88" spans="1:4">
      <c r="A88" s="5">
        <v>74</v>
      </c>
      <c r="B88" s="7" t="s">
        <v>1398</v>
      </c>
      <c r="C88" s="6" t="s">
        <v>1416</v>
      </c>
      <c r="D88" s="13"/>
    </row>
    <row r="89" spans="1:4">
      <c r="A89" s="5">
        <v>75</v>
      </c>
      <c r="B89" s="7" t="s">
        <v>1399</v>
      </c>
      <c r="C89" s="6" t="s">
        <v>1417</v>
      </c>
      <c r="D89" s="13"/>
    </row>
    <row r="90" spans="1:4">
      <c r="A90" s="5">
        <v>76</v>
      </c>
      <c r="B90" s="7" t="s">
        <v>1400</v>
      </c>
      <c r="C90" s="6" t="s">
        <v>1418</v>
      </c>
      <c r="D90" s="13"/>
    </row>
    <row r="91" spans="1:4">
      <c r="A91" s="5">
        <v>77</v>
      </c>
      <c r="B91" s="7" t="s">
        <v>1401</v>
      </c>
      <c r="C91" s="6" t="s">
        <v>1419</v>
      </c>
      <c r="D91" s="13"/>
    </row>
    <row r="92" spans="1:4">
      <c r="A92" s="5">
        <v>78</v>
      </c>
      <c r="B92" s="7" t="s">
        <v>1402</v>
      </c>
      <c r="C92" s="6" t="s">
        <v>1420</v>
      </c>
      <c r="D92" s="13"/>
    </row>
    <row r="93" spans="1:4">
      <c r="A93" s="5">
        <v>79</v>
      </c>
      <c r="B93" s="7" t="s">
        <v>1765</v>
      </c>
      <c r="C93" s="6" t="s">
        <v>1766</v>
      </c>
      <c r="D93" s="13"/>
    </row>
    <row r="94" spans="1:4">
      <c r="A94" s="5"/>
      <c r="B94" s="5"/>
      <c r="C94" s="1"/>
      <c r="D94" s="1"/>
    </row>
    <row r="95" spans="1:4">
      <c r="A95" s="5"/>
      <c r="B95" s="5"/>
      <c r="C95" s="56" t="s">
        <v>1857</v>
      </c>
      <c r="D95" s="1"/>
    </row>
    <row r="96" spans="1:4">
      <c r="A96" s="276" t="s">
        <v>1424</v>
      </c>
      <c r="B96" s="276"/>
      <c r="C96" s="276"/>
      <c r="D96" s="276"/>
    </row>
    <row r="97" spans="1:4">
      <c r="A97" s="5">
        <v>80</v>
      </c>
      <c r="B97" s="7" t="s">
        <v>1425</v>
      </c>
      <c r="C97" s="6" t="s">
        <v>1438</v>
      </c>
      <c r="D97" s="13"/>
    </row>
    <row r="98" spans="1:4">
      <c r="A98" s="5">
        <v>81</v>
      </c>
      <c r="B98" s="7" t="s">
        <v>1426</v>
      </c>
      <c r="C98" s="6" t="s">
        <v>1439</v>
      </c>
      <c r="D98" s="13"/>
    </row>
    <row r="99" spans="1:4">
      <c r="A99" s="5">
        <v>82</v>
      </c>
      <c r="B99" s="7" t="s">
        <v>1427</v>
      </c>
      <c r="C99" s="6" t="s">
        <v>1440</v>
      </c>
      <c r="D99" s="13"/>
    </row>
    <row r="100" spans="1:4">
      <c r="A100" s="5">
        <v>83</v>
      </c>
      <c r="B100" s="7" t="s">
        <v>1428</v>
      </c>
      <c r="C100" s="6" t="s">
        <v>1441</v>
      </c>
      <c r="D100" s="13"/>
    </row>
    <row r="101" spans="1:4">
      <c r="A101" s="5">
        <v>84</v>
      </c>
      <c r="B101" s="7" t="s">
        <v>1429</v>
      </c>
      <c r="C101" s="6" t="s">
        <v>1442</v>
      </c>
      <c r="D101" s="13"/>
    </row>
    <row r="102" spans="1:4">
      <c r="A102" s="5">
        <v>85</v>
      </c>
      <c r="B102" s="7" t="s">
        <v>1430</v>
      </c>
      <c r="C102" s="6" t="s">
        <v>1443</v>
      </c>
      <c r="D102" s="13"/>
    </row>
    <row r="103" spans="1:4">
      <c r="A103" s="5">
        <v>86</v>
      </c>
      <c r="B103" s="7" t="s">
        <v>1431</v>
      </c>
      <c r="C103" s="6" t="s">
        <v>1444</v>
      </c>
      <c r="D103" s="13"/>
    </row>
    <row r="104" spans="1:4">
      <c r="A104" s="5">
        <v>87</v>
      </c>
      <c r="B104" s="7" t="s">
        <v>1432</v>
      </c>
      <c r="C104" s="6" t="s">
        <v>1445</v>
      </c>
      <c r="D104" s="13"/>
    </row>
    <row r="105" spans="1:4">
      <c r="A105" s="5">
        <v>88</v>
      </c>
      <c r="B105" s="7" t="s">
        <v>1433</v>
      </c>
      <c r="C105" s="6" t="s">
        <v>1446</v>
      </c>
      <c r="D105" s="13"/>
    </row>
    <row r="106" spans="1:4">
      <c r="A106" s="5">
        <v>89</v>
      </c>
      <c r="B106" s="7" t="s">
        <v>1434</v>
      </c>
      <c r="C106" s="6" t="s">
        <v>1447</v>
      </c>
      <c r="D106" s="13"/>
    </row>
    <row r="107" spans="1:4">
      <c r="A107" s="5">
        <v>90</v>
      </c>
      <c r="B107" s="7" t="s">
        <v>4</v>
      </c>
      <c r="C107" s="6" t="s">
        <v>86</v>
      </c>
      <c r="D107" s="13"/>
    </row>
    <row r="108" spans="1:4">
      <c r="A108" s="5">
        <v>91</v>
      </c>
      <c r="B108" s="7" t="s">
        <v>557</v>
      </c>
      <c r="C108" s="6" t="s">
        <v>21</v>
      </c>
      <c r="D108" s="13"/>
    </row>
    <row r="109" spans="1:4">
      <c r="A109" s="5">
        <v>92</v>
      </c>
      <c r="B109" s="7" t="s">
        <v>125</v>
      </c>
      <c r="C109" s="6" t="s">
        <v>1404</v>
      </c>
      <c r="D109" s="13"/>
    </row>
    <row r="110" spans="1:4">
      <c r="A110" s="5">
        <v>93</v>
      </c>
      <c r="B110" s="7" t="s">
        <v>124</v>
      </c>
      <c r="C110" s="6" t="s">
        <v>284</v>
      </c>
      <c r="D110" s="13"/>
    </row>
    <row r="111" spans="1:4">
      <c r="A111" s="5">
        <v>94</v>
      </c>
      <c r="B111" s="7" t="s">
        <v>1435</v>
      </c>
      <c r="C111" s="6" t="s">
        <v>1448</v>
      </c>
      <c r="D111" s="13"/>
    </row>
    <row r="112" spans="1:4">
      <c r="A112" s="5">
        <v>95</v>
      </c>
      <c r="B112" s="7" t="s">
        <v>1319</v>
      </c>
      <c r="C112" s="6" t="s">
        <v>243</v>
      </c>
      <c r="D112" s="13"/>
    </row>
    <row r="113" spans="1:4">
      <c r="A113" s="5">
        <v>96</v>
      </c>
      <c r="B113" s="7" t="s">
        <v>1436</v>
      </c>
      <c r="C113" s="6" t="s">
        <v>1449</v>
      </c>
      <c r="D113" s="13"/>
    </row>
    <row r="114" spans="1:4">
      <c r="A114" s="5">
        <v>97</v>
      </c>
      <c r="B114" s="7" t="s">
        <v>1437</v>
      </c>
      <c r="C114" s="6" t="s">
        <v>1450</v>
      </c>
      <c r="D114" s="13"/>
    </row>
    <row r="115" spans="1:4">
      <c r="A115" s="5"/>
      <c r="B115" s="5"/>
      <c r="C115" s="1"/>
      <c r="D115" s="1"/>
    </row>
    <row r="116" spans="1:4">
      <c r="A116" s="5"/>
      <c r="B116" s="5"/>
      <c r="C116" s="56" t="s">
        <v>1857</v>
      </c>
      <c r="D116" s="1"/>
    </row>
    <row r="117" spans="1:4">
      <c r="A117" s="276" t="s">
        <v>1451</v>
      </c>
      <c r="B117" s="276"/>
      <c r="C117" s="276"/>
      <c r="D117" s="276"/>
    </row>
    <row r="118" spans="1:4">
      <c r="A118" s="5">
        <v>98</v>
      </c>
      <c r="B118" s="7" t="s">
        <v>1452</v>
      </c>
      <c r="C118" s="6" t="s">
        <v>1454</v>
      </c>
      <c r="D118" s="13"/>
    </row>
    <row r="119" spans="1:4">
      <c r="A119" s="5">
        <v>99</v>
      </c>
      <c r="B119" s="7" t="s">
        <v>556</v>
      </c>
      <c r="C119" s="6" t="s">
        <v>569</v>
      </c>
      <c r="D119" s="13"/>
    </row>
    <row r="120" spans="1:4">
      <c r="A120" s="5">
        <v>100</v>
      </c>
      <c r="B120" s="7" t="s">
        <v>575</v>
      </c>
      <c r="C120" s="6" t="s">
        <v>1338</v>
      </c>
      <c r="D120" s="13"/>
    </row>
    <row r="121" spans="1:4">
      <c r="A121" s="5">
        <v>101</v>
      </c>
      <c r="B121" s="7" t="s">
        <v>1453</v>
      </c>
      <c r="C121" s="6" t="s">
        <v>1455</v>
      </c>
      <c r="D121" s="13"/>
    </row>
    <row r="122" spans="1:4">
      <c r="A122" s="5">
        <v>102</v>
      </c>
      <c r="B122" s="7" t="s">
        <v>1767</v>
      </c>
      <c r="C122" s="6" t="s">
        <v>1456</v>
      </c>
      <c r="D122" s="13"/>
    </row>
    <row r="123" spans="1:4">
      <c r="A123" s="5">
        <v>103</v>
      </c>
      <c r="B123" s="7" t="s">
        <v>1385</v>
      </c>
      <c r="C123" s="6" t="s">
        <v>1768</v>
      </c>
      <c r="D123" s="13"/>
    </row>
    <row r="124" spans="1:4">
      <c r="A124" s="5">
        <v>104</v>
      </c>
      <c r="B124" s="7" t="s">
        <v>557</v>
      </c>
      <c r="C124" s="6" t="s">
        <v>21</v>
      </c>
      <c r="D124" s="13"/>
    </row>
    <row r="125" spans="1:4">
      <c r="A125" s="5">
        <v>105</v>
      </c>
      <c r="B125" s="7" t="s">
        <v>3</v>
      </c>
      <c r="C125" s="6" t="s">
        <v>243</v>
      </c>
      <c r="D125" s="13"/>
    </row>
    <row r="126" spans="1:4">
      <c r="A126" s="5">
        <v>106</v>
      </c>
      <c r="B126" s="7" t="s">
        <v>1769</v>
      </c>
      <c r="C126" s="6" t="s">
        <v>1770</v>
      </c>
      <c r="D126" s="13"/>
    </row>
    <row r="127" spans="1:4">
      <c r="A127" s="5">
        <v>107</v>
      </c>
      <c r="B127" s="7" t="s">
        <v>558</v>
      </c>
      <c r="C127" s="6" t="s">
        <v>1386</v>
      </c>
      <c r="D127" s="13"/>
    </row>
    <row r="128" spans="1:4">
      <c r="A128" s="276" t="s">
        <v>1465</v>
      </c>
      <c r="B128" s="276"/>
      <c r="C128" s="276"/>
      <c r="D128" s="276"/>
    </row>
    <row r="129" spans="1:4">
      <c r="A129" s="5">
        <v>108</v>
      </c>
      <c r="B129" s="7" t="s">
        <v>557</v>
      </c>
      <c r="C129" s="6" t="s">
        <v>21</v>
      </c>
      <c r="D129" s="13"/>
    </row>
    <row r="130" spans="1:4">
      <c r="A130" s="5">
        <v>109</v>
      </c>
      <c r="B130" s="7" t="s">
        <v>125</v>
      </c>
      <c r="C130" s="6" t="s">
        <v>1404</v>
      </c>
      <c r="D130" s="13"/>
    </row>
    <row r="131" spans="1:4">
      <c r="A131" s="5">
        <v>110</v>
      </c>
      <c r="B131" s="7" t="s">
        <v>322</v>
      </c>
      <c r="C131" s="6" t="s">
        <v>30</v>
      </c>
      <c r="D131" s="13"/>
    </row>
    <row r="132" spans="1:4">
      <c r="A132" s="5">
        <v>111</v>
      </c>
      <c r="B132" s="7" t="s">
        <v>11</v>
      </c>
      <c r="C132" s="6" t="s">
        <v>12</v>
      </c>
      <c r="D132" s="13"/>
    </row>
    <row r="133" spans="1:4">
      <c r="A133" s="5">
        <v>112</v>
      </c>
      <c r="B133" s="7" t="s">
        <v>1389</v>
      </c>
      <c r="C133" s="6" t="s">
        <v>1405</v>
      </c>
      <c r="D133" s="13"/>
    </row>
    <row r="134" spans="1:4">
      <c r="A134" s="5">
        <v>113</v>
      </c>
      <c r="B134" s="7" t="s">
        <v>1421</v>
      </c>
      <c r="C134" s="6" t="s">
        <v>1407</v>
      </c>
      <c r="D134" s="13"/>
    </row>
    <row r="135" spans="1:4">
      <c r="A135" s="5">
        <v>114</v>
      </c>
      <c r="B135" s="7" t="s">
        <v>1391</v>
      </c>
      <c r="C135" s="6" t="s">
        <v>1408</v>
      </c>
      <c r="D135" s="13"/>
    </row>
    <row r="136" spans="1:4">
      <c r="A136" s="5">
        <v>115</v>
      </c>
      <c r="B136" s="7" t="s">
        <v>1392</v>
      </c>
      <c r="C136" s="6" t="s">
        <v>1409</v>
      </c>
      <c r="D136" s="13"/>
    </row>
    <row r="137" spans="1:4">
      <c r="A137" s="5">
        <v>116</v>
      </c>
      <c r="B137" s="7" t="s">
        <v>1393</v>
      </c>
      <c r="C137" s="6" t="s">
        <v>1410</v>
      </c>
      <c r="D137" s="13"/>
    </row>
    <row r="138" spans="1:4">
      <c r="A138" s="5">
        <v>117</v>
      </c>
      <c r="B138" s="7" t="s">
        <v>1422</v>
      </c>
      <c r="C138" s="6" t="s">
        <v>1411</v>
      </c>
      <c r="D138" s="13"/>
    </row>
    <row r="139" spans="1:4">
      <c r="A139" s="5">
        <v>118</v>
      </c>
      <c r="B139" s="7" t="s">
        <v>1394</v>
      </c>
      <c r="C139" s="6" t="s">
        <v>1412</v>
      </c>
      <c r="D139" s="13"/>
    </row>
    <row r="140" spans="1:4">
      <c r="A140" s="5">
        <v>119</v>
      </c>
      <c r="B140" s="7" t="s">
        <v>1400</v>
      </c>
      <c r="C140" s="6" t="s">
        <v>1418</v>
      </c>
      <c r="D140" s="13"/>
    </row>
    <row r="141" spans="1:4">
      <c r="A141" s="5">
        <v>120</v>
      </c>
      <c r="B141" s="7" t="s">
        <v>1401</v>
      </c>
      <c r="C141" s="6" t="s">
        <v>1419</v>
      </c>
      <c r="D141" s="13"/>
    </row>
    <row r="142" spans="1:4">
      <c r="A142" s="5">
        <v>121</v>
      </c>
      <c r="B142" s="7" t="s">
        <v>1457</v>
      </c>
      <c r="C142" s="6" t="s">
        <v>1414</v>
      </c>
      <c r="D142" s="13"/>
    </row>
    <row r="143" spans="1:4">
      <c r="A143" s="5">
        <v>122</v>
      </c>
      <c r="B143" s="7" t="s">
        <v>1458</v>
      </c>
      <c r="C143" s="6" t="s">
        <v>1417</v>
      </c>
      <c r="D143" s="13"/>
    </row>
    <row r="144" spans="1:4">
      <c r="A144" s="5">
        <v>123</v>
      </c>
      <c r="B144" s="7" t="s">
        <v>1459</v>
      </c>
      <c r="C144" s="6" t="s">
        <v>1416</v>
      </c>
      <c r="D144" s="13"/>
    </row>
    <row r="145" spans="1:4">
      <c r="A145" s="5">
        <v>124</v>
      </c>
      <c r="B145" s="7" t="s">
        <v>1460</v>
      </c>
      <c r="C145" s="6" t="s">
        <v>1415</v>
      </c>
      <c r="D145" s="13"/>
    </row>
    <row r="146" spans="1:4">
      <c r="A146" s="5">
        <v>125</v>
      </c>
      <c r="B146" s="7" t="s">
        <v>1461</v>
      </c>
      <c r="C146" s="6" t="s">
        <v>1413</v>
      </c>
      <c r="D146" s="13"/>
    </row>
    <row r="147" spans="1:4">
      <c r="A147" s="5">
        <v>126</v>
      </c>
      <c r="B147" s="7" t="s">
        <v>1462</v>
      </c>
      <c r="C147" s="6" t="s">
        <v>1463</v>
      </c>
      <c r="D147" s="13"/>
    </row>
    <row r="148" spans="1:4">
      <c r="A148" s="5"/>
      <c r="B148" s="5"/>
      <c r="C148" s="1"/>
      <c r="D148" s="1"/>
    </row>
    <row r="149" spans="1:4">
      <c r="A149" s="5"/>
      <c r="B149" s="5"/>
      <c r="C149" s="56" t="s">
        <v>1857</v>
      </c>
      <c r="D149" s="1"/>
    </row>
    <row r="150" spans="1:4">
      <c r="A150" s="276" t="s">
        <v>1464</v>
      </c>
      <c r="B150" s="276"/>
      <c r="C150" s="276"/>
      <c r="D150" s="276"/>
    </row>
    <row r="151" spans="1:4">
      <c r="A151" s="5">
        <v>127</v>
      </c>
      <c r="B151" s="7" t="s">
        <v>1425</v>
      </c>
      <c r="C151" s="6" t="s">
        <v>1438</v>
      </c>
      <c r="D151" s="13"/>
    </row>
    <row r="152" spans="1:4">
      <c r="A152" s="5">
        <v>128</v>
      </c>
      <c r="B152" s="7" t="s">
        <v>1426</v>
      </c>
      <c r="C152" s="6" t="s">
        <v>1439</v>
      </c>
      <c r="D152" s="13"/>
    </row>
    <row r="153" spans="1:4">
      <c r="A153" s="5">
        <v>129</v>
      </c>
      <c r="B153" s="7" t="s">
        <v>1427</v>
      </c>
      <c r="C153" s="6" t="s">
        <v>1440</v>
      </c>
      <c r="D153" s="13"/>
    </row>
    <row r="154" spans="1:4">
      <c r="A154" s="5">
        <v>130</v>
      </c>
      <c r="B154" s="7" t="s">
        <v>1428</v>
      </c>
      <c r="C154" s="6" t="s">
        <v>1441</v>
      </c>
      <c r="D154" s="13"/>
    </row>
    <row r="155" spans="1:4">
      <c r="A155" s="5">
        <v>131</v>
      </c>
      <c r="B155" s="7" t="s">
        <v>1429</v>
      </c>
      <c r="C155" s="6" t="s">
        <v>1442</v>
      </c>
      <c r="D155" s="13"/>
    </row>
    <row r="156" spans="1:4">
      <c r="A156" s="5">
        <v>132</v>
      </c>
      <c r="B156" s="7" t="s">
        <v>1431</v>
      </c>
      <c r="C156" s="6" t="s">
        <v>1444</v>
      </c>
      <c r="D156" s="13"/>
    </row>
    <row r="157" spans="1:4">
      <c r="A157" s="5">
        <v>133</v>
      </c>
      <c r="B157" s="7" t="s">
        <v>1432</v>
      </c>
      <c r="C157" s="6" t="s">
        <v>1445</v>
      </c>
      <c r="D157" s="13"/>
    </row>
    <row r="158" spans="1:4">
      <c r="A158" s="5">
        <v>134</v>
      </c>
      <c r="B158" s="7" t="s">
        <v>1466</v>
      </c>
      <c r="C158" s="6" t="s">
        <v>1446</v>
      </c>
      <c r="D158" s="13"/>
    </row>
    <row r="159" spans="1:4">
      <c r="A159" s="5">
        <v>135</v>
      </c>
      <c r="B159" s="7" t="s">
        <v>1434</v>
      </c>
      <c r="C159" s="6" t="s">
        <v>1447</v>
      </c>
      <c r="D159" s="13"/>
    </row>
    <row r="160" spans="1:4">
      <c r="A160" s="5">
        <v>136</v>
      </c>
      <c r="B160" s="7" t="s">
        <v>4</v>
      </c>
      <c r="C160" s="6" t="s">
        <v>86</v>
      </c>
      <c r="D160" s="13"/>
    </row>
    <row r="161" spans="1:4">
      <c r="A161" s="5">
        <v>137</v>
      </c>
      <c r="B161" s="7" t="s">
        <v>557</v>
      </c>
      <c r="C161" s="6" t="s">
        <v>21</v>
      </c>
      <c r="D161" s="13"/>
    </row>
    <row r="162" spans="1:4">
      <c r="A162" s="5">
        <v>138</v>
      </c>
      <c r="B162" s="7" t="s">
        <v>125</v>
      </c>
      <c r="C162" s="6" t="s">
        <v>1404</v>
      </c>
      <c r="D162" s="13"/>
    </row>
    <row r="163" spans="1:4">
      <c r="A163" s="5">
        <v>139</v>
      </c>
      <c r="B163" s="7" t="s">
        <v>124</v>
      </c>
      <c r="C163" s="6" t="s">
        <v>284</v>
      </c>
      <c r="D163" s="13"/>
    </row>
    <row r="164" spans="1:4">
      <c r="A164" s="5">
        <v>140</v>
      </c>
      <c r="B164" s="7" t="s">
        <v>1435</v>
      </c>
      <c r="C164" s="6" t="s">
        <v>1448</v>
      </c>
      <c r="D164" s="13"/>
    </row>
    <row r="165" spans="1:4">
      <c r="A165" s="5">
        <v>141</v>
      </c>
      <c r="B165" s="7" t="s">
        <v>1319</v>
      </c>
      <c r="C165" s="6" t="s">
        <v>243</v>
      </c>
      <c r="D165" s="13"/>
    </row>
    <row r="166" spans="1:4">
      <c r="A166" s="5">
        <v>142</v>
      </c>
      <c r="B166" s="7" t="s">
        <v>1436</v>
      </c>
      <c r="C166" s="6" t="s">
        <v>1449</v>
      </c>
      <c r="D166" s="13"/>
    </row>
    <row r="167" spans="1:4">
      <c r="A167" s="5">
        <v>143</v>
      </c>
      <c r="B167" s="7" t="s">
        <v>1437</v>
      </c>
      <c r="C167" s="6" t="s">
        <v>1450</v>
      </c>
      <c r="D167" s="13"/>
    </row>
    <row r="168" spans="1:4">
      <c r="A168" s="5"/>
      <c r="B168" s="5"/>
      <c r="C168" s="1"/>
      <c r="D168" s="1"/>
    </row>
    <row r="169" spans="1:4">
      <c r="A169" s="5"/>
      <c r="B169" s="5"/>
      <c r="C169" s="56" t="s">
        <v>1857</v>
      </c>
      <c r="D169" s="1"/>
    </row>
    <row r="170" spans="1:4">
      <c r="A170" s="276" t="s">
        <v>1467</v>
      </c>
      <c r="B170" s="276"/>
      <c r="C170" s="276"/>
      <c r="D170" s="276"/>
    </row>
    <row r="171" spans="1:4">
      <c r="A171" s="5">
        <v>144</v>
      </c>
      <c r="B171" s="7" t="s">
        <v>1468</v>
      </c>
      <c r="C171" s="6" t="s">
        <v>1454</v>
      </c>
      <c r="D171" s="13"/>
    </row>
    <row r="172" spans="1:4">
      <c r="A172" s="5">
        <v>145</v>
      </c>
      <c r="B172" s="7" t="s">
        <v>1453</v>
      </c>
      <c r="C172" s="6" t="s">
        <v>1455</v>
      </c>
      <c r="D172" s="13"/>
    </row>
    <row r="173" spans="1:4">
      <c r="A173" s="5">
        <v>146</v>
      </c>
      <c r="B173" s="7" t="s">
        <v>1767</v>
      </c>
      <c r="C173" s="6" t="s">
        <v>1456</v>
      </c>
      <c r="D173" s="13"/>
    </row>
    <row r="174" spans="1:4">
      <c r="A174" s="5">
        <v>147</v>
      </c>
      <c r="B174" s="7" t="s">
        <v>575</v>
      </c>
      <c r="C174" s="6" t="s">
        <v>1338</v>
      </c>
      <c r="D174" s="13"/>
    </row>
    <row r="175" spans="1:4">
      <c r="A175" s="5">
        <v>148</v>
      </c>
      <c r="B175" s="7" t="s">
        <v>556</v>
      </c>
      <c r="C175" s="6" t="s">
        <v>569</v>
      </c>
      <c r="D175" s="13"/>
    </row>
    <row r="176" spans="1:4">
      <c r="A176" s="5">
        <v>149</v>
      </c>
      <c r="B176" s="7" t="s">
        <v>557</v>
      </c>
      <c r="C176" s="6" t="s">
        <v>21</v>
      </c>
      <c r="D176" s="13"/>
    </row>
    <row r="177" spans="1:4">
      <c r="A177" s="5">
        <v>150</v>
      </c>
      <c r="B177" s="7" t="s">
        <v>3</v>
      </c>
      <c r="C177" s="6" t="s">
        <v>243</v>
      </c>
      <c r="D177" s="13"/>
    </row>
    <row r="178" spans="1:4">
      <c r="A178" s="5">
        <v>151</v>
      </c>
      <c r="B178" s="7" t="s">
        <v>1385</v>
      </c>
      <c r="C178" s="6" t="s">
        <v>1771</v>
      </c>
      <c r="D178" s="13"/>
    </row>
    <row r="179" spans="1:4">
      <c r="A179" s="5">
        <v>152</v>
      </c>
      <c r="B179" s="7" t="s">
        <v>1764</v>
      </c>
      <c r="C179" s="6" t="s">
        <v>1770</v>
      </c>
      <c r="D179" s="13"/>
    </row>
    <row r="180" spans="1:4">
      <c r="A180" s="5">
        <v>153</v>
      </c>
      <c r="B180" s="7" t="s">
        <v>558</v>
      </c>
      <c r="C180" s="6" t="s">
        <v>1386</v>
      </c>
      <c r="D180" s="13"/>
    </row>
    <row r="181" spans="1:4">
      <c r="A181" s="5"/>
      <c r="B181" s="5"/>
      <c r="C181" s="1"/>
      <c r="D181" s="1"/>
    </row>
    <row r="182" spans="1:4">
      <c r="A182" s="5"/>
      <c r="B182" s="5"/>
      <c r="C182" s="56" t="s">
        <v>1857</v>
      </c>
      <c r="D182" s="1"/>
    </row>
    <row r="183" spans="1:4">
      <c r="A183" s="276" t="s">
        <v>1469</v>
      </c>
      <c r="B183" s="276"/>
      <c r="C183" s="276"/>
      <c r="D183" s="276"/>
    </row>
    <row r="184" spans="1:4">
      <c r="A184" s="5">
        <v>154</v>
      </c>
      <c r="B184" s="7" t="s">
        <v>557</v>
      </c>
      <c r="C184" s="6" t="s">
        <v>21</v>
      </c>
      <c r="D184" s="13"/>
    </row>
    <row r="185" spans="1:4">
      <c r="A185" s="5">
        <v>155</v>
      </c>
      <c r="B185" s="7" t="s">
        <v>125</v>
      </c>
      <c r="C185" s="6" t="s">
        <v>1404</v>
      </c>
      <c r="D185" s="13"/>
    </row>
    <row r="186" spans="1:4">
      <c r="A186" s="5">
        <v>156</v>
      </c>
      <c r="B186" s="7" t="s">
        <v>322</v>
      </c>
      <c r="C186" s="6" t="s">
        <v>30</v>
      </c>
      <c r="D186" s="13"/>
    </row>
    <row r="187" spans="1:4">
      <c r="A187" s="5">
        <v>157</v>
      </c>
      <c r="B187" s="7" t="s">
        <v>11</v>
      </c>
      <c r="C187" s="6" t="s">
        <v>12</v>
      </c>
      <c r="D187" s="13"/>
    </row>
    <row r="188" spans="1:4">
      <c r="A188" s="5">
        <v>158</v>
      </c>
      <c r="B188" s="7" t="s">
        <v>1389</v>
      </c>
      <c r="C188" s="6" t="s">
        <v>1405</v>
      </c>
      <c r="D188" s="13"/>
    </row>
    <row r="189" spans="1:4">
      <c r="A189" s="5">
        <v>159</v>
      </c>
      <c r="B189" s="7" t="s">
        <v>1390</v>
      </c>
      <c r="C189" s="6" t="s">
        <v>1772</v>
      </c>
      <c r="D189" s="13"/>
    </row>
    <row r="190" spans="1:4">
      <c r="A190" s="5">
        <v>160</v>
      </c>
      <c r="B190" s="7" t="s">
        <v>1470</v>
      </c>
      <c r="C190" s="6" t="s">
        <v>1474</v>
      </c>
      <c r="D190" s="13"/>
    </row>
    <row r="191" spans="1:4">
      <c r="A191" s="5">
        <v>161</v>
      </c>
      <c r="B191" s="7" t="s">
        <v>1471</v>
      </c>
      <c r="C191" s="6" t="s">
        <v>1475</v>
      </c>
      <c r="D191" s="13"/>
    </row>
    <row r="192" spans="1:4">
      <c r="A192" s="5">
        <v>162</v>
      </c>
      <c r="B192" s="7" t="s">
        <v>1472</v>
      </c>
      <c r="C192" s="6" t="s">
        <v>1476</v>
      </c>
      <c r="D192" s="13"/>
    </row>
    <row r="193" spans="1:4">
      <c r="A193" s="5">
        <v>163</v>
      </c>
      <c r="B193" s="7" t="s">
        <v>1421</v>
      </c>
      <c r="C193" s="6" t="s">
        <v>1407</v>
      </c>
      <c r="D193" s="13"/>
    </row>
    <row r="194" spans="1:4">
      <c r="A194" s="5">
        <v>164</v>
      </c>
      <c r="B194" s="7" t="s">
        <v>1391</v>
      </c>
      <c r="C194" s="6" t="s">
        <v>1408</v>
      </c>
      <c r="D194" s="13"/>
    </row>
    <row r="195" spans="1:4">
      <c r="A195" s="5">
        <v>165</v>
      </c>
      <c r="B195" s="7" t="s">
        <v>1392</v>
      </c>
      <c r="C195" s="6" t="s">
        <v>1409</v>
      </c>
      <c r="D195" s="13"/>
    </row>
    <row r="196" spans="1:4">
      <c r="A196" s="5">
        <v>166</v>
      </c>
      <c r="B196" s="7" t="s">
        <v>1393</v>
      </c>
      <c r="C196" s="6" t="s">
        <v>1410</v>
      </c>
      <c r="D196" s="13"/>
    </row>
    <row r="197" spans="1:4">
      <c r="A197" s="5">
        <v>167</v>
      </c>
      <c r="B197" s="7" t="s">
        <v>1422</v>
      </c>
      <c r="C197" s="6" t="s">
        <v>1411</v>
      </c>
      <c r="D197" s="13"/>
    </row>
    <row r="198" spans="1:4">
      <c r="A198" s="5">
        <v>168</v>
      </c>
      <c r="B198" s="7" t="s">
        <v>1394</v>
      </c>
      <c r="C198" s="6" t="s">
        <v>1412</v>
      </c>
      <c r="D198" s="13"/>
    </row>
    <row r="199" spans="1:4">
      <c r="A199" s="5">
        <v>169</v>
      </c>
      <c r="B199" s="7" t="s">
        <v>1396</v>
      </c>
      <c r="C199" s="6" t="s">
        <v>1414</v>
      </c>
      <c r="D199" s="13"/>
    </row>
    <row r="200" spans="1:4">
      <c r="A200" s="5">
        <v>170</v>
      </c>
      <c r="B200" s="7" t="s">
        <v>1397</v>
      </c>
      <c r="C200" s="6" t="s">
        <v>1415</v>
      </c>
      <c r="D200" s="13"/>
    </row>
    <row r="201" spans="1:4">
      <c r="A201" s="5">
        <v>171</v>
      </c>
      <c r="B201" s="7" t="s">
        <v>1398</v>
      </c>
      <c r="C201" s="6" t="s">
        <v>1416</v>
      </c>
      <c r="D201" s="13"/>
    </row>
    <row r="202" spans="1:4">
      <c r="A202" s="5">
        <v>172</v>
      </c>
      <c r="B202" s="7" t="s">
        <v>1399</v>
      </c>
      <c r="C202" s="6" t="s">
        <v>1417</v>
      </c>
      <c r="D202" s="13"/>
    </row>
    <row r="203" spans="1:4">
      <c r="A203" s="5">
        <v>173</v>
      </c>
      <c r="B203" s="7" t="s">
        <v>1400</v>
      </c>
      <c r="C203" s="6" t="s">
        <v>1418</v>
      </c>
      <c r="D203" s="13"/>
    </row>
    <row r="204" spans="1:4">
      <c r="A204" s="5">
        <v>174</v>
      </c>
      <c r="B204" s="7" t="s">
        <v>1401</v>
      </c>
      <c r="C204" s="6" t="s">
        <v>1419</v>
      </c>
      <c r="D204" s="13"/>
    </row>
    <row r="205" spans="1:4">
      <c r="A205" s="5">
        <v>175</v>
      </c>
      <c r="B205" s="7" t="s">
        <v>1402</v>
      </c>
      <c r="C205" s="6" t="s">
        <v>1420</v>
      </c>
      <c r="D205" s="13"/>
    </row>
    <row r="206" spans="1:4">
      <c r="A206" s="5">
        <v>176</v>
      </c>
      <c r="B206" s="7" t="s">
        <v>1473</v>
      </c>
      <c r="C206" s="6" t="s">
        <v>1477</v>
      </c>
      <c r="D206" s="13"/>
    </row>
    <row r="207" spans="1:4">
      <c r="A207" s="5"/>
      <c r="B207" s="5"/>
      <c r="C207" s="1"/>
      <c r="D207" s="1"/>
    </row>
    <row r="208" spans="1:4">
      <c r="A208" s="5"/>
      <c r="B208" s="5"/>
      <c r="C208" s="56" t="s">
        <v>1857</v>
      </c>
      <c r="D208" s="1"/>
    </row>
    <row r="209" spans="1:4">
      <c r="A209" s="276" t="s">
        <v>1478</v>
      </c>
      <c r="B209" s="276"/>
      <c r="C209" s="276"/>
      <c r="D209" s="276"/>
    </row>
    <row r="210" spans="1:4">
      <c r="A210" s="5">
        <v>177</v>
      </c>
      <c r="B210" s="7" t="s">
        <v>1425</v>
      </c>
      <c r="C210" s="6" t="s">
        <v>1438</v>
      </c>
      <c r="D210" s="13"/>
    </row>
    <row r="211" spans="1:4">
      <c r="A211" s="5">
        <v>178</v>
      </c>
      <c r="B211" s="7" t="s">
        <v>1426</v>
      </c>
      <c r="C211" s="6" t="s">
        <v>1439</v>
      </c>
      <c r="D211" s="13"/>
    </row>
    <row r="212" spans="1:4">
      <c r="A212" s="5">
        <v>179</v>
      </c>
      <c r="B212" s="7" t="s">
        <v>1427</v>
      </c>
      <c r="C212" s="6" t="s">
        <v>1440</v>
      </c>
      <c r="D212" s="13"/>
    </row>
    <row r="213" spans="1:4">
      <c r="A213" s="5">
        <v>180</v>
      </c>
      <c r="B213" s="7" t="s">
        <v>1428</v>
      </c>
      <c r="C213" s="6" t="s">
        <v>1441</v>
      </c>
      <c r="D213" s="13"/>
    </row>
    <row r="214" spans="1:4">
      <c r="A214" s="5">
        <v>181</v>
      </c>
      <c r="B214" s="7" t="s">
        <v>1429</v>
      </c>
      <c r="C214" s="6" t="s">
        <v>1442</v>
      </c>
      <c r="D214" s="13"/>
    </row>
    <row r="215" spans="1:4">
      <c r="A215" s="5">
        <v>182</v>
      </c>
      <c r="B215" s="7" t="s">
        <v>1430</v>
      </c>
      <c r="C215" s="6" t="s">
        <v>1443</v>
      </c>
      <c r="D215" s="13"/>
    </row>
    <row r="216" spans="1:4">
      <c r="A216" s="5">
        <v>183</v>
      </c>
      <c r="B216" s="7" t="s">
        <v>1431</v>
      </c>
      <c r="C216" s="6" t="s">
        <v>1444</v>
      </c>
      <c r="D216" s="13"/>
    </row>
    <row r="217" spans="1:4">
      <c r="A217" s="5">
        <v>184</v>
      </c>
      <c r="B217" s="7" t="s">
        <v>1432</v>
      </c>
      <c r="C217" s="6" t="s">
        <v>1445</v>
      </c>
      <c r="D217" s="13"/>
    </row>
    <row r="218" spans="1:4">
      <c r="A218" s="5">
        <v>185</v>
      </c>
      <c r="B218" s="7" t="s">
        <v>1479</v>
      </c>
      <c r="C218" s="6" t="s">
        <v>1446</v>
      </c>
      <c r="D218" s="13"/>
    </row>
    <row r="219" spans="1:4">
      <c r="A219" s="5">
        <v>186</v>
      </c>
      <c r="B219" s="7" t="s">
        <v>1434</v>
      </c>
      <c r="C219" s="6" t="s">
        <v>1447</v>
      </c>
      <c r="D219" s="13"/>
    </row>
    <row r="220" spans="1:4">
      <c r="A220" s="5">
        <v>187</v>
      </c>
      <c r="B220" s="7" t="s">
        <v>4</v>
      </c>
      <c r="C220" s="6" t="s">
        <v>86</v>
      </c>
      <c r="D220" s="13"/>
    </row>
    <row r="221" spans="1:4">
      <c r="A221" s="5">
        <v>188</v>
      </c>
      <c r="B221" s="7" t="s">
        <v>557</v>
      </c>
      <c r="C221" s="6" t="s">
        <v>21</v>
      </c>
      <c r="D221" s="13"/>
    </row>
    <row r="222" spans="1:4">
      <c r="A222" s="5">
        <v>189</v>
      </c>
      <c r="B222" s="7" t="s">
        <v>125</v>
      </c>
      <c r="C222" s="6" t="s">
        <v>1404</v>
      </c>
      <c r="D222" s="13"/>
    </row>
    <row r="223" spans="1:4">
      <c r="A223" s="5">
        <v>190</v>
      </c>
      <c r="B223" s="7" t="s">
        <v>124</v>
      </c>
      <c r="C223" s="6" t="s">
        <v>284</v>
      </c>
      <c r="D223" s="13"/>
    </row>
    <row r="224" spans="1:4">
      <c r="A224" s="5">
        <v>191</v>
      </c>
      <c r="B224" s="7" t="s">
        <v>1435</v>
      </c>
      <c r="C224" s="6" t="s">
        <v>1448</v>
      </c>
      <c r="D224" s="13"/>
    </row>
    <row r="225" spans="1:4">
      <c r="A225" s="5">
        <v>192</v>
      </c>
      <c r="B225" s="7" t="s">
        <v>1319</v>
      </c>
      <c r="C225" s="6" t="s">
        <v>243</v>
      </c>
      <c r="D225" s="13"/>
    </row>
    <row r="226" spans="1:4">
      <c r="A226" s="5">
        <v>193</v>
      </c>
      <c r="B226" s="7" t="s">
        <v>1436</v>
      </c>
      <c r="C226" s="6" t="s">
        <v>1449</v>
      </c>
      <c r="D226" s="13"/>
    </row>
    <row r="227" spans="1:4">
      <c r="A227" s="5">
        <v>194</v>
      </c>
      <c r="B227" s="7" t="s">
        <v>1437</v>
      </c>
      <c r="C227" s="6" t="s">
        <v>1450</v>
      </c>
      <c r="D227" s="13"/>
    </row>
    <row r="228" spans="1:4">
      <c r="A228" s="5"/>
      <c r="B228" s="5"/>
      <c r="C228" s="1"/>
      <c r="D228" s="1"/>
    </row>
    <row r="229" spans="1:4">
      <c r="A229" s="5"/>
      <c r="B229" s="5"/>
      <c r="C229" s="56" t="s">
        <v>1857</v>
      </c>
      <c r="D229" s="1"/>
    </row>
    <row r="230" spans="1:4">
      <c r="A230" s="276" t="s">
        <v>1480</v>
      </c>
      <c r="B230" s="276"/>
      <c r="C230" s="276"/>
      <c r="D230" s="276"/>
    </row>
    <row r="231" spans="1:4">
      <c r="A231" s="5">
        <v>195</v>
      </c>
      <c r="B231" s="7" t="s">
        <v>1481</v>
      </c>
      <c r="C231" s="6" t="s">
        <v>1454</v>
      </c>
      <c r="D231" s="13"/>
    </row>
    <row r="232" spans="1:4">
      <c r="A232" s="5">
        <v>196</v>
      </c>
      <c r="B232" s="7" t="s">
        <v>1453</v>
      </c>
      <c r="C232" s="6" t="s">
        <v>1455</v>
      </c>
      <c r="D232" s="13"/>
    </row>
    <row r="233" spans="1:4">
      <c r="A233" s="5">
        <v>197</v>
      </c>
      <c r="B233" s="7" t="s">
        <v>1767</v>
      </c>
      <c r="C233" s="6" t="s">
        <v>1456</v>
      </c>
      <c r="D233" s="13"/>
    </row>
    <row r="234" spans="1:4">
      <c r="A234" s="5">
        <v>198</v>
      </c>
      <c r="B234" s="7" t="s">
        <v>575</v>
      </c>
      <c r="C234" s="6" t="s">
        <v>1338</v>
      </c>
      <c r="D234" s="13"/>
    </row>
    <row r="235" spans="1:4">
      <c r="A235" s="5">
        <v>199</v>
      </c>
      <c r="B235" s="7" t="s">
        <v>556</v>
      </c>
      <c r="C235" s="6" t="s">
        <v>569</v>
      </c>
      <c r="D235" s="13"/>
    </row>
    <row r="236" spans="1:4">
      <c r="A236" s="5">
        <v>200</v>
      </c>
      <c r="B236" s="7" t="s">
        <v>557</v>
      </c>
      <c r="C236" s="6" t="s">
        <v>21</v>
      </c>
      <c r="D236" s="13"/>
    </row>
    <row r="237" spans="1:4">
      <c r="A237" s="5">
        <v>201</v>
      </c>
      <c r="B237" s="7" t="s">
        <v>3</v>
      </c>
      <c r="C237" s="6" t="s">
        <v>243</v>
      </c>
      <c r="D237" s="13"/>
    </row>
    <row r="238" spans="1:4">
      <c r="A238" s="5">
        <v>202</v>
      </c>
      <c r="B238" s="7" t="s">
        <v>1385</v>
      </c>
      <c r="C238" s="6" t="s">
        <v>1771</v>
      </c>
      <c r="D238" s="13"/>
    </row>
    <row r="239" spans="1:4">
      <c r="A239" s="5">
        <v>203</v>
      </c>
      <c r="B239" s="7" t="s">
        <v>1764</v>
      </c>
      <c r="C239" s="6" t="s">
        <v>1770</v>
      </c>
      <c r="D239" s="13"/>
    </row>
    <row r="240" spans="1:4">
      <c r="A240" s="5">
        <v>204</v>
      </c>
      <c r="B240" s="7" t="s">
        <v>558</v>
      </c>
      <c r="C240" s="6" t="s">
        <v>1386</v>
      </c>
      <c r="D240" s="13"/>
    </row>
    <row r="241" spans="1:4">
      <c r="A241" s="5"/>
      <c r="B241" s="5"/>
      <c r="C241" s="1"/>
      <c r="D241" s="1"/>
    </row>
    <row r="242" spans="1:4">
      <c r="A242" s="5"/>
      <c r="B242" s="5"/>
      <c r="C242" s="56" t="s">
        <v>1857</v>
      </c>
      <c r="D242" s="1"/>
    </row>
    <row r="243" spans="1:4">
      <c r="A243" s="276" t="s">
        <v>1507</v>
      </c>
      <c r="B243" s="276"/>
      <c r="C243" s="276"/>
      <c r="D243" s="276"/>
    </row>
    <row r="244" spans="1:4">
      <c r="A244" s="5">
        <v>205</v>
      </c>
      <c r="B244" s="7" t="s">
        <v>1425</v>
      </c>
      <c r="C244" s="6" t="s">
        <v>1438</v>
      </c>
      <c r="D244" s="13"/>
    </row>
    <row r="245" spans="1:4">
      <c r="A245" s="5">
        <v>206</v>
      </c>
      <c r="B245" s="7" t="s">
        <v>1482</v>
      </c>
      <c r="C245" s="6" t="s">
        <v>1491</v>
      </c>
      <c r="D245" s="13"/>
    </row>
    <row r="246" spans="1:4">
      <c r="A246" s="5">
        <v>207</v>
      </c>
      <c r="B246" s="7" t="s">
        <v>1433</v>
      </c>
      <c r="C246" s="6" t="s">
        <v>1492</v>
      </c>
      <c r="D246" s="13"/>
    </row>
    <row r="247" spans="1:4">
      <c r="A247" s="5">
        <v>208</v>
      </c>
      <c r="B247" s="7" t="s">
        <v>1426</v>
      </c>
      <c r="C247" s="6" t="s">
        <v>1439</v>
      </c>
      <c r="D247" s="13"/>
    </row>
    <row r="248" spans="1:4">
      <c r="A248" s="5">
        <v>209</v>
      </c>
      <c r="B248" s="7" t="s">
        <v>1427</v>
      </c>
      <c r="C248" s="6" t="s">
        <v>1440</v>
      </c>
      <c r="D248" s="13"/>
    </row>
    <row r="249" spans="1:4">
      <c r="A249" s="5">
        <v>210</v>
      </c>
      <c r="B249" s="7" t="s">
        <v>1429</v>
      </c>
      <c r="C249" s="6" t="s">
        <v>1442</v>
      </c>
      <c r="D249" s="13"/>
    </row>
    <row r="250" spans="1:4">
      <c r="A250" s="5">
        <v>211</v>
      </c>
      <c r="B250" s="7" t="s">
        <v>1431</v>
      </c>
      <c r="C250" s="6" t="s">
        <v>1444</v>
      </c>
      <c r="D250" s="13"/>
    </row>
    <row r="251" spans="1:4">
      <c r="A251" s="5">
        <v>212</v>
      </c>
      <c r="B251" s="7" t="s">
        <v>1432</v>
      </c>
      <c r="C251" s="6" t="s">
        <v>1445</v>
      </c>
      <c r="D251" s="13"/>
    </row>
    <row r="252" spans="1:4">
      <c r="A252" s="5">
        <v>213</v>
      </c>
      <c r="B252" s="7" t="s">
        <v>1483</v>
      </c>
      <c r="C252" s="6" t="s">
        <v>1493</v>
      </c>
      <c r="D252" s="13"/>
    </row>
    <row r="253" spans="1:4">
      <c r="A253" s="5">
        <v>214</v>
      </c>
      <c r="B253" s="7" t="s">
        <v>1484</v>
      </c>
      <c r="C253" s="6" t="s">
        <v>1494</v>
      </c>
      <c r="D253" s="13"/>
    </row>
    <row r="254" spans="1:4">
      <c r="A254" s="5">
        <v>215</v>
      </c>
      <c r="B254" s="7" t="s">
        <v>1485</v>
      </c>
      <c r="C254" s="6" t="s">
        <v>1495</v>
      </c>
      <c r="D254" s="13"/>
    </row>
    <row r="255" spans="1:4">
      <c r="A255" s="5">
        <v>216</v>
      </c>
      <c r="B255" s="7" t="s">
        <v>1486</v>
      </c>
      <c r="C255" s="6" t="s">
        <v>1496</v>
      </c>
      <c r="D255" s="13"/>
    </row>
    <row r="256" spans="1:4">
      <c r="A256" s="5">
        <v>217</v>
      </c>
      <c r="B256" s="7" t="s">
        <v>1487</v>
      </c>
      <c r="C256" s="6" t="s">
        <v>1497</v>
      </c>
      <c r="D256" s="13"/>
    </row>
    <row r="257" spans="1:4">
      <c r="A257" s="5">
        <v>218</v>
      </c>
      <c r="B257" s="7" t="s">
        <v>1488</v>
      </c>
      <c r="C257" s="6" t="s">
        <v>1498</v>
      </c>
      <c r="D257" s="13"/>
    </row>
    <row r="258" spans="1:4">
      <c r="A258" s="5">
        <v>219</v>
      </c>
      <c r="B258" s="7" t="s">
        <v>1489</v>
      </c>
      <c r="C258" s="6" t="s">
        <v>1499</v>
      </c>
      <c r="D258" s="13"/>
    </row>
    <row r="259" spans="1:4">
      <c r="A259" s="5">
        <v>220</v>
      </c>
      <c r="B259" s="7" t="s">
        <v>1490</v>
      </c>
      <c r="C259" s="6" t="s">
        <v>1500</v>
      </c>
      <c r="D259" s="13"/>
    </row>
    <row r="260" spans="1:4">
      <c r="A260" s="5">
        <v>221</v>
      </c>
      <c r="B260" s="7" t="s">
        <v>1434</v>
      </c>
      <c r="C260" s="6" t="s">
        <v>1447</v>
      </c>
      <c r="D260" s="13"/>
    </row>
    <row r="261" spans="1:4">
      <c r="A261" s="5">
        <v>222</v>
      </c>
      <c r="B261" s="7" t="s">
        <v>4</v>
      </c>
      <c r="C261" s="6" t="s">
        <v>86</v>
      </c>
      <c r="D261" s="13"/>
    </row>
    <row r="262" spans="1:4">
      <c r="A262" s="5">
        <v>223</v>
      </c>
      <c r="B262" s="7" t="s">
        <v>557</v>
      </c>
      <c r="C262" s="6" t="s">
        <v>21</v>
      </c>
      <c r="D262" s="13"/>
    </row>
    <row r="263" spans="1:4">
      <c r="A263" s="5">
        <v>224</v>
      </c>
      <c r="B263" s="7" t="s">
        <v>125</v>
      </c>
      <c r="C263" s="6" t="s">
        <v>1404</v>
      </c>
      <c r="D263" s="13"/>
    </row>
    <row r="264" spans="1:4">
      <c r="A264" s="5">
        <v>225</v>
      </c>
      <c r="B264" s="7" t="s">
        <v>124</v>
      </c>
      <c r="C264" s="6" t="s">
        <v>284</v>
      </c>
      <c r="D264" s="13"/>
    </row>
    <row r="265" spans="1:4">
      <c r="A265" s="5">
        <v>226</v>
      </c>
      <c r="B265" s="7" t="s">
        <v>1435</v>
      </c>
      <c r="C265" s="6" t="s">
        <v>1448</v>
      </c>
      <c r="D265" s="13"/>
    </row>
    <row r="266" spans="1:4">
      <c r="A266" s="5">
        <v>227</v>
      </c>
      <c r="B266" s="7" t="s">
        <v>1501</v>
      </c>
      <c r="C266" s="6" t="s">
        <v>1504</v>
      </c>
      <c r="D266" s="13"/>
    </row>
    <row r="267" spans="1:4">
      <c r="A267" s="5">
        <v>228</v>
      </c>
      <c r="B267" s="7" t="s">
        <v>1319</v>
      </c>
      <c r="C267" s="6" t="s">
        <v>243</v>
      </c>
      <c r="D267" s="13"/>
    </row>
    <row r="268" spans="1:4">
      <c r="A268" s="5">
        <v>229</v>
      </c>
      <c r="B268" s="7" t="s">
        <v>1436</v>
      </c>
      <c r="C268" s="6" t="s">
        <v>1449</v>
      </c>
      <c r="D268" s="13"/>
    </row>
    <row r="269" spans="1:4">
      <c r="A269" s="5">
        <v>230</v>
      </c>
      <c r="B269" s="7" t="s">
        <v>1502</v>
      </c>
      <c r="C269" s="6" t="s">
        <v>1505</v>
      </c>
      <c r="D269" s="13"/>
    </row>
    <row r="270" spans="1:4">
      <c r="A270" s="5">
        <v>231</v>
      </c>
      <c r="B270" s="7" t="s">
        <v>1437</v>
      </c>
      <c r="C270" s="6" t="s">
        <v>1450</v>
      </c>
      <c r="D270" s="13"/>
    </row>
    <row r="271" spans="1:4">
      <c r="A271" s="5">
        <v>232</v>
      </c>
      <c r="B271" s="7" t="s">
        <v>1503</v>
      </c>
      <c r="C271" s="6" t="s">
        <v>1506</v>
      </c>
      <c r="D271" s="13"/>
    </row>
    <row r="272" spans="1:4">
      <c r="A272" s="5"/>
      <c r="B272" s="5"/>
      <c r="C272" s="1"/>
      <c r="D272" s="1"/>
    </row>
    <row r="273" spans="1:4">
      <c r="A273" s="5"/>
      <c r="B273" s="5"/>
      <c r="C273" s="56" t="s">
        <v>1857</v>
      </c>
      <c r="D273" s="1"/>
    </row>
    <row r="274" spans="1:4">
      <c r="A274" s="276" t="s">
        <v>1508</v>
      </c>
      <c r="B274" s="276"/>
      <c r="C274" s="276"/>
      <c r="D274" s="276"/>
    </row>
    <row r="275" spans="1:4">
      <c r="A275" s="5">
        <v>233</v>
      </c>
      <c r="B275" s="7" t="s">
        <v>1509</v>
      </c>
      <c r="C275" s="6" t="s">
        <v>1510</v>
      </c>
      <c r="D275" s="13"/>
    </row>
    <row r="276" spans="1:4">
      <c r="A276" s="5">
        <v>234</v>
      </c>
      <c r="B276" s="7" t="s">
        <v>1453</v>
      </c>
      <c r="C276" s="6" t="s">
        <v>1455</v>
      </c>
      <c r="D276" s="13"/>
    </row>
    <row r="277" spans="1:4">
      <c r="A277" s="5">
        <v>235</v>
      </c>
      <c r="B277" s="7" t="s">
        <v>1767</v>
      </c>
      <c r="C277" s="6" t="s">
        <v>1456</v>
      </c>
      <c r="D277" s="13"/>
    </row>
    <row r="278" spans="1:4">
      <c r="A278" s="5">
        <v>236</v>
      </c>
      <c r="B278" s="7" t="s">
        <v>1773</v>
      </c>
      <c r="C278" s="6" t="s">
        <v>565</v>
      </c>
      <c r="D278" s="13"/>
    </row>
    <row r="279" spans="1:4">
      <c r="A279" s="5">
        <v>237</v>
      </c>
      <c r="B279" s="7" t="s">
        <v>556</v>
      </c>
      <c r="C279" s="6" t="s">
        <v>569</v>
      </c>
      <c r="D279" s="13"/>
    </row>
    <row r="280" spans="1:4">
      <c r="A280" s="5">
        <v>238</v>
      </c>
      <c r="B280" s="7" t="s">
        <v>557</v>
      </c>
      <c r="C280" s="6" t="s">
        <v>21</v>
      </c>
      <c r="D280" s="13"/>
    </row>
    <row r="281" spans="1:4">
      <c r="A281" s="5">
        <v>239</v>
      </c>
      <c r="B281" s="7" t="s">
        <v>3</v>
      </c>
      <c r="C281" s="6" t="s">
        <v>243</v>
      </c>
      <c r="D281" s="13"/>
    </row>
    <row r="282" spans="1:4">
      <c r="A282" s="5">
        <v>240</v>
      </c>
      <c r="B282" s="7" t="s">
        <v>1764</v>
      </c>
      <c r="C282" s="6" t="s">
        <v>1770</v>
      </c>
      <c r="D282" s="13"/>
    </row>
    <row r="283" spans="1:4">
      <c r="A283" s="5">
        <v>241</v>
      </c>
      <c r="B283" s="7" t="s">
        <v>558</v>
      </c>
      <c r="C283" s="6" t="s">
        <v>1386</v>
      </c>
      <c r="D283" s="13"/>
    </row>
    <row r="284" spans="1:4">
      <c r="A284" s="5"/>
      <c r="B284" s="5"/>
      <c r="C284" s="1"/>
      <c r="D284" s="1"/>
    </row>
    <row r="285" spans="1:4">
      <c r="A285" s="5"/>
      <c r="B285" s="5"/>
      <c r="C285" s="56" t="s">
        <v>1857</v>
      </c>
      <c r="D285" s="1"/>
    </row>
  </sheetData>
  <sheetProtection password="8457" sheet="1" selectLockedCells="1"/>
  <mergeCells count="18">
    <mergeCell ref="A183:D183"/>
    <mergeCell ref="A209:D209"/>
    <mergeCell ref="A230:D230"/>
    <mergeCell ref="A243:D243"/>
    <mergeCell ref="A274:D274"/>
    <mergeCell ref="A1:D2"/>
    <mergeCell ref="A3:D4"/>
    <mergeCell ref="A128:D128"/>
    <mergeCell ref="A150:D150"/>
    <mergeCell ref="A170:D170"/>
    <mergeCell ref="A7:D7"/>
    <mergeCell ref="A35:D35"/>
    <mergeCell ref="A40:D40"/>
    <mergeCell ref="A5:B5"/>
    <mergeCell ref="C5:D5"/>
    <mergeCell ref="A72:D72"/>
    <mergeCell ref="A96:D96"/>
    <mergeCell ref="A117:D117"/>
  </mergeCells>
  <pageMargins left="0.7" right="0.7" top="0.75" bottom="0.75" header="0.3" footer="0.3"/>
  <pageSetup scale="78" orientation="portrait" r:id="rId1"/>
  <rowBreaks count="3" manualBreakCount="3">
    <brk id="95" max="16383" man="1"/>
    <brk id="149" max="16383" man="1"/>
    <brk id="2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D137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0.855468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8.25" customHeight="1">
      <c r="A2" s="257"/>
      <c r="B2" s="257"/>
      <c r="C2" s="257"/>
      <c r="D2" s="257"/>
    </row>
    <row r="3" spans="1:4" ht="12.75" customHeight="1">
      <c r="A3" s="271" t="s">
        <v>1274</v>
      </c>
      <c r="B3" s="257"/>
      <c r="C3" s="257"/>
      <c r="D3" s="257"/>
    </row>
    <row r="4" spans="1:4" ht="8.25" customHeight="1">
      <c r="A4" s="257"/>
      <c r="B4" s="257"/>
      <c r="C4" s="257"/>
      <c r="D4" s="257"/>
    </row>
    <row r="5" spans="1:4" ht="28.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496</v>
      </c>
      <c r="B7" s="276"/>
      <c r="C7" s="276"/>
      <c r="D7" s="276"/>
    </row>
    <row r="8" spans="1:4">
      <c r="A8" s="5">
        <v>1</v>
      </c>
      <c r="B8" s="5" t="s">
        <v>1117</v>
      </c>
      <c r="C8" s="1" t="s">
        <v>1127</v>
      </c>
      <c r="D8" s="13"/>
    </row>
    <row r="9" spans="1:4">
      <c r="A9" s="5">
        <v>2</v>
      </c>
      <c r="B9" s="5" t="s">
        <v>1118</v>
      </c>
      <c r="C9" s="1" t="s">
        <v>1127</v>
      </c>
      <c r="D9" s="13"/>
    </row>
    <row r="10" spans="1:4">
      <c r="A10" s="5">
        <v>3</v>
      </c>
      <c r="B10" s="5" t="s">
        <v>1119</v>
      </c>
      <c r="C10" s="1" t="s">
        <v>1127</v>
      </c>
      <c r="D10" s="13"/>
    </row>
    <row r="11" spans="1:4">
      <c r="A11" s="5">
        <v>4</v>
      </c>
      <c r="B11" s="5" t="s">
        <v>1120</v>
      </c>
      <c r="C11" s="1" t="s">
        <v>1127</v>
      </c>
      <c r="D11" s="13"/>
    </row>
    <row r="12" spans="1:4">
      <c r="A12" s="5">
        <v>5</v>
      </c>
      <c r="B12" s="5" t="s">
        <v>1121</v>
      </c>
      <c r="C12" s="1" t="s">
        <v>1128</v>
      </c>
      <c r="D12" s="13"/>
    </row>
    <row r="13" spans="1:4">
      <c r="A13" s="5">
        <v>6</v>
      </c>
      <c r="B13" s="5" t="s">
        <v>1122</v>
      </c>
      <c r="C13" s="1" t="s">
        <v>1128</v>
      </c>
      <c r="D13" s="13"/>
    </row>
    <row r="14" spans="1:4">
      <c r="A14" s="5">
        <v>7</v>
      </c>
      <c r="B14" s="5" t="s">
        <v>1123</v>
      </c>
      <c r="C14" s="1" t="s">
        <v>1128</v>
      </c>
      <c r="D14" s="13"/>
    </row>
    <row r="15" spans="1:4">
      <c r="A15" s="5">
        <v>8</v>
      </c>
      <c r="B15" s="5" t="s">
        <v>1124</v>
      </c>
      <c r="C15" s="1" t="s">
        <v>1128</v>
      </c>
      <c r="D15" s="13"/>
    </row>
    <row r="16" spans="1:4">
      <c r="A16" s="5">
        <v>9</v>
      </c>
      <c r="B16" s="5" t="s">
        <v>1125</v>
      </c>
      <c r="C16" s="1" t="s">
        <v>1128</v>
      </c>
      <c r="D16" s="13"/>
    </row>
    <row r="17" spans="1:4">
      <c r="A17" s="5">
        <v>10</v>
      </c>
      <c r="B17" s="5" t="s">
        <v>1126</v>
      </c>
      <c r="C17" s="1" t="s">
        <v>1128</v>
      </c>
      <c r="D17" s="13"/>
    </row>
    <row r="18" spans="1:4">
      <c r="A18" s="5">
        <v>11</v>
      </c>
      <c r="B18" s="5">
        <v>605020</v>
      </c>
      <c r="C18" s="1" t="s">
        <v>1129</v>
      </c>
      <c r="D18" s="13"/>
    </row>
    <row r="19" spans="1:4">
      <c r="A19" s="5">
        <v>12</v>
      </c>
      <c r="B19" s="5">
        <v>606182</v>
      </c>
      <c r="C19" s="1" t="s">
        <v>1130</v>
      </c>
      <c r="D19" s="13"/>
    </row>
    <row r="20" spans="1:4">
      <c r="A20" s="5">
        <v>13</v>
      </c>
      <c r="B20" s="5">
        <v>617967</v>
      </c>
      <c r="C20" s="1" t="s">
        <v>1131</v>
      </c>
      <c r="D20" s="13"/>
    </row>
    <row r="21" spans="1:4">
      <c r="A21" s="5">
        <v>14</v>
      </c>
      <c r="B21" s="5">
        <v>613705</v>
      </c>
      <c r="C21" s="1" t="s">
        <v>1132</v>
      </c>
      <c r="D21" s="13"/>
    </row>
    <row r="22" spans="1:4">
      <c r="A22" s="5">
        <v>15</v>
      </c>
      <c r="B22" s="5">
        <v>605780</v>
      </c>
      <c r="C22" s="1" t="s">
        <v>1133</v>
      </c>
      <c r="D22" s="13"/>
    </row>
    <row r="23" spans="1:4">
      <c r="A23" s="5">
        <v>16</v>
      </c>
      <c r="B23" s="5">
        <v>618102</v>
      </c>
      <c r="C23" s="1" t="s">
        <v>1134</v>
      </c>
      <c r="D23" s="13"/>
    </row>
    <row r="24" spans="1:4">
      <c r="A24" s="5">
        <v>17</v>
      </c>
      <c r="B24" s="5" t="s">
        <v>1135</v>
      </c>
      <c r="C24" s="1" t="s">
        <v>1127</v>
      </c>
      <c r="D24" s="13"/>
    </row>
    <row r="25" spans="1:4">
      <c r="A25" s="5">
        <v>18</v>
      </c>
      <c r="B25" s="5" t="s">
        <v>1136</v>
      </c>
      <c r="C25" s="1" t="s">
        <v>1127</v>
      </c>
      <c r="D25" s="13"/>
    </row>
    <row r="26" spans="1:4">
      <c r="A26" s="5">
        <v>19</v>
      </c>
      <c r="B26" s="5" t="s">
        <v>1137</v>
      </c>
      <c r="C26" s="1" t="s">
        <v>1127</v>
      </c>
      <c r="D26" s="13"/>
    </row>
    <row r="27" spans="1:4">
      <c r="A27" s="5">
        <v>20</v>
      </c>
      <c r="B27" s="5" t="s">
        <v>1138</v>
      </c>
      <c r="C27" s="1" t="s">
        <v>1128</v>
      </c>
      <c r="D27" s="13"/>
    </row>
    <row r="28" spans="1:4">
      <c r="A28" s="5">
        <v>21</v>
      </c>
      <c r="B28" s="5" t="s">
        <v>1139</v>
      </c>
      <c r="C28" s="1" t="s">
        <v>1128</v>
      </c>
      <c r="D28" s="13"/>
    </row>
    <row r="29" spans="1:4">
      <c r="A29" s="5">
        <v>22</v>
      </c>
      <c r="B29" s="5" t="s">
        <v>1140</v>
      </c>
      <c r="C29" s="1" t="s">
        <v>1128</v>
      </c>
      <c r="D29" s="13"/>
    </row>
    <row r="30" spans="1:4">
      <c r="A30" s="5">
        <v>23</v>
      </c>
      <c r="B30" s="5" t="s">
        <v>1141</v>
      </c>
      <c r="C30" s="1" t="s">
        <v>1128</v>
      </c>
      <c r="D30" s="13"/>
    </row>
    <row r="31" spans="1:4">
      <c r="A31" s="5">
        <v>24</v>
      </c>
      <c r="B31" s="5">
        <v>605028</v>
      </c>
      <c r="C31" s="1" t="s">
        <v>1129</v>
      </c>
      <c r="D31" s="13"/>
    </row>
    <row r="32" spans="1:4">
      <c r="A32" s="5">
        <v>25</v>
      </c>
      <c r="B32" s="5" t="s">
        <v>1142</v>
      </c>
      <c r="C32" s="1" t="s">
        <v>1132</v>
      </c>
      <c r="D32" s="13"/>
    </row>
    <row r="33" spans="1:4">
      <c r="A33" s="5">
        <v>26</v>
      </c>
      <c r="B33" s="5" t="s">
        <v>1143</v>
      </c>
      <c r="C33" s="1" t="s">
        <v>1134</v>
      </c>
      <c r="D33" s="13"/>
    </row>
    <row r="34" spans="1:4">
      <c r="A34" s="5">
        <v>27</v>
      </c>
      <c r="B34" s="5" t="s">
        <v>1144</v>
      </c>
      <c r="C34" s="1" t="s">
        <v>1127</v>
      </c>
      <c r="D34" s="13"/>
    </row>
    <row r="35" spans="1:4">
      <c r="A35" s="5">
        <v>28</v>
      </c>
      <c r="B35" s="5" t="s">
        <v>1145</v>
      </c>
      <c r="C35" s="1" t="s">
        <v>1129</v>
      </c>
      <c r="D35" s="13"/>
    </row>
    <row r="36" spans="1:4">
      <c r="A36" s="5">
        <v>29</v>
      </c>
      <c r="B36" s="5" t="s">
        <v>1146</v>
      </c>
      <c r="C36" s="1" t="s">
        <v>1130</v>
      </c>
      <c r="D36" s="13"/>
    </row>
    <row r="37" spans="1:4">
      <c r="A37" s="5">
        <v>30</v>
      </c>
      <c r="B37" s="5" t="s">
        <v>1147</v>
      </c>
      <c r="C37" s="1" t="s">
        <v>1131</v>
      </c>
      <c r="D37" s="13"/>
    </row>
    <row r="38" spans="1:4">
      <c r="A38" s="5">
        <v>31</v>
      </c>
      <c r="B38" s="5" t="s">
        <v>1102</v>
      </c>
      <c r="C38" s="1" t="s">
        <v>1148</v>
      </c>
      <c r="D38" s="13"/>
    </row>
    <row r="39" spans="1:4">
      <c r="A39" s="5">
        <v>32</v>
      </c>
      <c r="B39" s="5" t="s">
        <v>1149</v>
      </c>
      <c r="C39" s="1" t="s">
        <v>1133</v>
      </c>
      <c r="D39" s="13"/>
    </row>
    <row r="40" spans="1:4">
      <c r="A40" s="5"/>
      <c r="B40" s="5"/>
      <c r="C40" s="1"/>
      <c r="D40" s="1"/>
    </row>
    <row r="41" spans="1:4">
      <c r="A41" s="5"/>
      <c r="B41" s="5"/>
      <c r="C41" s="56" t="s">
        <v>1857</v>
      </c>
      <c r="D41" s="1"/>
    </row>
    <row r="42" spans="1:4">
      <c r="A42" s="287" t="s">
        <v>1183</v>
      </c>
      <c r="B42" s="288"/>
      <c r="C42" s="288"/>
      <c r="D42" s="289"/>
    </row>
    <row r="43" spans="1:4">
      <c r="A43" s="5">
        <v>33</v>
      </c>
      <c r="B43" s="5">
        <v>4720</v>
      </c>
      <c r="C43" s="6" t="s">
        <v>1150</v>
      </c>
      <c r="D43" s="13"/>
    </row>
    <row r="44" spans="1:4">
      <c r="A44" s="5">
        <v>34</v>
      </c>
      <c r="B44" s="7" t="s">
        <v>1155</v>
      </c>
      <c r="C44" s="6" t="s">
        <v>1156</v>
      </c>
      <c r="D44" s="13"/>
    </row>
    <row r="45" spans="1:4">
      <c r="A45" s="5">
        <v>35</v>
      </c>
      <c r="B45" s="7" t="s">
        <v>1157</v>
      </c>
      <c r="C45" s="6" t="s">
        <v>1158</v>
      </c>
      <c r="D45" s="13"/>
    </row>
    <row r="46" spans="1:4">
      <c r="A46" s="5">
        <v>36</v>
      </c>
      <c r="B46" s="5" t="s">
        <v>1108</v>
      </c>
      <c r="C46" s="1" t="s">
        <v>1151</v>
      </c>
      <c r="D46" s="13"/>
    </row>
    <row r="47" spans="1:4">
      <c r="A47" s="5">
        <v>37</v>
      </c>
      <c r="B47" s="5" t="s">
        <v>269</v>
      </c>
      <c r="C47" s="1" t="s">
        <v>1113</v>
      </c>
      <c r="D47" s="13"/>
    </row>
    <row r="48" spans="1:4">
      <c r="A48" s="5">
        <v>38</v>
      </c>
      <c r="B48" s="5" t="s">
        <v>1152</v>
      </c>
      <c r="C48" s="1" t="s">
        <v>1153</v>
      </c>
      <c r="D48" s="13"/>
    </row>
    <row r="49" spans="1:4">
      <c r="A49" s="5">
        <v>39</v>
      </c>
      <c r="B49" s="5" t="s">
        <v>1106</v>
      </c>
      <c r="C49" s="1" t="s">
        <v>1154</v>
      </c>
      <c r="D49" s="13"/>
    </row>
    <row r="50" spans="1:4">
      <c r="A50" s="5">
        <v>40</v>
      </c>
      <c r="B50" s="5" t="s">
        <v>1110</v>
      </c>
      <c r="C50" s="1" t="s">
        <v>1111</v>
      </c>
      <c r="D50" s="13"/>
    </row>
    <row r="51" spans="1:4">
      <c r="A51" s="5">
        <v>41</v>
      </c>
      <c r="B51" s="7" t="s">
        <v>789</v>
      </c>
      <c r="C51" s="6" t="s">
        <v>1159</v>
      </c>
      <c r="D51" s="13"/>
    </row>
    <row r="52" spans="1:4">
      <c r="A52" s="5">
        <v>42</v>
      </c>
      <c r="B52" s="7" t="s">
        <v>1104</v>
      </c>
      <c r="C52" s="6" t="s">
        <v>1115</v>
      </c>
      <c r="D52" s="13"/>
    </row>
    <row r="53" spans="1:4">
      <c r="A53" s="5">
        <v>43</v>
      </c>
      <c r="B53" s="7" t="s">
        <v>1107</v>
      </c>
      <c r="C53" s="6" t="s">
        <v>1160</v>
      </c>
      <c r="D53" s="13"/>
    </row>
    <row r="54" spans="1:4">
      <c r="A54" s="287" t="s">
        <v>1182</v>
      </c>
      <c r="B54" s="288"/>
      <c r="C54" s="288"/>
      <c r="D54" s="289"/>
    </row>
    <row r="55" spans="1:4">
      <c r="A55" s="5">
        <v>44</v>
      </c>
      <c r="B55" s="7" t="s">
        <v>1161</v>
      </c>
      <c r="C55" s="6" t="s">
        <v>1164</v>
      </c>
      <c r="D55" s="13"/>
    </row>
    <row r="56" spans="1:4">
      <c r="A56" s="5">
        <v>45</v>
      </c>
      <c r="B56" s="7" t="s">
        <v>1162</v>
      </c>
      <c r="C56" s="6" t="s">
        <v>1163</v>
      </c>
      <c r="D56" s="13"/>
    </row>
    <row r="57" spans="1:4">
      <c r="A57" s="5">
        <v>46</v>
      </c>
      <c r="B57" s="7" t="s">
        <v>1165</v>
      </c>
      <c r="C57" s="6" t="s">
        <v>1166</v>
      </c>
      <c r="D57" s="13"/>
    </row>
    <row r="58" spans="1:4">
      <c r="A58" s="5">
        <v>47</v>
      </c>
      <c r="B58" s="7" t="s">
        <v>1167</v>
      </c>
      <c r="C58" s="6" t="s">
        <v>1168</v>
      </c>
      <c r="D58" s="13"/>
    </row>
    <row r="59" spans="1:4">
      <c r="A59" s="5">
        <v>48</v>
      </c>
      <c r="B59" s="7" t="s">
        <v>798</v>
      </c>
      <c r="C59" s="6" t="s">
        <v>1169</v>
      </c>
      <c r="D59" s="13"/>
    </row>
    <row r="60" spans="1:4">
      <c r="A60" s="5">
        <v>49</v>
      </c>
      <c r="B60" s="7" t="s">
        <v>1170</v>
      </c>
      <c r="C60" s="6" t="s">
        <v>1171</v>
      </c>
      <c r="D60" s="13"/>
    </row>
    <row r="61" spans="1:4">
      <c r="A61" s="287" t="s">
        <v>1181</v>
      </c>
      <c r="B61" s="288"/>
      <c r="C61" s="288"/>
      <c r="D61" s="289"/>
    </row>
    <row r="62" spans="1:4">
      <c r="A62" s="5">
        <v>50</v>
      </c>
      <c r="B62" s="5">
        <v>4130</v>
      </c>
      <c r="C62" s="6" t="s">
        <v>1172</v>
      </c>
      <c r="D62" s="13"/>
    </row>
    <row r="63" spans="1:4">
      <c r="A63" s="5">
        <v>51</v>
      </c>
      <c r="B63" s="7" t="s">
        <v>1084</v>
      </c>
      <c r="C63" s="6" t="s">
        <v>1178</v>
      </c>
      <c r="D63" s="13"/>
    </row>
    <row r="64" spans="1:4">
      <c r="A64" s="5">
        <v>52</v>
      </c>
      <c r="B64" s="7" t="s">
        <v>1173</v>
      </c>
      <c r="C64" s="6" t="s">
        <v>1179</v>
      </c>
      <c r="D64" s="13"/>
    </row>
    <row r="65" spans="1:4">
      <c r="A65" s="5">
        <v>53</v>
      </c>
      <c r="B65" s="7" t="s">
        <v>1174</v>
      </c>
      <c r="C65" s="6" t="s">
        <v>1175</v>
      </c>
      <c r="D65" s="13"/>
    </row>
    <row r="66" spans="1:4">
      <c r="A66" s="5">
        <v>54</v>
      </c>
      <c r="B66" s="7" t="s">
        <v>1176</v>
      </c>
      <c r="C66" s="6" t="s">
        <v>1177</v>
      </c>
      <c r="D66" s="13"/>
    </row>
    <row r="67" spans="1:4">
      <c r="A67" s="5">
        <v>55</v>
      </c>
      <c r="B67" s="7" t="s">
        <v>1103</v>
      </c>
      <c r="C67" s="6" t="s">
        <v>1109</v>
      </c>
      <c r="D67" s="13"/>
    </row>
    <row r="68" spans="1:4">
      <c r="A68" s="287" t="s">
        <v>1180</v>
      </c>
      <c r="B68" s="288"/>
      <c r="C68" s="288"/>
      <c r="D68" s="289"/>
    </row>
    <row r="69" spans="1:4">
      <c r="A69" s="5">
        <v>56</v>
      </c>
      <c r="B69" s="5">
        <v>4720</v>
      </c>
      <c r="C69" s="6" t="s">
        <v>1150</v>
      </c>
      <c r="D69" s="13"/>
    </row>
    <row r="70" spans="1:4">
      <c r="A70" s="5">
        <v>57</v>
      </c>
      <c r="B70" s="7" t="s">
        <v>814</v>
      </c>
      <c r="C70" s="6" t="s">
        <v>1184</v>
      </c>
      <c r="D70" s="13"/>
    </row>
    <row r="71" spans="1:4">
      <c r="A71" s="5">
        <v>58</v>
      </c>
      <c r="B71" s="5" t="s">
        <v>1108</v>
      </c>
      <c r="C71" s="1" t="s">
        <v>1151</v>
      </c>
      <c r="D71" s="13"/>
    </row>
    <row r="72" spans="1:4">
      <c r="A72" s="5">
        <v>59</v>
      </c>
      <c r="B72" s="5" t="s">
        <v>269</v>
      </c>
      <c r="C72" s="1" t="s">
        <v>1113</v>
      </c>
      <c r="D72" s="13"/>
    </row>
    <row r="73" spans="1:4">
      <c r="A73" s="5">
        <v>60</v>
      </c>
      <c r="B73" s="5" t="s">
        <v>1152</v>
      </c>
      <c r="C73" s="1" t="s">
        <v>1153</v>
      </c>
      <c r="D73" s="13"/>
    </row>
    <row r="74" spans="1:4">
      <c r="A74" s="5">
        <v>61</v>
      </c>
      <c r="B74" s="5" t="s">
        <v>1106</v>
      </c>
      <c r="C74" s="1" t="s">
        <v>1154</v>
      </c>
      <c r="D74" s="13"/>
    </row>
    <row r="75" spans="1:4">
      <c r="A75" s="5">
        <v>62</v>
      </c>
      <c r="B75" s="5" t="s">
        <v>1110</v>
      </c>
      <c r="C75" s="1" t="s">
        <v>1111</v>
      </c>
      <c r="D75" s="13"/>
    </row>
    <row r="76" spans="1:4">
      <c r="A76" s="287" t="s">
        <v>1185</v>
      </c>
      <c r="B76" s="288"/>
      <c r="C76" s="288"/>
      <c r="D76" s="289"/>
    </row>
    <row r="77" spans="1:4">
      <c r="A77" s="5">
        <v>63</v>
      </c>
      <c r="B77" s="7" t="s">
        <v>1186</v>
      </c>
      <c r="C77" s="6" t="s">
        <v>1187</v>
      </c>
      <c r="D77" s="13"/>
    </row>
    <row r="78" spans="1:4">
      <c r="A78" s="5">
        <v>64</v>
      </c>
      <c r="B78" s="7" t="s">
        <v>1188</v>
      </c>
      <c r="C78" s="6" t="s">
        <v>1189</v>
      </c>
      <c r="D78" s="13"/>
    </row>
    <row r="79" spans="1:4">
      <c r="A79" s="5">
        <v>65</v>
      </c>
      <c r="B79" s="7" t="s">
        <v>1190</v>
      </c>
      <c r="C79" s="6" t="s">
        <v>1193</v>
      </c>
      <c r="D79" s="13"/>
    </row>
    <row r="80" spans="1:4">
      <c r="A80" s="5">
        <v>66</v>
      </c>
      <c r="B80" s="7" t="s">
        <v>1191</v>
      </c>
      <c r="C80" s="6" t="s">
        <v>1192</v>
      </c>
      <c r="D80" s="13"/>
    </row>
    <row r="81" spans="1:4">
      <c r="A81" s="5">
        <v>67</v>
      </c>
      <c r="B81" s="7" t="s">
        <v>1194</v>
      </c>
      <c r="C81" s="6" t="s">
        <v>1195</v>
      </c>
      <c r="D81" s="13"/>
    </row>
    <row r="82" spans="1:4">
      <c r="A82" s="5">
        <v>68</v>
      </c>
      <c r="B82" s="7" t="s">
        <v>1196</v>
      </c>
      <c r="C82" s="6" t="s">
        <v>1197</v>
      </c>
      <c r="D82" s="13"/>
    </row>
    <row r="83" spans="1:4">
      <c r="A83" s="5">
        <v>69</v>
      </c>
      <c r="B83" s="7" t="s">
        <v>1198</v>
      </c>
      <c r="C83" s="6" t="s">
        <v>1192</v>
      </c>
      <c r="D83" s="13"/>
    </row>
    <row r="84" spans="1:4">
      <c r="A84" s="5">
        <v>70</v>
      </c>
      <c r="B84" s="7" t="s">
        <v>1199</v>
      </c>
      <c r="C84" s="6" t="s">
        <v>1200</v>
      </c>
      <c r="D84" s="13"/>
    </row>
    <row r="85" spans="1:4">
      <c r="A85" s="5">
        <v>71</v>
      </c>
      <c r="B85" s="7" t="s">
        <v>1201</v>
      </c>
      <c r="C85" s="6" t="s">
        <v>1202</v>
      </c>
      <c r="D85" s="13"/>
    </row>
    <row r="86" spans="1:4">
      <c r="A86" s="5">
        <v>72</v>
      </c>
      <c r="B86" s="7" t="s">
        <v>1203</v>
      </c>
      <c r="C86" s="6" t="s">
        <v>1204</v>
      </c>
      <c r="D86" s="13"/>
    </row>
    <row r="87" spans="1:4">
      <c r="A87" s="5">
        <v>73</v>
      </c>
      <c r="B87" s="7" t="s">
        <v>1205</v>
      </c>
      <c r="C87" s="6" t="s">
        <v>1206</v>
      </c>
      <c r="D87" s="13"/>
    </row>
    <row r="88" spans="1:4">
      <c r="A88" s="5">
        <v>74</v>
      </c>
      <c r="B88" s="7" t="s">
        <v>1207</v>
      </c>
      <c r="C88" s="6" t="s">
        <v>1209</v>
      </c>
      <c r="D88" s="13"/>
    </row>
    <row r="89" spans="1:4">
      <c r="A89" s="5">
        <v>75</v>
      </c>
      <c r="B89" s="7" t="s">
        <v>1208</v>
      </c>
      <c r="C89" s="6" t="s">
        <v>1209</v>
      </c>
      <c r="D89" s="13"/>
    </row>
    <row r="90" spans="1:4">
      <c r="A90" s="5">
        <v>76</v>
      </c>
      <c r="B90" s="7" t="s">
        <v>1229</v>
      </c>
      <c r="C90" s="6" t="s">
        <v>1230</v>
      </c>
      <c r="D90" s="13"/>
    </row>
    <row r="91" spans="1:4">
      <c r="A91" s="5">
        <v>77</v>
      </c>
      <c r="B91" s="7" t="s">
        <v>1210</v>
      </c>
      <c r="C91" s="6" t="s">
        <v>1231</v>
      </c>
      <c r="D91" s="13"/>
    </row>
    <row r="92" spans="1:4">
      <c r="A92" s="5">
        <v>78</v>
      </c>
      <c r="B92" s="7" t="s">
        <v>1211</v>
      </c>
      <c r="C92" s="6" t="s">
        <v>1232</v>
      </c>
      <c r="D92" s="13"/>
    </row>
    <row r="93" spans="1:4">
      <c r="A93" s="5">
        <v>79</v>
      </c>
      <c r="B93" s="7" t="s">
        <v>1212</v>
      </c>
      <c r="C93" s="6" t="s">
        <v>1112</v>
      </c>
      <c r="D93" s="13"/>
    </row>
    <row r="94" spans="1:4">
      <c r="A94" s="5">
        <v>80</v>
      </c>
      <c r="B94" s="7" t="s">
        <v>1213</v>
      </c>
      <c r="C94" s="6" t="s">
        <v>1233</v>
      </c>
      <c r="D94" s="13"/>
    </row>
    <row r="95" spans="1:4">
      <c r="A95" s="5">
        <v>81</v>
      </c>
      <c r="B95" s="7" t="s">
        <v>1214</v>
      </c>
      <c r="C95" s="6" t="s">
        <v>1244</v>
      </c>
      <c r="D95" s="13"/>
    </row>
    <row r="96" spans="1:4">
      <c r="A96" s="5">
        <v>82</v>
      </c>
      <c r="B96" s="7" t="s">
        <v>1215</v>
      </c>
      <c r="C96" s="6" t="s">
        <v>1234</v>
      </c>
      <c r="D96" s="13"/>
    </row>
    <row r="97" spans="1:4">
      <c r="A97" s="5">
        <v>83</v>
      </c>
      <c r="B97" s="7" t="s">
        <v>1216</v>
      </c>
      <c r="C97" s="6" t="s">
        <v>1235</v>
      </c>
      <c r="D97" s="13"/>
    </row>
    <row r="98" spans="1:4">
      <c r="A98" s="5">
        <v>84</v>
      </c>
      <c r="B98" s="7" t="s">
        <v>1217</v>
      </c>
      <c r="C98" s="6" t="s">
        <v>1109</v>
      </c>
      <c r="D98" s="13"/>
    </row>
    <row r="99" spans="1:4">
      <c r="A99" s="5">
        <v>85</v>
      </c>
      <c r="B99" s="7" t="s">
        <v>1218</v>
      </c>
      <c r="C99" s="6" t="s">
        <v>1236</v>
      </c>
      <c r="D99" s="13"/>
    </row>
    <row r="100" spans="1:4">
      <c r="A100" s="5">
        <v>86</v>
      </c>
      <c r="B100" s="7" t="s">
        <v>1219</v>
      </c>
      <c r="C100" s="6" t="s">
        <v>1237</v>
      </c>
      <c r="D100" s="13"/>
    </row>
    <row r="101" spans="1:4">
      <c r="A101" s="5">
        <v>87</v>
      </c>
      <c r="B101" s="7" t="s">
        <v>1220</v>
      </c>
      <c r="C101" s="6" t="s">
        <v>1238</v>
      </c>
      <c r="D101" s="13"/>
    </row>
    <row r="102" spans="1:4">
      <c r="A102" s="5">
        <v>88</v>
      </c>
      <c r="B102" s="7" t="s">
        <v>1221</v>
      </c>
      <c r="C102" s="6" t="s">
        <v>1239</v>
      </c>
      <c r="D102" s="13"/>
    </row>
    <row r="103" spans="1:4">
      <c r="A103" s="5">
        <v>89</v>
      </c>
      <c r="B103" s="7" t="s">
        <v>1222</v>
      </c>
      <c r="C103" s="6" t="s">
        <v>1240</v>
      </c>
      <c r="D103" s="13"/>
    </row>
    <row r="104" spans="1:4">
      <c r="A104" s="5">
        <v>90</v>
      </c>
      <c r="B104" s="7" t="s">
        <v>1223</v>
      </c>
      <c r="C104" s="6" t="s">
        <v>1241</v>
      </c>
      <c r="D104" s="13"/>
    </row>
    <row r="105" spans="1:4">
      <c r="A105" s="5">
        <v>91</v>
      </c>
      <c r="B105" s="7" t="s">
        <v>1224</v>
      </c>
      <c r="C105" s="6" t="s">
        <v>1242</v>
      </c>
      <c r="D105" s="13"/>
    </row>
    <row r="106" spans="1:4">
      <c r="A106" s="5">
        <v>92</v>
      </c>
      <c r="B106" s="7" t="s">
        <v>1225</v>
      </c>
      <c r="C106" s="6" t="s">
        <v>1111</v>
      </c>
      <c r="D106" s="13"/>
    </row>
    <row r="107" spans="1:4">
      <c r="A107" s="5">
        <v>93</v>
      </c>
      <c r="B107" s="7" t="s">
        <v>1226</v>
      </c>
      <c r="C107" s="6" t="s">
        <v>1171</v>
      </c>
      <c r="D107" s="13"/>
    </row>
    <row r="108" spans="1:4">
      <c r="A108" s="5">
        <v>94</v>
      </c>
      <c r="B108" s="7" t="s">
        <v>1227</v>
      </c>
      <c r="C108" s="6" t="s">
        <v>1243</v>
      </c>
      <c r="D108" s="13"/>
    </row>
    <row r="109" spans="1:4">
      <c r="A109" s="5">
        <v>95</v>
      </c>
      <c r="B109" s="7" t="s">
        <v>1228</v>
      </c>
      <c r="C109" s="6" t="s">
        <v>1114</v>
      </c>
      <c r="D109" s="13"/>
    </row>
    <row r="110" spans="1:4">
      <c r="A110" s="5"/>
      <c r="B110" s="5"/>
      <c r="C110" s="1"/>
      <c r="D110" s="1"/>
    </row>
    <row r="111" spans="1:4">
      <c r="A111" s="5"/>
      <c r="B111" s="5"/>
      <c r="C111" s="56" t="s">
        <v>1857</v>
      </c>
      <c r="D111" s="1"/>
    </row>
    <row r="112" spans="1:4">
      <c r="A112" s="287" t="s">
        <v>1245</v>
      </c>
      <c r="B112" s="288"/>
      <c r="C112" s="288"/>
      <c r="D112" s="289"/>
    </row>
    <row r="113" spans="1:4">
      <c r="A113" s="5">
        <v>96</v>
      </c>
      <c r="B113" s="7" t="s">
        <v>1246</v>
      </c>
      <c r="C113" s="6" t="s">
        <v>1193</v>
      </c>
      <c r="D113" s="13"/>
    </row>
    <row r="114" spans="1:4">
      <c r="A114" s="5">
        <v>97</v>
      </c>
      <c r="B114" s="7" t="s">
        <v>1247</v>
      </c>
      <c r="C114" s="6" t="s">
        <v>1192</v>
      </c>
      <c r="D114" s="13"/>
    </row>
    <row r="115" spans="1:4">
      <c r="A115" s="5">
        <v>98</v>
      </c>
      <c r="B115" s="7" t="s">
        <v>1248</v>
      </c>
      <c r="C115" s="6" t="s">
        <v>1195</v>
      </c>
      <c r="D115" s="13"/>
    </row>
    <row r="116" spans="1:4">
      <c r="A116" s="5">
        <v>99</v>
      </c>
      <c r="B116" s="7" t="s">
        <v>1249</v>
      </c>
      <c r="C116" s="6" t="s">
        <v>1197</v>
      </c>
      <c r="D116" s="13"/>
    </row>
    <row r="117" spans="1:4">
      <c r="A117" s="5">
        <v>100</v>
      </c>
      <c r="B117" s="7" t="s">
        <v>1199</v>
      </c>
      <c r="C117" s="6" t="s">
        <v>1200</v>
      </c>
      <c r="D117" s="13"/>
    </row>
    <row r="118" spans="1:4">
      <c r="A118" s="5">
        <v>101</v>
      </c>
      <c r="B118" s="7" t="s">
        <v>1201</v>
      </c>
      <c r="C118" s="6" t="s">
        <v>1202</v>
      </c>
      <c r="D118" s="13"/>
    </row>
    <row r="119" spans="1:4">
      <c r="A119" s="5">
        <v>102</v>
      </c>
      <c r="B119" s="7" t="s">
        <v>1203</v>
      </c>
      <c r="C119" s="6" t="s">
        <v>1204</v>
      </c>
      <c r="D119" s="13"/>
    </row>
    <row r="120" spans="1:4">
      <c r="A120" s="5">
        <v>103</v>
      </c>
      <c r="B120" s="7" t="s">
        <v>1205</v>
      </c>
      <c r="C120" s="6" t="s">
        <v>1206</v>
      </c>
      <c r="D120" s="13"/>
    </row>
    <row r="121" spans="1:4">
      <c r="A121" s="5">
        <v>104</v>
      </c>
      <c r="B121" s="7" t="s">
        <v>1186</v>
      </c>
      <c r="C121" s="6" t="s">
        <v>1187</v>
      </c>
      <c r="D121" s="13"/>
    </row>
    <row r="122" spans="1:4">
      <c r="A122" s="5">
        <v>105</v>
      </c>
      <c r="B122" s="7" t="s">
        <v>1250</v>
      </c>
      <c r="C122" s="6" t="s">
        <v>1184</v>
      </c>
      <c r="D122" s="13"/>
    </row>
    <row r="123" spans="1:4">
      <c r="A123" s="5">
        <v>106</v>
      </c>
      <c r="B123" s="7" t="s">
        <v>1210</v>
      </c>
      <c r="C123" s="6" t="s">
        <v>1231</v>
      </c>
      <c r="D123" s="13"/>
    </row>
    <row r="124" spans="1:4">
      <c r="A124" s="5">
        <v>107</v>
      </c>
      <c r="B124" s="7" t="s">
        <v>1211</v>
      </c>
      <c r="C124" s="6" t="s">
        <v>1232</v>
      </c>
      <c r="D124" s="13"/>
    </row>
    <row r="125" spans="1:4">
      <c r="A125" s="5">
        <v>108</v>
      </c>
      <c r="B125" s="7" t="s">
        <v>1212</v>
      </c>
      <c r="C125" s="6" t="s">
        <v>1112</v>
      </c>
      <c r="D125" s="13"/>
    </row>
    <row r="126" spans="1:4">
      <c r="A126" s="5">
        <v>109</v>
      </c>
      <c r="B126" s="7" t="s">
        <v>1251</v>
      </c>
      <c r="C126" s="6" t="s">
        <v>1256</v>
      </c>
      <c r="D126" s="13"/>
    </row>
    <row r="127" spans="1:4">
      <c r="A127" s="5">
        <v>110</v>
      </c>
      <c r="B127" s="7" t="s">
        <v>1252</v>
      </c>
      <c r="C127" s="6" t="s">
        <v>1257</v>
      </c>
      <c r="D127" s="13"/>
    </row>
    <row r="128" spans="1:4">
      <c r="A128" s="5">
        <v>111</v>
      </c>
      <c r="B128" s="7" t="s">
        <v>1219</v>
      </c>
      <c r="C128" s="6" t="s">
        <v>1237</v>
      </c>
      <c r="D128" s="13"/>
    </row>
    <row r="129" spans="1:4">
      <c r="A129" s="5">
        <v>112</v>
      </c>
      <c r="B129" s="7" t="s">
        <v>1226</v>
      </c>
      <c r="C129" s="6" t="s">
        <v>1171</v>
      </c>
      <c r="D129" s="13"/>
    </row>
    <row r="130" spans="1:4">
      <c r="A130" s="5">
        <v>113</v>
      </c>
      <c r="B130" s="7" t="s">
        <v>1225</v>
      </c>
      <c r="C130" s="6" t="s">
        <v>1111</v>
      </c>
      <c r="D130" s="13"/>
    </row>
    <row r="131" spans="1:4">
      <c r="A131" s="5">
        <v>114</v>
      </c>
      <c r="B131" s="7" t="s">
        <v>1253</v>
      </c>
      <c r="C131" s="6" t="s">
        <v>1258</v>
      </c>
      <c r="D131" s="13"/>
    </row>
    <row r="132" spans="1:4">
      <c r="A132" s="5">
        <v>115</v>
      </c>
      <c r="B132" s="7" t="s">
        <v>1223</v>
      </c>
      <c r="C132" s="6" t="s">
        <v>1241</v>
      </c>
      <c r="D132" s="13"/>
    </row>
    <row r="133" spans="1:4">
      <c r="A133" s="5">
        <v>116</v>
      </c>
      <c r="B133" s="7" t="s">
        <v>1254</v>
      </c>
      <c r="C133" s="6" t="s">
        <v>1259</v>
      </c>
      <c r="D133" s="13"/>
    </row>
    <row r="134" spans="1:4">
      <c r="A134" s="5">
        <v>117</v>
      </c>
      <c r="B134" s="7" t="s">
        <v>1255</v>
      </c>
      <c r="C134" s="6" t="s">
        <v>1260</v>
      </c>
      <c r="D134" s="13"/>
    </row>
    <row r="135" spans="1:4">
      <c r="A135" s="5">
        <v>118</v>
      </c>
      <c r="B135" s="7" t="s">
        <v>1228</v>
      </c>
      <c r="C135" s="6" t="s">
        <v>1114</v>
      </c>
      <c r="D135" s="13"/>
    </row>
    <row r="136" spans="1:4">
      <c r="A136" s="5"/>
      <c r="B136" s="5"/>
      <c r="C136" s="1"/>
      <c r="D136" s="1"/>
    </row>
    <row r="137" spans="1:4">
      <c r="A137" s="5"/>
      <c r="B137" s="5"/>
      <c r="C137" s="56" t="s">
        <v>1857</v>
      </c>
      <c r="D137" s="1"/>
    </row>
  </sheetData>
  <sheetProtection algorithmName="SHA-512" hashValue="ivAQUK8doniNJDwCknU4/6QEGRqJwenDw0p4BokwG5l/ANvy7htdbCRighK4kG7fEnmtHV7PVTV1SKLqfUmusA==" saltValue="8qUJTah2F1k4SXSBCE6J5g==" spinCount="100000" sheet="1" selectLockedCells="1"/>
  <mergeCells count="11">
    <mergeCell ref="A1:D2"/>
    <mergeCell ref="A3:D4"/>
    <mergeCell ref="A112:D112"/>
    <mergeCell ref="A7:D7"/>
    <mergeCell ref="A42:D42"/>
    <mergeCell ref="A54:D54"/>
    <mergeCell ref="A5:B5"/>
    <mergeCell ref="C5:D5"/>
    <mergeCell ref="A76:D76"/>
    <mergeCell ref="A68:D68"/>
    <mergeCell ref="A61:D61"/>
  </mergeCells>
  <pageMargins left="0.7" right="0.7" top="0.75" bottom="0.75" header="0.3" footer="0.3"/>
  <pageSetup scale="92" orientation="portrait" r:id="rId1"/>
  <rowBreaks count="2" manualBreakCount="2">
    <brk id="60" max="16383" man="1"/>
    <brk id="11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E679-68B2-435C-A477-0694BFEC9EF0}">
  <sheetPr>
    <tabColor rgb="FFC00000"/>
  </sheetPr>
  <dimension ref="A1:D35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56.7109375" customWidth="1"/>
    <col min="4" max="4" width="20.855468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8.25" customHeight="1">
      <c r="A2" s="257"/>
      <c r="B2" s="257"/>
      <c r="C2" s="257"/>
      <c r="D2" s="257"/>
    </row>
    <row r="3" spans="1:4" ht="12.75" customHeight="1">
      <c r="A3" s="269" t="s">
        <v>2852</v>
      </c>
      <c r="B3" s="270"/>
      <c r="C3" s="270"/>
      <c r="D3" s="270"/>
    </row>
    <row r="4" spans="1:4" ht="8.25" customHeight="1">
      <c r="A4" s="270"/>
      <c r="B4" s="270"/>
      <c r="C4" s="270"/>
      <c r="D4" s="270"/>
    </row>
    <row r="5" spans="1:4" ht="28.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2851</v>
      </c>
      <c r="B7" s="276"/>
      <c r="C7" s="276"/>
      <c r="D7" s="276"/>
    </row>
    <row r="8" spans="1:4">
      <c r="A8" s="5">
        <v>1</v>
      </c>
      <c r="B8" s="5" t="s">
        <v>2793</v>
      </c>
      <c r="C8" s="1" t="s">
        <v>1068</v>
      </c>
      <c r="D8" s="13"/>
    </row>
    <row r="9" spans="1:4">
      <c r="A9" s="5">
        <v>2</v>
      </c>
      <c r="B9" s="5" t="s">
        <v>2794</v>
      </c>
      <c r="C9" s="1" t="s">
        <v>2795</v>
      </c>
      <c r="D9" s="13"/>
    </row>
    <row r="10" spans="1:4">
      <c r="A10" s="5">
        <v>3</v>
      </c>
      <c r="B10" s="5" t="s">
        <v>2796</v>
      </c>
      <c r="C10" s="1" t="s">
        <v>2797</v>
      </c>
      <c r="D10" s="13"/>
    </row>
    <row r="11" spans="1:4">
      <c r="A11" s="5">
        <v>4</v>
      </c>
      <c r="B11" s="5" t="s">
        <v>2798</v>
      </c>
      <c r="C11" s="1" t="s">
        <v>2799</v>
      </c>
      <c r="D11" s="13"/>
    </row>
    <row r="12" spans="1:4">
      <c r="A12" s="5">
        <v>5</v>
      </c>
      <c r="B12" s="5" t="s">
        <v>2800</v>
      </c>
      <c r="C12" s="1" t="s">
        <v>2801</v>
      </c>
      <c r="D12" s="13"/>
    </row>
    <row r="13" spans="1:4">
      <c r="A13" s="5">
        <v>6</v>
      </c>
      <c r="B13" s="5" t="s">
        <v>2802</v>
      </c>
      <c r="C13" s="1" t="s">
        <v>2803</v>
      </c>
      <c r="D13" s="13"/>
    </row>
    <row r="14" spans="1:4">
      <c r="A14" s="5">
        <v>7</v>
      </c>
      <c r="B14" s="5" t="s">
        <v>2804</v>
      </c>
      <c r="C14" s="1" t="s">
        <v>2805</v>
      </c>
      <c r="D14" s="13"/>
    </row>
    <row r="15" spans="1:4">
      <c r="A15" s="5">
        <v>8</v>
      </c>
      <c r="B15" s="5" t="s">
        <v>2806</v>
      </c>
      <c r="C15" s="1" t="s">
        <v>2807</v>
      </c>
      <c r="D15" s="13"/>
    </row>
    <row r="16" spans="1:4">
      <c r="A16" s="5">
        <v>9</v>
      </c>
      <c r="B16" s="5" t="s">
        <v>2808</v>
      </c>
      <c r="C16" s="1" t="s">
        <v>2809</v>
      </c>
      <c r="D16" s="13"/>
    </row>
    <row r="17" spans="1:4">
      <c r="A17" s="5">
        <v>10</v>
      </c>
      <c r="B17" s="5" t="s">
        <v>2810</v>
      </c>
      <c r="C17" s="1" t="s">
        <v>2811</v>
      </c>
      <c r="D17" s="13"/>
    </row>
    <row r="18" spans="1:4">
      <c r="A18" s="5">
        <v>11</v>
      </c>
      <c r="B18" s="5" t="s">
        <v>2812</v>
      </c>
      <c r="C18" s="1" t="s">
        <v>2813</v>
      </c>
      <c r="D18" s="13"/>
    </row>
    <row r="19" spans="1:4">
      <c r="A19" s="5">
        <v>12</v>
      </c>
      <c r="B19" s="5" t="s">
        <v>2814</v>
      </c>
      <c r="C19" s="1" t="s">
        <v>2815</v>
      </c>
      <c r="D19" s="13"/>
    </row>
    <row r="20" spans="1:4">
      <c r="A20" s="5">
        <v>13</v>
      </c>
      <c r="B20" s="5" t="s">
        <v>2816</v>
      </c>
      <c r="C20" s="1" t="s">
        <v>2817</v>
      </c>
      <c r="D20" s="13"/>
    </row>
    <row r="21" spans="1:4">
      <c r="A21" s="5">
        <v>14</v>
      </c>
      <c r="B21" s="5" t="s">
        <v>2818</v>
      </c>
      <c r="C21" s="1" t="s">
        <v>2819</v>
      </c>
      <c r="D21" s="13"/>
    </row>
    <row r="22" spans="1:4">
      <c r="A22" s="5">
        <v>15</v>
      </c>
      <c r="B22" s="5" t="s">
        <v>2820</v>
      </c>
      <c r="C22" s="1" t="s">
        <v>2821</v>
      </c>
      <c r="D22" s="13"/>
    </row>
    <row r="23" spans="1:4">
      <c r="A23" s="5">
        <v>16</v>
      </c>
      <c r="B23" s="5" t="s">
        <v>2822</v>
      </c>
      <c r="C23" s="1" t="s">
        <v>2823</v>
      </c>
      <c r="D23" s="13"/>
    </row>
    <row r="24" spans="1:4">
      <c r="A24" s="5">
        <v>17</v>
      </c>
      <c r="B24" s="5" t="s">
        <v>2824</v>
      </c>
      <c r="C24" s="1" t="s">
        <v>2825</v>
      </c>
      <c r="D24" s="13"/>
    </row>
    <row r="25" spans="1:4">
      <c r="A25" s="5">
        <v>18</v>
      </c>
      <c r="B25" s="5" t="s">
        <v>2826</v>
      </c>
      <c r="C25" s="1" t="s">
        <v>2827</v>
      </c>
      <c r="D25" s="13"/>
    </row>
    <row r="26" spans="1:4">
      <c r="A26" s="5">
        <v>19</v>
      </c>
      <c r="B26" s="5" t="s">
        <v>2828</v>
      </c>
      <c r="C26" s="1" t="s">
        <v>2829</v>
      </c>
      <c r="D26" s="13"/>
    </row>
    <row r="27" spans="1:4">
      <c r="A27" s="5">
        <v>20</v>
      </c>
      <c r="B27" s="5" t="s">
        <v>2830</v>
      </c>
      <c r="C27" s="1" t="s">
        <v>2831</v>
      </c>
      <c r="D27" s="13"/>
    </row>
    <row r="28" spans="1:4">
      <c r="A28" s="5">
        <v>21</v>
      </c>
      <c r="B28" s="5" t="s">
        <v>2832</v>
      </c>
      <c r="C28" s="1" t="s">
        <v>2833</v>
      </c>
      <c r="D28" s="13"/>
    </row>
    <row r="29" spans="1:4">
      <c r="A29" s="5">
        <v>22</v>
      </c>
      <c r="B29" s="5" t="s">
        <v>2834</v>
      </c>
      <c r="C29" s="1" t="s">
        <v>2835</v>
      </c>
      <c r="D29" s="13"/>
    </row>
    <row r="30" spans="1:4">
      <c r="A30" s="5">
        <v>23</v>
      </c>
      <c r="B30" s="5" t="s">
        <v>2836</v>
      </c>
      <c r="C30" s="1" t="s">
        <v>2837</v>
      </c>
      <c r="D30" s="13"/>
    </row>
    <row r="31" spans="1:4">
      <c r="A31" s="5">
        <v>24</v>
      </c>
      <c r="B31" s="5" t="s">
        <v>2838</v>
      </c>
      <c r="C31" s="1" t="s">
        <v>2839</v>
      </c>
      <c r="D31" s="13"/>
    </row>
    <row r="32" spans="1:4">
      <c r="A32" s="5">
        <v>25</v>
      </c>
      <c r="B32" s="5" t="s">
        <v>2840</v>
      </c>
      <c r="C32" s="1" t="s">
        <v>1101</v>
      </c>
      <c r="D32" s="13"/>
    </row>
    <row r="33" spans="1:4">
      <c r="A33" s="5">
        <v>26</v>
      </c>
      <c r="B33" s="5" t="s">
        <v>2841</v>
      </c>
      <c r="C33" s="1" t="s">
        <v>2842</v>
      </c>
      <c r="D33" s="13"/>
    </row>
    <row r="34" spans="1:4">
      <c r="A34" s="5"/>
      <c r="B34" s="5"/>
      <c r="C34" s="1"/>
      <c r="D34" s="13"/>
    </row>
    <row r="35" spans="1:4">
      <c r="A35" s="5"/>
      <c r="B35" s="5"/>
      <c r="C35" s="56" t="s">
        <v>1857</v>
      </c>
      <c r="D35" s="1"/>
    </row>
  </sheetData>
  <sheetProtection algorithmName="SHA-512" hashValue="3yD+AAVuWsXNW0xSKyAAFGzCDpFIKJnaG0YRn5MyGHyncXb4pV2UGR8dYwGunGqE0FpXoUG0eCEnR3A3J3YZeA==" saltValue="XgKKIdzJGx9EDgQy1tUQ9A==" spinCount="100000" sheet="1" selectLockedCells="1"/>
  <mergeCells count="5">
    <mergeCell ref="A1:D2"/>
    <mergeCell ref="A3:D4"/>
    <mergeCell ref="A5:B5"/>
    <mergeCell ref="C5:D5"/>
    <mergeCell ref="A7:D7"/>
  </mergeCells>
  <pageMargins left="0.7" right="0.7" top="0.75" bottom="0.75" header="0.3" footer="0.3"/>
  <pageSetup scale="9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D38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" customHeight="1">
      <c r="A2" s="257"/>
      <c r="B2" s="257"/>
      <c r="C2" s="257"/>
      <c r="D2" s="257"/>
    </row>
    <row r="3" spans="1:4" ht="18.75" customHeight="1">
      <c r="A3" s="271" t="s">
        <v>1275</v>
      </c>
      <c r="B3" s="257"/>
      <c r="C3" s="257"/>
      <c r="D3" s="257"/>
    </row>
    <row r="4" spans="1:4" ht="2.25" customHeight="1">
      <c r="A4" s="257"/>
      <c r="B4" s="257"/>
      <c r="C4" s="257"/>
      <c r="D4" s="257"/>
    </row>
    <row r="5" spans="1:4" ht="23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1277</v>
      </c>
      <c r="B7" s="276"/>
      <c r="C7" s="276"/>
      <c r="D7" s="276"/>
    </row>
    <row r="8" spans="1:4">
      <c r="A8" s="5">
        <v>1</v>
      </c>
      <c r="B8" s="5" t="s">
        <v>526</v>
      </c>
      <c r="C8" s="6" t="s">
        <v>529</v>
      </c>
      <c r="D8" s="13"/>
    </row>
    <row r="9" spans="1:4">
      <c r="A9" s="5">
        <v>2</v>
      </c>
      <c r="B9" s="5" t="s">
        <v>527</v>
      </c>
      <c r="C9" s="1" t="s">
        <v>530</v>
      </c>
      <c r="D9" s="13"/>
    </row>
    <row r="10" spans="1:4">
      <c r="A10" s="5">
        <v>3</v>
      </c>
      <c r="B10" s="5" t="s">
        <v>528</v>
      </c>
      <c r="C10" s="1" t="s">
        <v>531</v>
      </c>
      <c r="D10" s="13"/>
    </row>
    <row r="11" spans="1:4">
      <c r="A11" s="5">
        <v>4</v>
      </c>
      <c r="B11" s="5" t="s">
        <v>497</v>
      </c>
      <c r="C11" s="1" t="s">
        <v>507</v>
      </c>
      <c r="D11" s="13"/>
    </row>
    <row r="12" spans="1:4">
      <c r="A12" s="5">
        <v>5</v>
      </c>
      <c r="B12" s="5" t="s">
        <v>498</v>
      </c>
      <c r="C12" s="1" t="s">
        <v>508</v>
      </c>
      <c r="D12" s="13"/>
    </row>
    <row r="13" spans="1:4">
      <c r="A13" s="5">
        <v>6</v>
      </c>
      <c r="B13" s="5" t="s">
        <v>499</v>
      </c>
      <c r="C13" s="1" t="s">
        <v>509</v>
      </c>
      <c r="D13" s="13"/>
    </row>
    <row r="14" spans="1:4">
      <c r="A14" s="5">
        <v>7</v>
      </c>
      <c r="B14" s="5" t="s">
        <v>500</v>
      </c>
      <c r="C14" s="1" t="s">
        <v>510</v>
      </c>
      <c r="D14" s="13"/>
    </row>
    <row r="15" spans="1:4">
      <c r="A15" s="5">
        <v>8</v>
      </c>
      <c r="B15" s="5" t="s">
        <v>501</v>
      </c>
      <c r="C15" s="1" t="s">
        <v>511</v>
      </c>
      <c r="D15" s="13"/>
    </row>
    <row r="16" spans="1:4">
      <c r="A16" s="5">
        <v>9</v>
      </c>
      <c r="B16" s="5" t="s">
        <v>502</v>
      </c>
      <c r="C16" s="1" t="s">
        <v>512</v>
      </c>
      <c r="D16" s="13"/>
    </row>
    <row r="17" spans="1:4">
      <c r="A17" s="5">
        <v>10</v>
      </c>
      <c r="B17" s="5" t="s">
        <v>503</v>
      </c>
      <c r="C17" s="1" t="s">
        <v>513</v>
      </c>
      <c r="D17" s="13"/>
    </row>
    <row r="18" spans="1:4">
      <c r="A18" s="5">
        <v>11</v>
      </c>
      <c r="B18" s="5" t="s">
        <v>504</v>
      </c>
      <c r="C18" s="1" t="s">
        <v>514</v>
      </c>
      <c r="D18" s="13"/>
    </row>
    <row r="19" spans="1:4">
      <c r="A19" s="5">
        <v>12</v>
      </c>
      <c r="B19" s="5" t="s">
        <v>505</v>
      </c>
      <c r="C19" s="1" t="s">
        <v>515</v>
      </c>
      <c r="D19" s="13"/>
    </row>
    <row r="20" spans="1:4">
      <c r="A20" s="5">
        <v>13</v>
      </c>
      <c r="B20" s="5" t="s">
        <v>506</v>
      </c>
      <c r="C20" s="1" t="s">
        <v>516</v>
      </c>
      <c r="D20" s="13"/>
    </row>
    <row r="21" spans="1:4">
      <c r="A21" s="5"/>
      <c r="B21" s="5"/>
      <c r="C21" s="1"/>
      <c r="D21" s="13"/>
    </row>
    <row r="22" spans="1:4">
      <c r="A22" s="5"/>
      <c r="B22" s="5"/>
      <c r="C22" s="105" t="s">
        <v>2005</v>
      </c>
      <c r="D22" s="1"/>
    </row>
    <row r="23" spans="1:4">
      <c r="A23" s="5"/>
      <c r="B23" s="5"/>
      <c r="C23" s="105" t="s">
        <v>2006</v>
      </c>
      <c r="D23" s="13"/>
    </row>
    <row r="24" spans="1:4">
      <c r="A24" s="5"/>
      <c r="B24" s="5"/>
      <c r="C24" s="105" t="s">
        <v>2007</v>
      </c>
      <c r="D24" s="13"/>
    </row>
    <row r="25" spans="1:4" ht="12.75" customHeight="1">
      <c r="A25" s="264" t="s">
        <v>1276</v>
      </c>
      <c r="B25" s="264"/>
      <c r="C25" s="264"/>
      <c r="D25" s="264"/>
    </row>
    <row r="26" spans="1:4">
      <c r="A26" s="5">
        <v>14</v>
      </c>
      <c r="B26" s="5" t="s">
        <v>524</v>
      </c>
      <c r="C26" s="1" t="s">
        <v>525</v>
      </c>
      <c r="D26" s="13"/>
    </row>
    <row r="27" spans="1:4">
      <c r="A27" s="5">
        <v>15</v>
      </c>
      <c r="B27" s="5" t="s">
        <v>522</v>
      </c>
      <c r="C27" s="1" t="s">
        <v>523</v>
      </c>
      <c r="D27" s="13"/>
    </row>
    <row r="28" spans="1:4">
      <c r="A28" s="5">
        <v>16</v>
      </c>
      <c r="B28" s="5" t="s">
        <v>517</v>
      </c>
      <c r="C28" s="1" t="s">
        <v>507</v>
      </c>
      <c r="D28" s="13"/>
    </row>
    <row r="29" spans="1:4">
      <c r="A29" s="5">
        <v>17</v>
      </c>
      <c r="B29" s="5" t="s">
        <v>518</v>
      </c>
      <c r="C29" s="1" t="s">
        <v>508</v>
      </c>
      <c r="D29" s="13"/>
    </row>
    <row r="30" spans="1:4">
      <c r="A30" s="5">
        <v>18</v>
      </c>
      <c r="B30" s="5" t="s">
        <v>519</v>
      </c>
      <c r="C30" s="1" t="s">
        <v>509</v>
      </c>
      <c r="D30" s="13"/>
    </row>
    <row r="31" spans="1:4">
      <c r="A31" s="5">
        <v>19</v>
      </c>
      <c r="B31" s="5" t="s">
        <v>520</v>
      </c>
      <c r="C31" s="1" t="s">
        <v>510</v>
      </c>
      <c r="D31" s="13"/>
    </row>
    <row r="32" spans="1:4">
      <c r="A32" s="5">
        <v>20</v>
      </c>
      <c r="B32" s="5" t="s">
        <v>501</v>
      </c>
      <c r="C32" s="1" t="s">
        <v>511</v>
      </c>
      <c r="D32" s="13"/>
    </row>
    <row r="33" spans="1:4">
      <c r="A33" s="5">
        <v>21</v>
      </c>
      <c r="B33" s="5" t="s">
        <v>521</v>
      </c>
      <c r="C33" s="1" t="s">
        <v>513</v>
      </c>
      <c r="D33" s="13"/>
    </row>
    <row r="34" spans="1:4">
      <c r="A34" s="5">
        <v>22</v>
      </c>
      <c r="B34" s="5" t="s">
        <v>504</v>
      </c>
      <c r="C34" s="1" t="s">
        <v>514</v>
      </c>
      <c r="D34" s="13"/>
    </row>
    <row r="35" spans="1:4">
      <c r="A35" s="5">
        <v>23</v>
      </c>
      <c r="B35" s="5" t="s">
        <v>506</v>
      </c>
      <c r="C35" s="1" t="s">
        <v>516</v>
      </c>
      <c r="D35" s="13"/>
    </row>
    <row r="36" spans="1:4">
      <c r="A36" s="5"/>
      <c r="B36" s="5"/>
      <c r="C36" s="1"/>
      <c r="D36" s="1"/>
    </row>
    <row r="37" spans="1:4">
      <c r="A37" s="5"/>
      <c r="B37" s="5"/>
      <c r="C37" s="105" t="s">
        <v>2008</v>
      </c>
      <c r="D37" s="1"/>
    </row>
    <row r="38" spans="1:4">
      <c r="A38" s="5"/>
      <c r="B38" s="5"/>
      <c r="C38" s="105" t="s">
        <v>2009</v>
      </c>
      <c r="D38" s="13"/>
    </row>
  </sheetData>
  <sheetProtection password="8457" sheet="1" selectLockedCells="1"/>
  <mergeCells count="6">
    <mergeCell ref="A25:D25"/>
    <mergeCell ref="A7:D7"/>
    <mergeCell ref="A1:D2"/>
    <mergeCell ref="A3:D4"/>
    <mergeCell ref="A5:B5"/>
    <mergeCell ref="C5:D5"/>
  </mergeCells>
  <pageMargins left="0.7" right="0.7" top="0.75" bottom="0.75" header="0.3" footer="0.3"/>
  <pageSetup scale="98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D69"/>
  <sheetViews>
    <sheetView showGridLines="0" zoomScale="115" zoomScaleNormal="115" workbookViewId="0">
      <selection activeCell="D7" sqref="D7"/>
    </sheetView>
  </sheetViews>
  <sheetFormatPr defaultRowHeight="12.75"/>
  <cols>
    <col min="1" max="1" width="9.140625" style="4" customWidth="1"/>
    <col min="2" max="2" width="18.42578125" style="4" customWidth="1"/>
    <col min="3" max="3" width="56.28515625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6.75" customHeight="1">
      <c r="A2" s="257"/>
      <c r="B2" s="257"/>
      <c r="C2" s="257"/>
      <c r="D2" s="257"/>
    </row>
    <row r="3" spans="1:4" ht="12.75" customHeight="1">
      <c r="A3" s="271" t="s">
        <v>1278</v>
      </c>
      <c r="B3" s="257"/>
      <c r="C3" s="257"/>
      <c r="D3" s="257"/>
    </row>
    <row r="4" spans="1:4" ht="6" customHeight="1">
      <c r="A4" s="257"/>
      <c r="B4" s="257"/>
      <c r="C4" s="257"/>
      <c r="D4" s="257"/>
    </row>
    <row r="5" spans="1:4" ht="23.25" customHeight="1">
      <c r="A5" s="271" t="s">
        <v>1517</v>
      </c>
      <c r="B5" s="271"/>
      <c r="C5" s="290" t="str">
        <f>IF('VENDOR INFORMATION'!B5="VENDOR NAME HERE","Complete on Vendor Information TAB",'VENDOR INFORMATION'!B5)</f>
        <v>Complete on Vendor Information TAB</v>
      </c>
      <c r="D5" s="290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7">
        <v>1</v>
      </c>
      <c r="B7" s="7">
        <v>270128</v>
      </c>
      <c r="C7" s="6" t="s">
        <v>1728</v>
      </c>
      <c r="D7" s="13"/>
    </row>
    <row r="8" spans="1:4">
      <c r="A8" s="7">
        <v>2</v>
      </c>
      <c r="B8" s="7">
        <v>275297</v>
      </c>
      <c r="C8" s="6" t="s">
        <v>533</v>
      </c>
      <c r="D8" s="13"/>
    </row>
    <row r="9" spans="1:4">
      <c r="A9" s="7">
        <v>3</v>
      </c>
      <c r="B9" s="7" t="s">
        <v>1731</v>
      </c>
      <c r="C9" s="6" t="s">
        <v>534</v>
      </c>
      <c r="D9" s="13"/>
    </row>
    <row r="10" spans="1:4">
      <c r="A10" s="7">
        <v>4</v>
      </c>
      <c r="B10" s="7">
        <v>275263</v>
      </c>
      <c r="C10" s="6" t="s">
        <v>532</v>
      </c>
      <c r="D10" s="13"/>
    </row>
    <row r="11" spans="1:4">
      <c r="A11" s="7">
        <v>5</v>
      </c>
      <c r="B11" s="7">
        <v>275298</v>
      </c>
      <c r="C11" s="6" t="s">
        <v>545</v>
      </c>
      <c r="D11" s="13"/>
    </row>
    <row r="12" spans="1:4">
      <c r="A12" s="7">
        <v>6</v>
      </c>
      <c r="B12" s="7">
        <v>232971</v>
      </c>
      <c r="C12" s="6" t="s">
        <v>546</v>
      </c>
      <c r="D12" s="13"/>
    </row>
    <row r="13" spans="1:4">
      <c r="A13" s="7">
        <v>7</v>
      </c>
      <c r="B13" s="7">
        <v>270127</v>
      </c>
      <c r="C13" s="6" t="s">
        <v>1727</v>
      </c>
      <c r="D13" s="13"/>
    </row>
    <row r="14" spans="1:4">
      <c r="A14" s="7">
        <v>8</v>
      </c>
      <c r="B14" s="7">
        <v>270126</v>
      </c>
      <c r="C14" s="6" t="s">
        <v>1729</v>
      </c>
      <c r="D14" s="13"/>
    </row>
    <row r="15" spans="1:4">
      <c r="A15" s="7">
        <v>9</v>
      </c>
      <c r="B15" s="7">
        <v>270125</v>
      </c>
      <c r="C15" s="6" t="s">
        <v>1732</v>
      </c>
      <c r="D15" s="13"/>
    </row>
    <row r="16" spans="1:4">
      <c r="A16" s="5">
        <v>10</v>
      </c>
      <c r="B16" s="5">
        <v>275279</v>
      </c>
      <c r="C16" s="6" t="s">
        <v>1733</v>
      </c>
      <c r="D16" s="13"/>
    </row>
    <row r="17" spans="1:4">
      <c r="A17" s="5">
        <v>11</v>
      </c>
      <c r="B17" s="5">
        <v>275283</v>
      </c>
      <c r="C17" s="6" t="s">
        <v>1734</v>
      </c>
      <c r="D17" s="13"/>
    </row>
    <row r="18" spans="1:4">
      <c r="A18" s="5">
        <v>12</v>
      </c>
      <c r="B18" s="5">
        <v>270765</v>
      </c>
      <c r="C18" s="1" t="s">
        <v>1730</v>
      </c>
      <c r="D18" s="13"/>
    </row>
    <row r="19" spans="1:4">
      <c r="A19" s="5">
        <v>13</v>
      </c>
      <c r="B19" s="5">
        <v>275288</v>
      </c>
      <c r="C19" s="1" t="s">
        <v>544</v>
      </c>
      <c r="D19" s="13"/>
    </row>
    <row r="20" spans="1:4">
      <c r="A20" s="5">
        <v>14</v>
      </c>
      <c r="B20" s="5">
        <v>275271</v>
      </c>
      <c r="C20" s="6" t="s">
        <v>1513</v>
      </c>
      <c r="D20" s="13"/>
    </row>
    <row r="21" spans="1:4">
      <c r="A21" s="5">
        <v>15</v>
      </c>
      <c r="B21" s="5">
        <v>275270</v>
      </c>
      <c r="C21" s="6" t="s">
        <v>1514</v>
      </c>
      <c r="D21" s="13"/>
    </row>
    <row r="22" spans="1:4">
      <c r="A22" s="5">
        <v>16</v>
      </c>
      <c r="B22" s="5">
        <v>275299</v>
      </c>
      <c r="C22" s="6" t="s">
        <v>1511</v>
      </c>
      <c r="D22" s="13"/>
    </row>
    <row r="23" spans="1:4">
      <c r="A23" s="5">
        <v>17</v>
      </c>
      <c r="B23" s="5">
        <v>275302</v>
      </c>
      <c r="C23" s="6" t="s">
        <v>1512</v>
      </c>
      <c r="D23" s="13"/>
    </row>
    <row r="24" spans="1:4">
      <c r="A24" s="5">
        <v>18</v>
      </c>
      <c r="B24" s="5">
        <v>270069</v>
      </c>
      <c r="C24" s="6" t="s">
        <v>1515</v>
      </c>
      <c r="D24" s="13"/>
    </row>
    <row r="25" spans="1:4">
      <c r="A25" s="5">
        <v>19</v>
      </c>
      <c r="B25" s="5">
        <v>275309</v>
      </c>
      <c r="C25" s="1" t="s">
        <v>1735</v>
      </c>
      <c r="D25" s="13"/>
    </row>
    <row r="26" spans="1:4">
      <c r="A26" s="5">
        <v>20</v>
      </c>
      <c r="B26" s="5">
        <v>275307</v>
      </c>
      <c r="C26" s="1" t="s">
        <v>1736</v>
      </c>
      <c r="D26" s="13"/>
    </row>
    <row r="27" spans="1:4">
      <c r="A27" s="5">
        <v>21</v>
      </c>
      <c r="B27" s="5">
        <v>275311</v>
      </c>
      <c r="C27" s="1" t="s">
        <v>1737</v>
      </c>
      <c r="D27" s="13"/>
    </row>
    <row r="28" spans="1:4">
      <c r="A28" s="5">
        <v>22</v>
      </c>
      <c r="B28" s="5">
        <v>275310</v>
      </c>
      <c r="C28" s="1" t="s">
        <v>1738</v>
      </c>
      <c r="D28" s="13"/>
    </row>
    <row r="29" spans="1:4">
      <c r="A29" s="5">
        <v>23</v>
      </c>
      <c r="B29" s="5">
        <v>239542</v>
      </c>
      <c r="C29" s="6" t="s">
        <v>1739</v>
      </c>
      <c r="D29" s="13"/>
    </row>
    <row r="30" spans="1:4">
      <c r="A30" s="5">
        <v>24</v>
      </c>
      <c r="B30" s="5">
        <v>239545</v>
      </c>
      <c r="C30" s="6" t="s">
        <v>1740</v>
      </c>
      <c r="D30" s="13"/>
    </row>
    <row r="31" spans="1:4">
      <c r="A31" s="5">
        <v>25</v>
      </c>
      <c r="B31" s="5">
        <v>251641</v>
      </c>
      <c r="C31" s="6" t="s">
        <v>1303</v>
      </c>
      <c r="D31" s="13"/>
    </row>
    <row r="32" spans="1:4">
      <c r="A32" s="5">
        <v>26</v>
      </c>
      <c r="B32" s="5">
        <v>254620</v>
      </c>
      <c r="C32" s="1" t="s">
        <v>535</v>
      </c>
      <c r="D32" s="13"/>
    </row>
    <row r="33" spans="1:4">
      <c r="A33" s="5">
        <v>27</v>
      </c>
      <c r="B33" s="5">
        <v>254621</v>
      </c>
      <c r="C33" s="1" t="s">
        <v>536</v>
      </c>
      <c r="D33" s="13"/>
    </row>
    <row r="34" spans="1:4">
      <c r="A34" s="5">
        <v>28</v>
      </c>
      <c r="B34" s="5">
        <v>254622</v>
      </c>
      <c r="C34" s="1" t="s">
        <v>537</v>
      </c>
      <c r="D34" s="13"/>
    </row>
    <row r="35" spans="1:4">
      <c r="A35" s="5">
        <v>29</v>
      </c>
      <c r="B35" s="5">
        <v>254623</v>
      </c>
      <c r="C35" s="1" t="s">
        <v>538</v>
      </c>
      <c r="D35" s="13"/>
    </row>
    <row r="36" spans="1:4">
      <c r="A36" s="5">
        <v>30</v>
      </c>
      <c r="B36" s="5">
        <v>254624</v>
      </c>
      <c r="C36" s="1" t="s">
        <v>539</v>
      </c>
      <c r="D36" s="13"/>
    </row>
    <row r="37" spans="1:4">
      <c r="A37" s="5">
        <v>31</v>
      </c>
      <c r="B37" s="5">
        <v>254625</v>
      </c>
      <c r="C37" s="1" t="s">
        <v>540</v>
      </c>
      <c r="D37" s="13"/>
    </row>
    <row r="38" spans="1:4">
      <c r="A38" s="5">
        <v>32</v>
      </c>
      <c r="B38" s="5">
        <v>254626</v>
      </c>
      <c r="C38" s="1" t="s">
        <v>541</v>
      </c>
      <c r="D38" s="13"/>
    </row>
    <row r="39" spans="1:4">
      <c r="A39" s="5">
        <v>33</v>
      </c>
      <c r="B39" s="5">
        <v>254627</v>
      </c>
      <c r="C39" s="1" t="s">
        <v>547</v>
      </c>
      <c r="D39" s="13"/>
    </row>
    <row r="40" spans="1:4">
      <c r="A40" s="5">
        <v>34</v>
      </c>
      <c r="B40" s="5">
        <v>254957</v>
      </c>
      <c r="C40" s="1" t="s">
        <v>542</v>
      </c>
      <c r="D40" s="13"/>
    </row>
    <row r="41" spans="1:4">
      <c r="A41" s="5">
        <v>35</v>
      </c>
      <c r="B41" s="5">
        <v>254958</v>
      </c>
      <c r="C41" s="1" t="s">
        <v>543</v>
      </c>
      <c r="D41" s="13"/>
    </row>
    <row r="42" spans="1:4">
      <c r="A42" s="5">
        <v>36</v>
      </c>
      <c r="B42" s="5">
        <v>255878</v>
      </c>
      <c r="C42" s="1" t="s">
        <v>548</v>
      </c>
      <c r="D42" s="13"/>
    </row>
    <row r="43" spans="1:4">
      <c r="A43" s="5">
        <v>37</v>
      </c>
      <c r="B43" s="5">
        <v>270683</v>
      </c>
      <c r="C43" s="1" t="s">
        <v>1741</v>
      </c>
      <c r="D43" s="13"/>
    </row>
    <row r="44" spans="1:4">
      <c r="A44" s="5">
        <v>38</v>
      </c>
      <c r="B44" s="5">
        <v>271946</v>
      </c>
      <c r="C44" s="1" t="s">
        <v>1742</v>
      </c>
      <c r="D44" s="13"/>
    </row>
    <row r="45" spans="1:4">
      <c r="A45" s="5">
        <v>39</v>
      </c>
      <c r="B45" s="5">
        <v>272593</v>
      </c>
      <c r="C45" s="1" t="s">
        <v>1743</v>
      </c>
      <c r="D45" s="13"/>
    </row>
    <row r="46" spans="1:4">
      <c r="A46" s="5">
        <v>40</v>
      </c>
      <c r="B46" s="5">
        <v>272595</v>
      </c>
      <c r="C46" s="1" t="s">
        <v>1744</v>
      </c>
      <c r="D46" s="13"/>
    </row>
    <row r="47" spans="1:4">
      <c r="A47" s="5">
        <v>41</v>
      </c>
      <c r="B47" s="5">
        <v>272597</v>
      </c>
      <c r="C47" s="1" t="s">
        <v>1745</v>
      </c>
      <c r="D47" s="13"/>
    </row>
    <row r="48" spans="1:4">
      <c r="A48" s="5">
        <v>42</v>
      </c>
      <c r="B48" s="5">
        <v>273378</v>
      </c>
      <c r="C48" s="1" t="s">
        <v>1746</v>
      </c>
      <c r="D48" s="13"/>
    </row>
    <row r="49" spans="1:4">
      <c r="A49" s="5">
        <v>43</v>
      </c>
      <c r="B49" s="5">
        <v>273381</v>
      </c>
      <c r="C49" s="1" t="s">
        <v>1747</v>
      </c>
      <c r="D49" s="13"/>
    </row>
    <row r="50" spans="1:4">
      <c r="A50" s="5">
        <v>44</v>
      </c>
      <c r="B50" s="5">
        <v>273383</v>
      </c>
      <c r="C50" s="1" t="s">
        <v>1748</v>
      </c>
      <c r="D50" s="13"/>
    </row>
    <row r="51" spans="1:4">
      <c r="A51" s="5">
        <v>45</v>
      </c>
      <c r="B51" s="5">
        <v>273386</v>
      </c>
      <c r="C51" s="1" t="s">
        <v>1749</v>
      </c>
      <c r="D51" s="13"/>
    </row>
    <row r="52" spans="1:4">
      <c r="A52" s="5">
        <v>46</v>
      </c>
      <c r="B52" s="5">
        <v>273389</v>
      </c>
      <c r="C52" s="1" t="s">
        <v>1750</v>
      </c>
      <c r="D52" s="13"/>
    </row>
    <row r="53" spans="1:4">
      <c r="A53" s="5">
        <v>47</v>
      </c>
      <c r="B53" s="5">
        <v>273399</v>
      </c>
      <c r="C53" s="1" t="s">
        <v>1751</v>
      </c>
      <c r="D53" s="13"/>
    </row>
    <row r="54" spans="1:4">
      <c r="A54" s="5">
        <v>48</v>
      </c>
      <c r="B54" s="5">
        <v>273401</v>
      </c>
      <c r="C54" s="1" t="s">
        <v>1752</v>
      </c>
      <c r="D54" s="13"/>
    </row>
    <row r="55" spans="1:4">
      <c r="A55" s="5">
        <v>49</v>
      </c>
      <c r="B55" s="5">
        <v>273402</v>
      </c>
      <c r="C55" s="1" t="s">
        <v>1753</v>
      </c>
      <c r="D55" s="13"/>
    </row>
    <row r="56" spans="1:4">
      <c r="A56" s="5">
        <v>50</v>
      </c>
      <c r="B56" s="5">
        <v>273994</v>
      </c>
      <c r="C56" s="1" t="s">
        <v>1754</v>
      </c>
      <c r="D56" s="13"/>
    </row>
    <row r="57" spans="1:4">
      <c r="A57" s="5">
        <v>51</v>
      </c>
      <c r="B57" s="5">
        <v>274648</v>
      </c>
      <c r="C57" s="1" t="s">
        <v>1755</v>
      </c>
      <c r="D57" s="13"/>
    </row>
    <row r="58" spans="1:4">
      <c r="A58" s="5">
        <v>52</v>
      </c>
      <c r="B58" s="5">
        <v>274649</v>
      </c>
      <c r="C58" s="1" t="s">
        <v>1756</v>
      </c>
      <c r="D58" s="13"/>
    </row>
    <row r="59" spans="1:4">
      <c r="A59" s="5">
        <v>53</v>
      </c>
      <c r="B59" s="5">
        <v>275224</v>
      </c>
      <c r="C59" s="1" t="s">
        <v>1757</v>
      </c>
      <c r="D59" s="13"/>
    </row>
    <row r="60" spans="1:4">
      <c r="A60" s="5"/>
      <c r="B60" s="5"/>
      <c r="C60" s="1"/>
      <c r="D60" s="1"/>
    </row>
    <row r="61" spans="1:4">
      <c r="A61" s="5"/>
      <c r="B61" s="5"/>
      <c r="C61" s="105" t="s">
        <v>2010</v>
      </c>
      <c r="D61" s="1"/>
    </row>
    <row r="62" spans="1:4">
      <c r="A62" s="5"/>
      <c r="B62" s="5"/>
      <c r="C62" s="105" t="s">
        <v>2011</v>
      </c>
      <c r="D62" s="1"/>
    </row>
    <row r="63" spans="1:4">
      <c r="A63" s="5"/>
      <c r="B63" s="5"/>
      <c r="C63" s="105" t="s">
        <v>2012</v>
      </c>
      <c r="D63" s="1"/>
    </row>
    <row r="64" spans="1:4">
      <c r="A64" s="5"/>
      <c r="B64" s="5"/>
      <c r="C64" s="105" t="s">
        <v>2013</v>
      </c>
      <c r="D64" s="1"/>
    </row>
    <row r="65" spans="1:4">
      <c r="A65" s="5"/>
      <c r="B65" s="5"/>
      <c r="C65" s="105" t="s">
        <v>2014</v>
      </c>
      <c r="D65" s="1"/>
    </row>
    <row r="66" spans="1:4">
      <c r="A66" s="5"/>
      <c r="B66" s="5"/>
      <c r="C66" s="105" t="s">
        <v>2015</v>
      </c>
      <c r="D66" s="1"/>
    </row>
    <row r="67" spans="1:4">
      <c r="A67" s="5"/>
      <c r="B67" s="5"/>
      <c r="C67" s="105" t="s">
        <v>2016</v>
      </c>
      <c r="D67" s="1"/>
    </row>
    <row r="68" spans="1:4">
      <c r="A68" s="5"/>
      <c r="B68" s="5"/>
      <c r="C68" s="105" t="s">
        <v>2017</v>
      </c>
      <c r="D68" s="1"/>
    </row>
    <row r="69" spans="1:4">
      <c r="A69" s="5"/>
      <c r="B69" s="5"/>
      <c r="C69" s="105" t="s">
        <v>2018</v>
      </c>
      <c r="D69" s="1"/>
    </row>
  </sheetData>
  <sheetProtection password="8457" sheet="1" selectLockedCells="1"/>
  <mergeCells count="4">
    <mergeCell ref="A1:D2"/>
    <mergeCell ref="A3:D4"/>
    <mergeCell ref="A5:B5"/>
    <mergeCell ref="C5:D5"/>
  </mergeCells>
  <pageMargins left="0.7" right="0.7" top="0.75" bottom="0.75" header="0.3" footer="0.3"/>
  <pageSetup scale="8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D73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1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10.5" customHeight="1">
      <c r="A2" s="257"/>
      <c r="B2" s="257"/>
      <c r="C2" s="257"/>
      <c r="D2" s="257"/>
    </row>
    <row r="3" spans="1:4" ht="12.75" customHeight="1">
      <c r="A3" s="271" t="s">
        <v>1279</v>
      </c>
      <c r="B3" s="257"/>
      <c r="C3" s="257"/>
      <c r="D3" s="257"/>
    </row>
    <row r="4" spans="1:4" ht="6" customHeight="1">
      <c r="A4" s="257"/>
      <c r="B4" s="257"/>
      <c r="C4" s="257"/>
      <c r="D4" s="257"/>
    </row>
    <row r="5" spans="1:4" ht="24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276" t="s">
        <v>549</v>
      </c>
      <c r="B7" s="276"/>
      <c r="C7" s="276"/>
      <c r="D7" s="276"/>
    </row>
    <row r="8" spans="1:4">
      <c r="A8" s="5">
        <v>1</v>
      </c>
      <c r="B8" s="5" t="s">
        <v>550</v>
      </c>
      <c r="C8" s="1" t="s">
        <v>561</v>
      </c>
      <c r="D8" s="13"/>
    </row>
    <row r="9" spans="1:4">
      <c r="A9" s="5">
        <v>2</v>
      </c>
      <c r="B9" s="5" t="s">
        <v>559</v>
      </c>
      <c r="C9" s="1" t="s">
        <v>562</v>
      </c>
      <c r="D9" s="13"/>
    </row>
    <row r="10" spans="1:4">
      <c r="A10" s="5">
        <v>3</v>
      </c>
      <c r="B10" s="5" t="s">
        <v>560</v>
      </c>
      <c r="C10" s="1" t="s">
        <v>563</v>
      </c>
      <c r="D10" s="13"/>
    </row>
    <row r="11" spans="1:4">
      <c r="A11" s="5">
        <v>4</v>
      </c>
      <c r="B11" s="5" t="s">
        <v>551</v>
      </c>
      <c r="C11" s="1" t="s">
        <v>566</v>
      </c>
      <c r="D11" s="13"/>
    </row>
    <row r="12" spans="1:4">
      <c r="A12" s="5">
        <v>5</v>
      </c>
      <c r="B12" s="5" t="s">
        <v>552</v>
      </c>
      <c r="C12" s="1" t="s">
        <v>567</v>
      </c>
      <c r="D12" s="13"/>
    </row>
    <row r="13" spans="1:4">
      <c r="A13" s="5">
        <v>6</v>
      </c>
      <c r="B13" s="5" t="s">
        <v>553</v>
      </c>
      <c r="C13" s="1" t="s">
        <v>564</v>
      </c>
      <c r="D13" s="13"/>
    </row>
    <row r="14" spans="1:4">
      <c r="A14" s="5">
        <v>7</v>
      </c>
      <c r="B14" s="5" t="s">
        <v>554</v>
      </c>
      <c r="C14" s="1" t="s">
        <v>565</v>
      </c>
      <c r="D14" s="13"/>
    </row>
    <row r="15" spans="1:4">
      <c r="A15" s="5">
        <v>8</v>
      </c>
      <c r="B15" s="5" t="s">
        <v>555</v>
      </c>
      <c r="C15" s="1" t="s">
        <v>568</v>
      </c>
      <c r="D15" s="13"/>
    </row>
    <row r="16" spans="1:4">
      <c r="A16" s="5">
        <v>9</v>
      </c>
      <c r="B16" s="5" t="s">
        <v>556</v>
      </c>
      <c r="C16" s="1" t="s">
        <v>569</v>
      </c>
      <c r="D16" s="13"/>
    </row>
    <row r="17" spans="1:4">
      <c r="A17" s="5">
        <v>10</v>
      </c>
      <c r="B17" s="5" t="s">
        <v>3</v>
      </c>
      <c r="C17" s="1" t="s">
        <v>20</v>
      </c>
      <c r="D17" s="13"/>
    </row>
    <row r="18" spans="1:4">
      <c r="A18" s="5">
        <v>11</v>
      </c>
      <c r="B18" s="5" t="s">
        <v>557</v>
      </c>
      <c r="C18" s="1" t="s">
        <v>21</v>
      </c>
      <c r="D18" s="13"/>
    </row>
    <row r="19" spans="1:4">
      <c r="A19" s="5">
        <v>12</v>
      </c>
      <c r="B19" s="5" t="s">
        <v>558</v>
      </c>
      <c r="C19" s="1" t="s">
        <v>570</v>
      </c>
      <c r="D19" s="13"/>
    </row>
    <row r="20" spans="1:4">
      <c r="A20" s="5"/>
      <c r="B20" s="5"/>
      <c r="C20" s="1"/>
      <c r="D20" s="1"/>
    </row>
    <row r="21" spans="1:4">
      <c r="A21" s="5"/>
      <c r="B21" s="5"/>
      <c r="C21" s="56" t="s">
        <v>1857</v>
      </c>
      <c r="D21" s="1"/>
    </row>
    <row r="22" spans="1:4" ht="12.75" customHeight="1">
      <c r="A22" s="264" t="s">
        <v>571</v>
      </c>
      <c r="B22" s="264"/>
      <c r="C22" s="264"/>
      <c r="D22" s="264"/>
    </row>
    <row r="23" spans="1:4">
      <c r="A23" s="5">
        <v>13</v>
      </c>
      <c r="B23" s="5" t="s">
        <v>572</v>
      </c>
      <c r="C23" s="1" t="s">
        <v>578</v>
      </c>
      <c r="D23" s="13"/>
    </row>
    <row r="24" spans="1:4">
      <c r="A24" s="5">
        <v>14</v>
      </c>
      <c r="B24" s="5" t="s">
        <v>573</v>
      </c>
      <c r="C24" s="1" t="s">
        <v>579</v>
      </c>
      <c r="D24" s="13"/>
    </row>
    <row r="25" spans="1:4">
      <c r="A25" s="5">
        <v>15</v>
      </c>
      <c r="B25" s="5" t="s">
        <v>574</v>
      </c>
      <c r="C25" s="1" t="s">
        <v>580</v>
      </c>
      <c r="D25" s="13"/>
    </row>
    <row r="26" spans="1:4">
      <c r="A26" s="5">
        <v>16</v>
      </c>
      <c r="B26" s="5" t="s">
        <v>3</v>
      </c>
      <c r="C26" s="1" t="s">
        <v>20</v>
      </c>
      <c r="D26" s="13"/>
    </row>
    <row r="27" spans="1:4">
      <c r="A27" s="5">
        <v>17</v>
      </c>
      <c r="B27" s="5" t="s">
        <v>556</v>
      </c>
      <c r="C27" s="1" t="s">
        <v>569</v>
      </c>
      <c r="D27" s="13"/>
    </row>
    <row r="28" spans="1:4">
      <c r="A28" s="5">
        <v>18</v>
      </c>
      <c r="B28" s="5" t="s">
        <v>557</v>
      </c>
      <c r="C28" s="1" t="s">
        <v>581</v>
      </c>
      <c r="D28" s="13"/>
    </row>
    <row r="29" spans="1:4">
      <c r="A29" s="5">
        <v>19</v>
      </c>
      <c r="B29" s="5" t="s">
        <v>582</v>
      </c>
      <c r="C29" s="1" t="s">
        <v>583</v>
      </c>
      <c r="D29" s="13"/>
    </row>
    <row r="30" spans="1:4">
      <c r="A30" s="5">
        <v>20</v>
      </c>
      <c r="B30" s="5" t="s">
        <v>575</v>
      </c>
      <c r="C30" s="1" t="s">
        <v>584</v>
      </c>
      <c r="D30" s="13"/>
    </row>
    <row r="31" spans="1:4">
      <c r="A31" s="5">
        <v>21</v>
      </c>
      <c r="B31" s="5" t="s">
        <v>23</v>
      </c>
      <c r="C31" s="1" t="s">
        <v>24</v>
      </c>
      <c r="D31" s="13"/>
    </row>
    <row r="32" spans="1:4">
      <c r="A32" s="5">
        <v>22</v>
      </c>
      <c r="B32" s="5" t="s">
        <v>7</v>
      </c>
      <c r="C32" s="1" t="s">
        <v>25</v>
      </c>
      <c r="D32" s="13"/>
    </row>
    <row r="33" spans="1:4">
      <c r="A33" s="5">
        <v>23</v>
      </c>
      <c r="B33" s="5" t="s">
        <v>576</v>
      </c>
      <c r="C33" s="1" t="s">
        <v>585</v>
      </c>
      <c r="D33" s="13"/>
    </row>
    <row r="34" spans="1:4">
      <c r="A34" s="5">
        <v>24</v>
      </c>
      <c r="B34" s="5" t="s">
        <v>577</v>
      </c>
      <c r="C34" s="1" t="s">
        <v>586</v>
      </c>
      <c r="D34" s="13"/>
    </row>
    <row r="35" spans="1:4">
      <c r="A35" s="5"/>
      <c r="B35" s="5"/>
      <c r="C35" s="1"/>
      <c r="D35" s="1"/>
    </row>
    <row r="36" spans="1:4">
      <c r="A36" s="5"/>
      <c r="B36" s="5"/>
      <c r="C36" s="56" t="s">
        <v>1857</v>
      </c>
      <c r="D36" s="1"/>
    </row>
    <row r="37" spans="1:4" ht="12.75" customHeight="1">
      <c r="A37" s="264" t="s">
        <v>587</v>
      </c>
      <c r="B37" s="264"/>
      <c r="C37" s="264"/>
      <c r="D37" s="264"/>
    </row>
    <row r="38" spans="1:4">
      <c r="A38" s="5">
        <v>25</v>
      </c>
      <c r="B38" s="5" t="s">
        <v>588</v>
      </c>
      <c r="C38" s="1" t="s">
        <v>595</v>
      </c>
      <c r="D38" s="13"/>
    </row>
    <row r="39" spans="1:4">
      <c r="A39" s="5">
        <v>26</v>
      </c>
      <c r="B39" s="5" t="s">
        <v>589</v>
      </c>
      <c r="C39" s="1" t="s">
        <v>596</v>
      </c>
      <c r="D39" s="13"/>
    </row>
    <row r="40" spans="1:4">
      <c r="A40" s="5">
        <v>27</v>
      </c>
      <c r="B40" s="5" t="s">
        <v>590</v>
      </c>
      <c r="C40" s="1" t="s">
        <v>597</v>
      </c>
      <c r="D40" s="13"/>
    </row>
    <row r="41" spans="1:4">
      <c r="A41" s="5">
        <v>28</v>
      </c>
      <c r="B41" s="5" t="s">
        <v>591</v>
      </c>
      <c r="C41" s="1" t="s">
        <v>598</v>
      </c>
      <c r="D41" s="13"/>
    </row>
    <row r="42" spans="1:4">
      <c r="A42" s="5">
        <v>29</v>
      </c>
      <c r="B42" s="5" t="s">
        <v>592</v>
      </c>
      <c r="C42" s="1" t="s">
        <v>599</v>
      </c>
      <c r="D42" s="13"/>
    </row>
    <row r="43" spans="1:4">
      <c r="A43" s="5">
        <v>30</v>
      </c>
      <c r="B43" s="5" t="s">
        <v>572</v>
      </c>
      <c r="C43" s="1" t="s">
        <v>578</v>
      </c>
      <c r="D43" s="13"/>
    </row>
    <row r="44" spans="1:4">
      <c r="A44" s="5">
        <v>31</v>
      </c>
      <c r="B44" s="5" t="s">
        <v>573</v>
      </c>
      <c r="C44" s="1" t="s">
        <v>579</v>
      </c>
      <c r="D44" s="13"/>
    </row>
    <row r="45" spans="1:4">
      <c r="A45" s="5">
        <v>32</v>
      </c>
      <c r="B45" s="5" t="s">
        <v>574</v>
      </c>
      <c r="C45" s="1" t="s">
        <v>580</v>
      </c>
      <c r="D45" s="13"/>
    </row>
    <row r="46" spans="1:4">
      <c r="A46" s="5">
        <v>33</v>
      </c>
      <c r="B46" s="5" t="s">
        <v>3</v>
      </c>
      <c r="C46" s="1" t="s">
        <v>20</v>
      </c>
      <c r="D46" s="13"/>
    </row>
    <row r="47" spans="1:4">
      <c r="A47" s="5">
        <v>34</v>
      </c>
      <c r="B47" s="5" t="s">
        <v>556</v>
      </c>
      <c r="C47" s="1" t="s">
        <v>569</v>
      </c>
      <c r="D47" s="13"/>
    </row>
    <row r="48" spans="1:4">
      <c r="A48" s="5">
        <v>35</v>
      </c>
      <c r="B48" s="5" t="s">
        <v>4</v>
      </c>
      <c r="C48" s="1" t="s">
        <v>86</v>
      </c>
      <c r="D48" s="13"/>
    </row>
    <row r="49" spans="1:4">
      <c r="A49" s="5">
        <v>36</v>
      </c>
      <c r="B49" s="5" t="s">
        <v>5</v>
      </c>
      <c r="C49" s="1" t="s">
        <v>140</v>
      </c>
      <c r="D49" s="13"/>
    </row>
    <row r="50" spans="1:4">
      <c r="A50" s="5">
        <v>37</v>
      </c>
      <c r="B50" s="5" t="s">
        <v>557</v>
      </c>
      <c r="C50" s="1" t="s">
        <v>581</v>
      </c>
      <c r="D50" s="13"/>
    </row>
    <row r="51" spans="1:4">
      <c r="A51" s="5">
        <v>38</v>
      </c>
      <c r="B51" s="5" t="s">
        <v>582</v>
      </c>
      <c r="C51" s="1" t="s">
        <v>583</v>
      </c>
      <c r="D51" s="13"/>
    </row>
    <row r="52" spans="1:4">
      <c r="A52" s="5">
        <v>39</v>
      </c>
      <c r="B52" s="5" t="s">
        <v>593</v>
      </c>
      <c r="C52" s="1" t="s">
        <v>600</v>
      </c>
      <c r="D52" s="13"/>
    </row>
    <row r="53" spans="1:4">
      <c r="A53" s="5">
        <v>40</v>
      </c>
      <c r="B53" s="5" t="s">
        <v>575</v>
      </c>
      <c r="C53" s="1" t="s">
        <v>601</v>
      </c>
      <c r="D53" s="13"/>
    </row>
    <row r="54" spans="1:4">
      <c r="A54" s="5">
        <v>41</v>
      </c>
      <c r="B54" s="5" t="s">
        <v>23</v>
      </c>
      <c r="C54" s="1" t="s">
        <v>24</v>
      </c>
      <c r="D54" s="13"/>
    </row>
    <row r="55" spans="1:4">
      <c r="A55" s="5">
        <v>42</v>
      </c>
      <c r="B55" s="5" t="s">
        <v>7</v>
      </c>
      <c r="C55" s="1" t="s">
        <v>25</v>
      </c>
      <c r="D55" s="13"/>
    </row>
    <row r="56" spans="1:4">
      <c r="A56" s="5">
        <v>43</v>
      </c>
      <c r="B56" s="5" t="s">
        <v>594</v>
      </c>
      <c r="C56" s="1" t="s">
        <v>602</v>
      </c>
      <c r="D56" s="13"/>
    </row>
    <row r="57" spans="1:4">
      <c r="A57" s="5">
        <v>44</v>
      </c>
      <c r="B57" s="5" t="s">
        <v>576</v>
      </c>
      <c r="C57" s="1" t="s">
        <v>585</v>
      </c>
      <c r="D57" s="13"/>
    </row>
    <row r="58" spans="1:4">
      <c r="A58" s="5">
        <v>45</v>
      </c>
      <c r="B58" s="5" t="s">
        <v>577</v>
      </c>
      <c r="C58" s="1" t="s">
        <v>586</v>
      </c>
      <c r="D58" s="13"/>
    </row>
    <row r="59" spans="1:4">
      <c r="A59" s="5"/>
      <c r="B59" s="5"/>
      <c r="C59" s="1"/>
      <c r="D59" s="1"/>
    </row>
    <row r="60" spans="1:4">
      <c r="A60" s="5"/>
      <c r="B60" s="5"/>
      <c r="C60" s="56" t="s">
        <v>1857</v>
      </c>
      <c r="D60" s="1"/>
    </row>
    <row r="61" spans="1:4" ht="12.75" customHeight="1">
      <c r="A61" s="264" t="s">
        <v>603</v>
      </c>
      <c r="B61" s="264"/>
      <c r="C61" s="264"/>
      <c r="D61" s="264"/>
    </row>
    <row r="62" spans="1:4">
      <c r="A62" s="5">
        <v>46</v>
      </c>
      <c r="B62" s="5" t="s">
        <v>604</v>
      </c>
      <c r="C62" s="1" t="s">
        <v>561</v>
      </c>
      <c r="D62" s="13"/>
    </row>
    <row r="63" spans="1:4">
      <c r="A63" s="5">
        <v>47</v>
      </c>
      <c r="B63" s="5" t="s">
        <v>551</v>
      </c>
      <c r="C63" s="1" t="s">
        <v>566</v>
      </c>
      <c r="D63" s="13"/>
    </row>
    <row r="64" spans="1:4">
      <c r="A64" s="5">
        <v>48</v>
      </c>
      <c r="B64" s="5" t="s">
        <v>552</v>
      </c>
      <c r="C64" s="1" t="s">
        <v>567</v>
      </c>
      <c r="D64" s="13"/>
    </row>
    <row r="65" spans="1:4">
      <c r="A65" s="5">
        <v>49</v>
      </c>
      <c r="B65" s="5" t="s">
        <v>553</v>
      </c>
      <c r="C65" s="1" t="s">
        <v>564</v>
      </c>
      <c r="D65" s="13"/>
    </row>
    <row r="66" spans="1:4">
      <c r="A66" s="5">
        <v>50</v>
      </c>
      <c r="B66" s="5" t="s">
        <v>554</v>
      </c>
      <c r="C66" s="1" t="s">
        <v>565</v>
      </c>
      <c r="D66" s="13"/>
    </row>
    <row r="67" spans="1:4">
      <c r="A67" s="5">
        <v>51</v>
      </c>
      <c r="B67" s="5" t="s">
        <v>555</v>
      </c>
      <c r="C67" s="1" t="s">
        <v>568</v>
      </c>
      <c r="D67" s="13"/>
    </row>
    <row r="68" spans="1:4">
      <c r="A68" s="5">
        <v>52</v>
      </c>
      <c r="B68" s="5" t="s">
        <v>556</v>
      </c>
      <c r="C68" s="1" t="s">
        <v>569</v>
      </c>
      <c r="D68" s="13"/>
    </row>
    <row r="69" spans="1:4">
      <c r="A69" s="5">
        <v>53</v>
      </c>
      <c r="B69" s="5" t="s">
        <v>3</v>
      </c>
      <c r="C69" s="1" t="s">
        <v>20</v>
      </c>
      <c r="D69" s="13"/>
    </row>
    <row r="70" spans="1:4">
      <c r="A70" s="5">
        <v>54</v>
      </c>
      <c r="B70" s="5" t="s">
        <v>557</v>
      </c>
      <c r="C70" s="1" t="s">
        <v>21</v>
      </c>
      <c r="D70" s="13"/>
    </row>
    <row r="71" spans="1:4">
      <c r="A71" s="5">
        <v>55</v>
      </c>
      <c r="B71" s="5" t="s">
        <v>558</v>
      </c>
      <c r="C71" s="1" t="s">
        <v>570</v>
      </c>
      <c r="D71" s="13"/>
    </row>
    <row r="72" spans="1:4">
      <c r="A72" s="5"/>
      <c r="B72" s="5"/>
      <c r="C72" s="1"/>
      <c r="D72" s="1"/>
    </row>
    <row r="73" spans="1:4">
      <c r="A73" s="5"/>
      <c r="B73" s="5"/>
      <c r="C73" s="56" t="s">
        <v>1857</v>
      </c>
      <c r="D73" s="1"/>
    </row>
  </sheetData>
  <sheetProtection password="8457" sheet="1" selectLockedCells="1"/>
  <mergeCells count="8">
    <mergeCell ref="A61:D61"/>
    <mergeCell ref="A22:D22"/>
    <mergeCell ref="A7:D7"/>
    <mergeCell ref="A37:D37"/>
    <mergeCell ref="A1:D2"/>
    <mergeCell ref="A3:D4"/>
    <mergeCell ref="A5:B5"/>
    <mergeCell ref="C5:D5"/>
  </mergeCells>
  <pageMargins left="0.7" right="0.7" top="0.75" bottom="0.75" header="0.3" footer="0.3"/>
  <pageSetup scale="83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D19"/>
  <sheetViews>
    <sheetView showGridLines="0" zoomScaleNormal="100" workbookViewId="0">
      <selection activeCell="D7" sqref="D7"/>
    </sheetView>
  </sheetViews>
  <sheetFormatPr defaultRowHeight="12.75"/>
  <cols>
    <col min="1" max="1" width="9.140625" style="4" customWidth="1"/>
    <col min="2" max="2" width="18.7109375" style="4" customWidth="1"/>
    <col min="3" max="3" width="46.42578125" customWidth="1"/>
    <col min="4" max="4" width="20.71093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9.75" customHeight="1">
      <c r="A2" s="257"/>
      <c r="B2" s="257"/>
      <c r="C2" s="257"/>
      <c r="D2" s="257"/>
    </row>
    <row r="3" spans="1:4" ht="12.75" customHeight="1">
      <c r="A3" s="271" t="s">
        <v>1280</v>
      </c>
      <c r="B3" s="257"/>
      <c r="C3" s="257"/>
      <c r="D3" s="257"/>
    </row>
    <row r="4" spans="1:4" ht="6.75" customHeight="1">
      <c r="A4" s="257"/>
      <c r="B4" s="257"/>
      <c r="C4" s="257"/>
      <c r="D4" s="257"/>
    </row>
    <row r="5" spans="1:4" ht="21.7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5">
        <v>1</v>
      </c>
      <c r="B7" s="5" t="s">
        <v>605</v>
      </c>
      <c r="C7" s="1" t="s">
        <v>607</v>
      </c>
      <c r="D7" s="13"/>
    </row>
    <row r="8" spans="1:4">
      <c r="A8" s="5">
        <v>2</v>
      </c>
      <c r="B8" s="5" t="s">
        <v>606</v>
      </c>
      <c r="C8" s="1" t="s">
        <v>608</v>
      </c>
      <c r="D8" s="13"/>
    </row>
    <row r="9" spans="1:4">
      <c r="A9" s="5">
        <v>3</v>
      </c>
      <c r="B9" s="5" t="s">
        <v>609</v>
      </c>
      <c r="C9" s="1" t="s">
        <v>615</v>
      </c>
      <c r="D9" s="13"/>
    </row>
    <row r="10" spans="1:4">
      <c r="A10" s="5">
        <v>4</v>
      </c>
      <c r="B10" s="5" t="s">
        <v>610</v>
      </c>
      <c r="C10" s="1" t="s">
        <v>626</v>
      </c>
      <c r="D10" s="13"/>
    </row>
    <row r="11" spans="1:4">
      <c r="A11" s="5">
        <v>5</v>
      </c>
      <c r="B11" s="5" t="s">
        <v>611</v>
      </c>
      <c r="C11" s="1" t="s">
        <v>616</v>
      </c>
      <c r="D11" s="13"/>
    </row>
    <row r="12" spans="1:4">
      <c r="A12" s="5">
        <v>6</v>
      </c>
      <c r="B12" s="5" t="s">
        <v>612</v>
      </c>
      <c r="C12" s="1" t="s">
        <v>617</v>
      </c>
      <c r="D12" s="13"/>
    </row>
    <row r="13" spans="1:4">
      <c r="A13" s="5">
        <v>7</v>
      </c>
      <c r="B13" s="5" t="s">
        <v>613</v>
      </c>
      <c r="C13" s="1" t="s">
        <v>618</v>
      </c>
      <c r="D13" s="13"/>
    </row>
    <row r="14" spans="1:4">
      <c r="A14" s="5">
        <v>8</v>
      </c>
      <c r="B14" s="5" t="s">
        <v>614</v>
      </c>
      <c r="C14" s="1" t="s">
        <v>619</v>
      </c>
      <c r="D14" s="13"/>
    </row>
    <row r="15" spans="1:4">
      <c r="A15" s="5">
        <v>9</v>
      </c>
      <c r="B15" s="5" t="s">
        <v>620</v>
      </c>
      <c r="C15" s="1" t="s">
        <v>621</v>
      </c>
      <c r="D15" s="13"/>
    </row>
    <row r="16" spans="1:4">
      <c r="A16" s="5">
        <v>10</v>
      </c>
      <c r="B16" s="5" t="s">
        <v>622</v>
      </c>
      <c r="C16" s="1" t="s">
        <v>623</v>
      </c>
      <c r="D16" s="13"/>
    </row>
    <row r="17" spans="1:4">
      <c r="A17" s="5">
        <v>11</v>
      </c>
      <c r="B17" s="5" t="s">
        <v>624</v>
      </c>
      <c r="C17" s="1" t="s">
        <v>625</v>
      </c>
      <c r="D17" s="13"/>
    </row>
    <row r="18" spans="1:4">
      <c r="A18" s="5"/>
      <c r="B18" s="5"/>
      <c r="C18" s="1"/>
      <c r="D18" s="1"/>
    </row>
    <row r="19" spans="1:4">
      <c r="A19" s="5"/>
      <c r="B19" s="5"/>
      <c r="C19" s="56" t="s">
        <v>1857</v>
      </c>
      <c r="D19" s="13"/>
    </row>
  </sheetData>
  <sheetProtection password="8457" sheet="1" selectLockedCells="1"/>
  <mergeCells count="4">
    <mergeCell ref="A1:D2"/>
    <mergeCell ref="A3:D4"/>
    <mergeCell ref="A5:B5"/>
    <mergeCell ref="C5:D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D21"/>
  <sheetViews>
    <sheetView showGridLines="0" zoomScaleNormal="100" workbookViewId="0">
      <selection activeCell="D7" sqref="D7"/>
    </sheetView>
  </sheetViews>
  <sheetFormatPr defaultRowHeight="12.75"/>
  <cols>
    <col min="1" max="1" width="9.140625" style="4" customWidth="1"/>
    <col min="2" max="2" width="19.28515625" style="4" customWidth="1"/>
    <col min="3" max="3" width="46.42578125" customWidth="1"/>
    <col min="4" max="4" width="21.4257812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7.5" customHeight="1">
      <c r="A2" s="257"/>
      <c r="B2" s="257"/>
      <c r="C2" s="257"/>
      <c r="D2" s="257"/>
    </row>
    <row r="3" spans="1:4" ht="11.25" customHeight="1">
      <c r="A3" s="271" t="s">
        <v>1281</v>
      </c>
      <c r="B3" s="257"/>
      <c r="C3" s="257"/>
      <c r="D3" s="257"/>
    </row>
    <row r="4" spans="1:4" ht="12.75" customHeight="1">
      <c r="A4" s="257"/>
      <c r="B4" s="257"/>
      <c r="C4" s="257"/>
      <c r="D4" s="257"/>
    </row>
    <row r="5" spans="1:4" ht="24.75" customHeight="1">
      <c r="A5" s="271" t="s">
        <v>1517</v>
      </c>
      <c r="B5" s="271"/>
      <c r="C5" s="290" t="str">
        <f>IF('VENDOR INFORMATION'!B5="VENDOR NAME HERE","Complete on Vendor Information TAB",'VENDOR INFORMATION'!B5)</f>
        <v>Complete on Vendor Information TAB</v>
      </c>
      <c r="D5" s="290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5">
        <v>1</v>
      </c>
      <c r="B7" s="5" t="s">
        <v>627</v>
      </c>
      <c r="C7" s="1" t="s">
        <v>630</v>
      </c>
      <c r="D7" s="14"/>
    </row>
    <row r="8" spans="1:4">
      <c r="A8" s="5">
        <v>2</v>
      </c>
      <c r="B8" s="5" t="s">
        <v>628</v>
      </c>
      <c r="C8" s="1" t="s">
        <v>631</v>
      </c>
      <c r="D8" s="14"/>
    </row>
    <row r="9" spans="1:4">
      <c r="A9" s="5">
        <v>3</v>
      </c>
      <c r="B9" s="5" t="s">
        <v>629</v>
      </c>
      <c r="C9" s="1" t="s">
        <v>632</v>
      </c>
      <c r="D9" s="14"/>
    </row>
    <row r="10" spans="1:4">
      <c r="A10" s="5">
        <v>4</v>
      </c>
      <c r="B10" s="5" t="s">
        <v>633</v>
      </c>
      <c r="C10" s="1" t="s">
        <v>636</v>
      </c>
      <c r="D10" s="14"/>
    </row>
    <row r="11" spans="1:4">
      <c r="A11" s="5">
        <v>5</v>
      </c>
      <c r="B11" s="5" t="s">
        <v>634</v>
      </c>
      <c r="C11" s="1" t="s">
        <v>637</v>
      </c>
      <c r="D11" s="14"/>
    </row>
    <row r="12" spans="1:4">
      <c r="A12" s="5">
        <v>6</v>
      </c>
      <c r="B12" s="5" t="s">
        <v>635</v>
      </c>
      <c r="C12" s="1" t="s">
        <v>638</v>
      </c>
      <c r="D12" s="14"/>
    </row>
    <row r="13" spans="1:4">
      <c r="A13" s="5">
        <v>7</v>
      </c>
      <c r="B13" s="5">
        <v>45130</v>
      </c>
      <c r="C13" s="1" t="s">
        <v>641</v>
      </c>
      <c r="D13" s="14"/>
    </row>
    <row r="14" spans="1:4">
      <c r="A14" s="5">
        <v>8</v>
      </c>
      <c r="B14" s="5" t="s">
        <v>639</v>
      </c>
      <c r="C14" s="1" t="s">
        <v>642</v>
      </c>
      <c r="D14" s="14"/>
    </row>
    <row r="15" spans="1:4">
      <c r="A15" s="5">
        <v>9</v>
      </c>
      <c r="B15" s="5" t="s">
        <v>640</v>
      </c>
      <c r="C15" s="1" t="s">
        <v>643</v>
      </c>
      <c r="D15" s="14"/>
    </row>
    <row r="16" spans="1:4">
      <c r="A16" s="5">
        <v>10</v>
      </c>
      <c r="B16" s="5">
        <v>45140</v>
      </c>
      <c r="C16" s="1" t="s">
        <v>644</v>
      </c>
      <c r="D16" s="14"/>
    </row>
    <row r="17" spans="1:4">
      <c r="A17" s="5">
        <v>11</v>
      </c>
      <c r="B17" s="5">
        <v>45145</v>
      </c>
      <c r="C17" s="1" t="s">
        <v>645</v>
      </c>
      <c r="D17" s="14"/>
    </row>
    <row r="18" spans="1:4">
      <c r="A18" s="5">
        <v>12</v>
      </c>
      <c r="B18" s="5">
        <v>45047</v>
      </c>
      <c r="C18" s="1" t="s">
        <v>646</v>
      </c>
      <c r="D18" s="14"/>
    </row>
    <row r="19" spans="1:4">
      <c r="A19" s="5">
        <v>13</v>
      </c>
      <c r="B19" s="5">
        <v>12060</v>
      </c>
      <c r="C19" s="1" t="s">
        <v>647</v>
      </c>
      <c r="D19" s="14"/>
    </row>
    <row r="20" spans="1:4">
      <c r="A20" s="5"/>
      <c r="B20" s="5"/>
      <c r="C20" s="1"/>
      <c r="D20" s="1"/>
    </row>
    <row r="21" spans="1:4">
      <c r="A21" s="5"/>
      <c r="B21" s="5"/>
      <c r="C21" s="56" t="s">
        <v>1857</v>
      </c>
      <c r="D21" s="1"/>
    </row>
  </sheetData>
  <sheetProtection password="8457" sheet="1" selectLockedCells="1"/>
  <mergeCells count="4">
    <mergeCell ref="A1:D2"/>
    <mergeCell ref="A3:D4"/>
    <mergeCell ref="A5:B5"/>
    <mergeCell ref="C5:D5"/>
  </mergeCells>
  <pageMargins left="0.7" right="0.7" top="0.75" bottom="0.75" header="0.3" footer="0.3"/>
  <pageSetup scale="9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F27"/>
  <sheetViews>
    <sheetView showGridLines="0" zoomScaleNormal="100" workbookViewId="0">
      <selection activeCell="D24" sqref="D24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1" customWidth="1"/>
  </cols>
  <sheetData>
    <row r="1" spans="1:6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6" ht="6" customHeight="1">
      <c r="A2" s="257"/>
      <c r="B2" s="257"/>
      <c r="C2" s="257"/>
      <c r="D2" s="257"/>
    </row>
    <row r="3" spans="1:6" ht="19.5" customHeight="1">
      <c r="A3" s="271" t="s">
        <v>1517</v>
      </c>
      <c r="B3" s="271"/>
      <c r="C3" s="272" t="str">
        <f>IF('VENDOR INFORMATION'!B5="VENDOR NAME HERE","Complete on Vendor Information TAB",'VENDOR INFORMATION'!B5)</f>
        <v>Complete on Vendor Information TAB</v>
      </c>
      <c r="D3" s="272"/>
    </row>
    <row r="4" spans="1:6" ht="12.75" customHeight="1">
      <c r="A4" s="293" t="s">
        <v>1784</v>
      </c>
      <c r="B4" s="294"/>
      <c r="C4" s="294"/>
      <c r="D4" s="295"/>
    </row>
    <row r="5" spans="1:6" ht="12.75" customHeight="1">
      <c r="A5" s="296"/>
      <c r="B5" s="297"/>
      <c r="C5" s="297"/>
      <c r="D5" s="298"/>
    </row>
    <row r="6" spans="1:6">
      <c r="A6" s="2" t="s">
        <v>42</v>
      </c>
      <c r="B6" s="3" t="s">
        <v>43</v>
      </c>
      <c r="C6" s="3" t="s">
        <v>0</v>
      </c>
      <c r="D6" s="60" t="s">
        <v>2691</v>
      </c>
    </row>
    <row r="7" spans="1:6">
      <c r="A7" s="7">
        <v>1</v>
      </c>
      <c r="B7" s="7"/>
      <c r="C7" s="6" t="s">
        <v>1777</v>
      </c>
      <c r="D7" s="37"/>
      <c r="E7" s="38" t="s">
        <v>1782</v>
      </c>
      <c r="F7" s="39"/>
    </row>
    <row r="8" spans="1:6">
      <c r="A8" s="7">
        <v>2</v>
      </c>
      <c r="B8" s="7"/>
      <c r="C8" s="6" t="s">
        <v>1778</v>
      </c>
      <c r="D8" s="37"/>
      <c r="E8" s="38" t="s">
        <v>1782</v>
      </c>
      <c r="F8" s="39"/>
    </row>
    <row r="9" spans="1:6">
      <c r="A9" s="7">
        <v>3</v>
      </c>
      <c r="B9" s="7"/>
      <c r="C9" s="6" t="s">
        <v>1779</v>
      </c>
      <c r="D9" s="37"/>
      <c r="E9" s="38" t="s">
        <v>1782</v>
      </c>
      <c r="F9" s="39"/>
    </row>
    <row r="10" spans="1:6">
      <c r="A10" s="7">
        <v>4</v>
      </c>
      <c r="B10" s="7"/>
      <c r="C10" s="6" t="s">
        <v>1780</v>
      </c>
      <c r="D10" s="37"/>
      <c r="E10" s="38" t="s">
        <v>1782</v>
      </c>
      <c r="F10" s="39"/>
    </row>
    <row r="11" spans="1:6">
      <c r="A11" s="7">
        <v>5</v>
      </c>
      <c r="B11" s="7"/>
      <c r="C11" s="6" t="s">
        <v>1781</v>
      </c>
      <c r="D11" s="37"/>
      <c r="E11" s="38" t="s">
        <v>1783</v>
      </c>
      <c r="F11" s="39"/>
    </row>
    <row r="12" spans="1:6">
      <c r="A12" s="15"/>
      <c r="B12" s="15"/>
      <c r="C12" s="16"/>
      <c r="D12" s="16"/>
    </row>
    <row r="13" spans="1:6">
      <c r="A13" s="291" t="s">
        <v>648</v>
      </c>
      <c r="B13" s="292"/>
      <c r="C13" s="292"/>
      <c r="D13" s="292"/>
    </row>
    <row r="14" spans="1:6">
      <c r="A14" s="292"/>
      <c r="B14" s="292"/>
      <c r="C14" s="292"/>
      <c r="D14" s="292"/>
    </row>
    <row r="15" spans="1:6">
      <c r="A15" s="2" t="s">
        <v>42</v>
      </c>
      <c r="B15" s="3" t="s">
        <v>43</v>
      </c>
      <c r="C15" s="3" t="s">
        <v>0</v>
      </c>
      <c r="D15" s="60" t="s">
        <v>2691</v>
      </c>
    </row>
    <row r="16" spans="1:6">
      <c r="A16" s="5">
        <v>1</v>
      </c>
      <c r="B16" s="5">
        <v>48210</v>
      </c>
      <c r="C16" s="1" t="s">
        <v>651</v>
      </c>
      <c r="D16" s="13"/>
    </row>
    <row r="17" spans="1:4">
      <c r="A17" s="5">
        <v>2</v>
      </c>
      <c r="B17" s="5">
        <v>48140</v>
      </c>
      <c r="C17" s="1" t="s">
        <v>652</v>
      </c>
      <c r="D17" s="13"/>
    </row>
    <row r="18" spans="1:4">
      <c r="A18" s="5">
        <v>3</v>
      </c>
      <c r="B18" s="5" t="s">
        <v>649</v>
      </c>
      <c r="C18" s="1" t="s">
        <v>653</v>
      </c>
      <c r="D18" s="13"/>
    </row>
    <row r="19" spans="1:4">
      <c r="A19" s="5">
        <v>4</v>
      </c>
      <c r="B19" s="5" t="s">
        <v>650</v>
      </c>
      <c r="C19" s="1" t="s">
        <v>654</v>
      </c>
      <c r="D19" s="13"/>
    </row>
    <row r="20" spans="1:4">
      <c r="A20" s="15"/>
      <c r="B20" s="15"/>
      <c r="C20" s="16"/>
      <c r="D20" s="16"/>
    </row>
    <row r="21" spans="1:4">
      <c r="A21" s="291" t="s">
        <v>1282</v>
      </c>
      <c r="B21" s="292"/>
      <c r="C21" s="292"/>
      <c r="D21" s="292"/>
    </row>
    <row r="22" spans="1:4">
      <c r="A22" s="292"/>
      <c r="B22" s="292"/>
      <c r="C22" s="292"/>
      <c r="D22" s="292"/>
    </row>
    <row r="23" spans="1:4">
      <c r="A23" s="2" t="s">
        <v>42</v>
      </c>
      <c r="B23" s="3" t="s">
        <v>43</v>
      </c>
      <c r="C23" s="3" t="s">
        <v>0</v>
      </c>
      <c r="D23" s="60" t="s">
        <v>2691</v>
      </c>
    </row>
    <row r="24" spans="1:4">
      <c r="A24" s="5">
        <v>1</v>
      </c>
      <c r="B24" s="5" t="s">
        <v>658</v>
      </c>
      <c r="C24" s="1" t="s">
        <v>655</v>
      </c>
      <c r="D24" s="13"/>
    </row>
    <row r="25" spans="1:4">
      <c r="A25" s="5">
        <v>2</v>
      </c>
      <c r="B25" s="5" t="s">
        <v>660</v>
      </c>
      <c r="C25" s="1" t="s">
        <v>656</v>
      </c>
      <c r="D25" s="13"/>
    </row>
    <row r="26" spans="1:4">
      <c r="A26" s="5">
        <v>3</v>
      </c>
      <c r="B26" s="5" t="s">
        <v>659</v>
      </c>
      <c r="C26" s="1" t="s">
        <v>657</v>
      </c>
      <c r="D26" s="13"/>
    </row>
    <row r="27" spans="1:4">
      <c r="A27" s="15"/>
      <c r="B27" s="15"/>
      <c r="C27" s="16"/>
      <c r="D27" s="16"/>
    </row>
  </sheetData>
  <sheetProtection password="8457" sheet="1" selectLockedCells="1"/>
  <mergeCells count="6">
    <mergeCell ref="A13:D14"/>
    <mergeCell ref="A21:D22"/>
    <mergeCell ref="A1:D2"/>
    <mergeCell ref="A3:B3"/>
    <mergeCell ref="C3:D3"/>
    <mergeCell ref="A4:D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F72"/>
  <sheetViews>
    <sheetView topLeftCell="A4" zoomScale="130" zoomScaleNormal="130" zoomScaleSheetLayoutView="115" workbookViewId="0">
      <selection sqref="A1:F1"/>
    </sheetView>
  </sheetViews>
  <sheetFormatPr defaultRowHeight="12.75"/>
  <cols>
    <col min="1" max="1" width="13.42578125" customWidth="1"/>
    <col min="2" max="3" width="10.7109375" customWidth="1"/>
    <col min="4" max="4" width="63.5703125" customWidth="1"/>
    <col min="5" max="5" width="18.85546875" customWidth="1"/>
    <col min="6" max="6" width="18.7109375" customWidth="1"/>
  </cols>
  <sheetData>
    <row r="1" spans="1:6">
      <c r="A1" s="308" t="str">
        <f>+'VENDOR INFORMATION'!A1</f>
        <v>212-24 PRICING    Guardrail / Cable Rail / End Treatments  / Attenuators 6/28/2023</v>
      </c>
      <c r="B1" s="309"/>
      <c r="C1" s="309"/>
      <c r="D1" s="309"/>
      <c r="E1" s="309"/>
      <c r="F1" s="310"/>
    </row>
    <row r="2" spans="1:6" ht="23.25">
      <c r="A2" s="311" t="s">
        <v>1517</v>
      </c>
      <c r="B2" s="312"/>
      <c r="C2" s="313" t="str">
        <f>IF('VENDOR INFORMATION'!B5="VENDOR NAME HERE","Complete on Vendor Information TAB",'VENDOR INFORMATION'!B5)</f>
        <v>Complete on Vendor Information TAB</v>
      </c>
      <c r="D2" s="314"/>
      <c r="E2" s="314"/>
      <c r="F2" s="315"/>
    </row>
    <row r="3" spans="1:6" ht="20.25">
      <c r="A3" s="316" t="s">
        <v>2059</v>
      </c>
      <c r="B3" s="317"/>
      <c r="C3" s="317"/>
      <c r="D3" s="317"/>
      <c r="E3" s="317"/>
      <c r="F3" s="318"/>
    </row>
    <row r="4" spans="1:6">
      <c r="A4" s="302" t="s">
        <v>2060</v>
      </c>
      <c r="B4" s="303"/>
      <c r="C4" s="303"/>
      <c r="D4" s="303"/>
      <c r="E4" s="303"/>
      <c r="F4" s="304"/>
    </row>
    <row r="5" spans="1:6">
      <c r="A5" s="305" t="s">
        <v>2061</v>
      </c>
      <c r="B5" s="306"/>
      <c r="C5" s="306"/>
      <c r="D5" s="306"/>
      <c r="E5" s="306"/>
      <c r="F5" s="307"/>
    </row>
    <row r="6" spans="1:6" ht="25.5">
      <c r="A6" s="32" t="s">
        <v>2062</v>
      </c>
      <c r="B6" s="32" t="s">
        <v>2000</v>
      </c>
      <c r="C6" s="31" t="s">
        <v>2063</v>
      </c>
      <c r="D6" s="31" t="s">
        <v>2064</v>
      </c>
      <c r="E6" s="32" t="s">
        <v>2065</v>
      </c>
      <c r="F6" s="32" t="s">
        <v>2066</v>
      </c>
    </row>
    <row r="7" spans="1:6">
      <c r="A7" s="95" t="s">
        <v>2067</v>
      </c>
      <c r="B7" s="95" t="s">
        <v>1541</v>
      </c>
      <c r="C7" s="95" t="s">
        <v>2068</v>
      </c>
      <c r="D7" s="111" t="s">
        <v>2069</v>
      </c>
      <c r="E7" s="112"/>
      <c r="F7" s="112"/>
    </row>
    <row r="8" spans="1:6">
      <c r="A8" s="95" t="s">
        <v>2070</v>
      </c>
      <c r="B8" s="95" t="s">
        <v>1541</v>
      </c>
      <c r="C8" s="95" t="s">
        <v>2071</v>
      </c>
      <c r="D8" s="111" t="s">
        <v>2072</v>
      </c>
      <c r="E8" s="112"/>
      <c r="F8" s="112"/>
    </row>
    <row r="9" spans="1:6">
      <c r="A9" s="95" t="s">
        <v>2073</v>
      </c>
      <c r="B9" s="95" t="s">
        <v>1541</v>
      </c>
      <c r="C9" s="95" t="s">
        <v>2074</v>
      </c>
      <c r="D9" s="111" t="s">
        <v>2075</v>
      </c>
      <c r="E9" s="112"/>
      <c r="F9" s="112"/>
    </row>
    <row r="10" spans="1:6">
      <c r="A10" s="95" t="s">
        <v>2076</v>
      </c>
      <c r="B10" s="95" t="s">
        <v>1541</v>
      </c>
      <c r="C10" s="95" t="s">
        <v>2077</v>
      </c>
      <c r="D10" s="111" t="s">
        <v>2078</v>
      </c>
      <c r="E10" s="112"/>
      <c r="F10" s="112"/>
    </row>
    <row r="11" spans="1:6">
      <c r="A11" s="95" t="s">
        <v>2079</v>
      </c>
      <c r="B11" s="95" t="s">
        <v>1541</v>
      </c>
      <c r="C11" s="95" t="s">
        <v>2080</v>
      </c>
      <c r="D11" s="111" t="s">
        <v>2081</v>
      </c>
      <c r="E11" s="112"/>
      <c r="F11" s="112"/>
    </row>
    <row r="12" spans="1:6">
      <c r="A12" s="95" t="s">
        <v>2082</v>
      </c>
      <c r="B12" s="95" t="s">
        <v>1541</v>
      </c>
      <c r="C12" s="95" t="s">
        <v>2083</v>
      </c>
      <c r="D12" s="111" t="s">
        <v>2084</v>
      </c>
      <c r="E12" s="112"/>
      <c r="F12" s="112"/>
    </row>
    <row r="13" spans="1:6">
      <c r="A13" s="95" t="s">
        <v>2085</v>
      </c>
      <c r="B13" s="95" t="s">
        <v>1541</v>
      </c>
      <c r="C13" s="95" t="s">
        <v>2086</v>
      </c>
      <c r="D13" s="111" t="s">
        <v>2087</v>
      </c>
      <c r="E13" s="112"/>
      <c r="F13" s="112"/>
    </row>
    <row r="14" spans="1:6">
      <c r="A14" s="95" t="s">
        <v>2088</v>
      </c>
      <c r="B14" s="95" t="s">
        <v>1541</v>
      </c>
      <c r="C14" s="95" t="s">
        <v>2089</v>
      </c>
      <c r="D14" s="111" t="s">
        <v>2090</v>
      </c>
      <c r="E14" s="112"/>
      <c r="F14" s="112"/>
    </row>
    <row r="15" spans="1:6">
      <c r="A15" s="95" t="s">
        <v>2091</v>
      </c>
      <c r="B15" s="95" t="s">
        <v>1541</v>
      </c>
      <c r="C15" s="95" t="s">
        <v>2092</v>
      </c>
      <c r="D15" s="111" t="s">
        <v>2093</v>
      </c>
      <c r="E15" s="112"/>
      <c r="F15" s="112"/>
    </row>
    <row r="16" spans="1:6">
      <c r="A16" s="95" t="s">
        <v>2094</v>
      </c>
      <c r="B16" s="95" t="s">
        <v>1541</v>
      </c>
      <c r="C16" s="95" t="s">
        <v>2095</v>
      </c>
      <c r="D16" s="111" t="s">
        <v>2096</v>
      </c>
      <c r="E16" s="112"/>
      <c r="F16" s="112"/>
    </row>
    <row r="17" spans="1:6">
      <c r="A17" s="95" t="s">
        <v>2097</v>
      </c>
      <c r="B17" s="95" t="s">
        <v>1541</v>
      </c>
      <c r="C17" s="95" t="s">
        <v>2098</v>
      </c>
      <c r="D17" s="111" t="s">
        <v>2099</v>
      </c>
      <c r="E17" s="112"/>
      <c r="F17" s="112"/>
    </row>
    <row r="18" spans="1:6">
      <c r="A18" s="95" t="s">
        <v>2100</v>
      </c>
      <c r="B18" s="95" t="s">
        <v>1541</v>
      </c>
      <c r="C18" s="95" t="s">
        <v>2101</v>
      </c>
      <c r="D18" s="111" t="s">
        <v>2102</v>
      </c>
      <c r="E18" s="112"/>
      <c r="F18" s="112"/>
    </row>
    <row r="19" spans="1:6">
      <c r="A19" s="95" t="s">
        <v>2103</v>
      </c>
      <c r="B19" s="95" t="s">
        <v>1541</v>
      </c>
      <c r="C19" s="169" t="s">
        <v>2605</v>
      </c>
      <c r="D19" s="166" t="s">
        <v>2606</v>
      </c>
      <c r="E19" s="112"/>
      <c r="F19" s="112"/>
    </row>
    <row r="20" spans="1:6">
      <c r="A20" s="95" t="s">
        <v>2107</v>
      </c>
      <c r="B20" s="95" t="s">
        <v>1541</v>
      </c>
      <c r="C20" s="95" t="s">
        <v>2104</v>
      </c>
      <c r="D20" s="111" t="s">
        <v>2105</v>
      </c>
      <c r="E20" s="112"/>
      <c r="F20" s="112"/>
    </row>
    <row r="21" spans="1:6">
      <c r="A21" s="113"/>
      <c r="B21" s="114"/>
      <c r="C21" s="115"/>
      <c r="D21" s="116" t="s">
        <v>2106</v>
      </c>
      <c r="E21" s="114"/>
      <c r="F21" s="117"/>
    </row>
    <row r="22" spans="1:6">
      <c r="A22" s="95" t="s">
        <v>2110</v>
      </c>
      <c r="B22" s="95" t="s">
        <v>1541</v>
      </c>
      <c r="C22" s="95" t="s">
        <v>2108</v>
      </c>
      <c r="D22" s="111" t="s">
        <v>2109</v>
      </c>
      <c r="E22" s="112"/>
      <c r="F22" s="112"/>
    </row>
    <row r="23" spans="1:6">
      <c r="A23" s="95" t="s">
        <v>2114</v>
      </c>
      <c r="B23" s="95" t="s">
        <v>1541</v>
      </c>
      <c r="C23" s="95" t="s">
        <v>2111</v>
      </c>
      <c r="D23" s="111" t="s">
        <v>2112</v>
      </c>
      <c r="E23" s="112"/>
      <c r="F23" s="112"/>
    </row>
    <row r="24" spans="1:6">
      <c r="A24" s="113"/>
      <c r="B24" s="114"/>
      <c r="C24" s="115"/>
      <c r="D24" s="116" t="s">
        <v>2113</v>
      </c>
      <c r="E24" s="116"/>
      <c r="F24" s="117"/>
    </row>
    <row r="25" spans="1:6" ht="25.5">
      <c r="A25" s="95" t="s">
        <v>2117</v>
      </c>
      <c r="B25" s="95" t="s">
        <v>1541</v>
      </c>
      <c r="C25" s="118" t="s">
        <v>2115</v>
      </c>
      <c r="D25" s="119" t="s">
        <v>2116</v>
      </c>
      <c r="E25" s="112"/>
      <c r="F25" s="112"/>
    </row>
    <row r="26" spans="1:6">
      <c r="A26" s="95" t="s">
        <v>2120</v>
      </c>
      <c r="B26" s="95" t="s">
        <v>1541</v>
      </c>
      <c r="C26" s="118" t="s">
        <v>2118</v>
      </c>
      <c r="D26" s="120" t="s">
        <v>2119</v>
      </c>
      <c r="E26" s="112"/>
      <c r="F26" s="112"/>
    </row>
    <row r="27" spans="1:6">
      <c r="A27" s="95" t="s">
        <v>2123</v>
      </c>
      <c r="B27" s="95" t="s">
        <v>1541</v>
      </c>
      <c r="C27" s="118" t="s">
        <v>2121</v>
      </c>
      <c r="D27" s="120" t="s">
        <v>2122</v>
      </c>
      <c r="E27" s="112"/>
      <c r="F27" s="112"/>
    </row>
    <row r="28" spans="1:6">
      <c r="A28" s="95" t="s">
        <v>2126</v>
      </c>
      <c r="B28" s="95" t="s">
        <v>1541</v>
      </c>
      <c r="C28" s="166" t="s">
        <v>2607</v>
      </c>
      <c r="D28" s="166" t="s">
        <v>2608</v>
      </c>
      <c r="E28" s="112"/>
      <c r="F28" s="112"/>
    </row>
    <row r="29" spans="1:6">
      <c r="A29" s="95" t="s">
        <v>2129</v>
      </c>
      <c r="B29" s="95" t="s">
        <v>1541</v>
      </c>
      <c r="C29" s="1" t="s">
        <v>2609</v>
      </c>
      <c r="D29" s="166" t="s">
        <v>2610</v>
      </c>
      <c r="E29" s="112"/>
      <c r="F29" s="112"/>
    </row>
    <row r="30" spans="1:6">
      <c r="A30" s="95" t="s">
        <v>2132</v>
      </c>
      <c r="B30" s="95" t="s">
        <v>1541</v>
      </c>
      <c r="C30" s="118" t="s">
        <v>2124</v>
      </c>
      <c r="D30" s="120" t="s">
        <v>2125</v>
      </c>
      <c r="E30" s="112"/>
      <c r="F30" s="112"/>
    </row>
    <row r="31" spans="1:6">
      <c r="A31" s="95" t="s">
        <v>2135</v>
      </c>
      <c r="B31" s="95" t="s">
        <v>1541</v>
      </c>
      <c r="C31" s="118" t="s">
        <v>2127</v>
      </c>
      <c r="D31" s="120" t="s">
        <v>2128</v>
      </c>
      <c r="E31" s="112"/>
      <c r="F31" s="112"/>
    </row>
    <row r="32" spans="1:6">
      <c r="A32" s="95" t="s">
        <v>2138</v>
      </c>
      <c r="B32" s="95" t="s">
        <v>1541</v>
      </c>
      <c r="C32" s="118" t="s">
        <v>2130</v>
      </c>
      <c r="D32" s="120" t="s">
        <v>2131</v>
      </c>
      <c r="E32" s="112"/>
      <c r="F32" s="112"/>
    </row>
    <row r="33" spans="1:6">
      <c r="A33" s="95" t="s">
        <v>2141</v>
      </c>
      <c r="B33" s="95" t="s">
        <v>1541</v>
      </c>
      <c r="C33" s="118" t="s">
        <v>2133</v>
      </c>
      <c r="D33" s="120" t="s">
        <v>2134</v>
      </c>
      <c r="E33" s="112"/>
      <c r="F33" s="112"/>
    </row>
    <row r="34" spans="1:6">
      <c r="A34" s="95" t="s">
        <v>2145</v>
      </c>
      <c r="B34" s="95" t="s">
        <v>1541</v>
      </c>
      <c r="C34" s="118" t="s">
        <v>2136</v>
      </c>
      <c r="D34" s="120" t="s">
        <v>2137</v>
      </c>
      <c r="E34" s="112"/>
      <c r="F34" s="112"/>
    </row>
    <row r="35" spans="1:6">
      <c r="A35" s="95" t="s">
        <v>2148</v>
      </c>
      <c r="B35" s="95" t="s">
        <v>1541</v>
      </c>
      <c r="C35" s="118" t="s">
        <v>2139</v>
      </c>
      <c r="D35" s="120" t="s">
        <v>2140</v>
      </c>
      <c r="E35" s="112"/>
      <c r="F35" s="112"/>
    </row>
    <row r="36" spans="1:6">
      <c r="A36" s="95" t="s">
        <v>2151</v>
      </c>
      <c r="B36" s="95" t="s">
        <v>1541</v>
      </c>
      <c r="C36" s="118" t="s">
        <v>2142</v>
      </c>
      <c r="D36" s="120" t="s">
        <v>2143</v>
      </c>
      <c r="E36" s="112"/>
      <c r="F36" s="112"/>
    </row>
    <row r="37" spans="1:6">
      <c r="A37" s="95" t="s">
        <v>2154</v>
      </c>
      <c r="B37" s="95" t="s">
        <v>1541</v>
      </c>
      <c r="C37" s="169" t="s">
        <v>2611</v>
      </c>
      <c r="D37" s="166" t="s">
        <v>2612</v>
      </c>
      <c r="E37" s="112"/>
      <c r="F37" s="112"/>
    </row>
    <row r="38" spans="1:6">
      <c r="A38" s="113"/>
      <c r="B38" s="114"/>
      <c r="C38" s="115"/>
      <c r="D38" s="116" t="s">
        <v>2144</v>
      </c>
      <c r="E38" s="114"/>
      <c r="F38" s="117"/>
    </row>
    <row r="39" spans="1:6">
      <c r="A39" s="95" t="s">
        <v>2665</v>
      </c>
      <c r="B39" s="95" t="s">
        <v>1541</v>
      </c>
      <c r="C39" s="95" t="s">
        <v>2146</v>
      </c>
      <c r="D39" s="111" t="s">
        <v>2147</v>
      </c>
      <c r="E39" s="112"/>
      <c r="F39" s="112"/>
    </row>
    <row r="40" spans="1:6">
      <c r="A40" s="95" t="s">
        <v>2666</v>
      </c>
      <c r="B40" s="95" t="s">
        <v>1541</v>
      </c>
      <c r="C40" s="95" t="s">
        <v>2149</v>
      </c>
      <c r="D40" s="111" t="s">
        <v>2150</v>
      </c>
      <c r="E40" s="112"/>
      <c r="F40" s="112"/>
    </row>
    <row r="41" spans="1:6">
      <c r="A41" s="95" t="s">
        <v>2667</v>
      </c>
      <c r="B41" s="95" t="s">
        <v>1541</v>
      </c>
      <c r="C41" s="95" t="s">
        <v>2152</v>
      </c>
      <c r="D41" s="111" t="s">
        <v>2153</v>
      </c>
      <c r="E41" s="112"/>
      <c r="F41" s="112"/>
    </row>
    <row r="42" spans="1:6">
      <c r="A42" s="95" t="s">
        <v>2668</v>
      </c>
      <c r="B42" s="95" t="s">
        <v>1541</v>
      </c>
      <c r="C42" s="95" t="s">
        <v>2155</v>
      </c>
      <c r="D42" s="111" t="s">
        <v>2156</v>
      </c>
      <c r="E42" s="112"/>
      <c r="F42" s="112"/>
    </row>
    <row r="43" spans="1:6">
      <c r="A43" s="299"/>
      <c r="B43" s="300"/>
      <c r="C43" s="300"/>
      <c r="D43" s="300"/>
      <c r="E43" s="300"/>
      <c r="F43" s="301"/>
    </row>
    <row r="44" spans="1:6">
      <c r="A44" s="302" t="s">
        <v>2613</v>
      </c>
      <c r="B44" s="303"/>
      <c r="C44" s="303"/>
      <c r="D44" s="303"/>
      <c r="E44" s="303"/>
      <c r="F44" s="304"/>
    </row>
    <row r="45" spans="1:6">
      <c r="A45" s="305" t="s">
        <v>2061</v>
      </c>
      <c r="B45" s="306"/>
      <c r="C45" s="306"/>
      <c r="D45" s="306"/>
      <c r="E45" s="306"/>
      <c r="F45" s="307"/>
    </row>
    <row r="46" spans="1:6" ht="25.5">
      <c r="A46" s="32" t="s">
        <v>2062</v>
      </c>
      <c r="B46" s="32" t="s">
        <v>2000</v>
      </c>
      <c r="C46" s="31" t="s">
        <v>2063</v>
      </c>
      <c r="D46" s="31" t="s">
        <v>2064</v>
      </c>
      <c r="E46" s="32" t="s">
        <v>2065</v>
      </c>
      <c r="F46" s="32" t="s">
        <v>2066</v>
      </c>
    </row>
    <row r="47" spans="1:6">
      <c r="A47" s="95" t="s">
        <v>2642</v>
      </c>
      <c r="B47" s="95" t="s">
        <v>1541</v>
      </c>
      <c r="C47" s="164" t="s">
        <v>2614</v>
      </c>
      <c r="D47" s="165" t="s">
        <v>2069</v>
      </c>
      <c r="E47" s="112"/>
      <c r="F47" s="112"/>
    </row>
    <row r="48" spans="1:6">
      <c r="A48" s="95" t="s">
        <v>2643</v>
      </c>
      <c r="B48" s="95" t="s">
        <v>1541</v>
      </c>
      <c r="C48" s="5" t="s">
        <v>2615</v>
      </c>
      <c r="D48" s="166" t="s">
        <v>2616</v>
      </c>
      <c r="E48" s="112"/>
      <c r="F48" s="112"/>
    </row>
    <row r="49" spans="1:6">
      <c r="A49" s="95" t="s">
        <v>2644</v>
      </c>
      <c r="B49" s="95" t="s">
        <v>1541</v>
      </c>
      <c r="C49" s="5" t="s">
        <v>2086</v>
      </c>
      <c r="D49" s="167" t="s">
        <v>2087</v>
      </c>
      <c r="E49" s="112"/>
      <c r="F49" s="112"/>
    </row>
    <row r="50" spans="1:6">
      <c r="A50" s="95" t="s">
        <v>2645</v>
      </c>
      <c r="B50" s="95" t="s">
        <v>1541</v>
      </c>
      <c r="C50" s="5" t="s">
        <v>2617</v>
      </c>
      <c r="D50" s="166" t="s">
        <v>2618</v>
      </c>
      <c r="E50" s="112"/>
      <c r="F50" s="112"/>
    </row>
    <row r="51" spans="1:6">
      <c r="A51" s="95" t="s">
        <v>2646</v>
      </c>
      <c r="B51" s="95" t="s">
        <v>1541</v>
      </c>
      <c r="C51" s="5" t="s">
        <v>2619</v>
      </c>
      <c r="D51" s="166" t="s">
        <v>2620</v>
      </c>
      <c r="E51" s="112"/>
      <c r="F51" s="112"/>
    </row>
    <row r="52" spans="1:6">
      <c r="A52" s="95" t="s">
        <v>2647</v>
      </c>
      <c r="B52" s="95" t="s">
        <v>1541</v>
      </c>
      <c r="C52" s="5" t="s">
        <v>2621</v>
      </c>
      <c r="D52" s="166" t="s">
        <v>2093</v>
      </c>
      <c r="E52" s="112"/>
      <c r="F52" s="112"/>
    </row>
    <row r="53" spans="1:6">
      <c r="A53" s="95" t="s">
        <v>2648</v>
      </c>
      <c r="B53" s="95" t="s">
        <v>1541</v>
      </c>
      <c r="C53" s="5" t="s">
        <v>2095</v>
      </c>
      <c r="D53" s="166" t="s">
        <v>2096</v>
      </c>
      <c r="E53" s="112"/>
      <c r="F53" s="112"/>
    </row>
    <row r="54" spans="1:6">
      <c r="A54" s="95" t="s">
        <v>2649</v>
      </c>
      <c r="B54" s="95" t="s">
        <v>1541</v>
      </c>
      <c r="C54" s="5" t="s">
        <v>2622</v>
      </c>
      <c r="D54" s="166" t="s">
        <v>2099</v>
      </c>
      <c r="E54" s="112"/>
      <c r="F54" s="112"/>
    </row>
    <row r="55" spans="1:6">
      <c r="A55" s="95" t="s">
        <v>2650</v>
      </c>
      <c r="B55" s="95" t="s">
        <v>1541</v>
      </c>
      <c r="C55" s="5" t="s">
        <v>2101</v>
      </c>
      <c r="D55" s="166" t="s">
        <v>2623</v>
      </c>
      <c r="E55" s="112"/>
      <c r="F55" s="112"/>
    </row>
    <row r="56" spans="1:6">
      <c r="A56" s="113"/>
      <c r="B56" s="114"/>
      <c r="C56" s="115"/>
      <c r="D56" s="116" t="s">
        <v>2113</v>
      </c>
      <c r="E56" s="116"/>
      <c r="F56" s="117"/>
    </row>
    <row r="57" spans="1:6" ht="24">
      <c r="A57" s="95" t="s">
        <v>2651</v>
      </c>
      <c r="B57" s="95" t="s">
        <v>1541</v>
      </c>
      <c r="C57" s="5" t="s">
        <v>2115</v>
      </c>
      <c r="D57" s="166" t="s">
        <v>2624</v>
      </c>
      <c r="E57" s="112"/>
      <c r="F57" s="112"/>
    </row>
    <row r="58" spans="1:6">
      <c r="A58" s="95" t="s">
        <v>2652</v>
      </c>
      <c r="B58" s="95" t="s">
        <v>1541</v>
      </c>
      <c r="C58" s="169" t="s">
        <v>2607</v>
      </c>
      <c r="D58" s="166" t="s">
        <v>2608</v>
      </c>
      <c r="E58" s="112"/>
      <c r="F58" s="112"/>
    </row>
    <row r="59" spans="1:6">
      <c r="A59" s="95" t="s">
        <v>2653</v>
      </c>
      <c r="B59" s="95" t="s">
        <v>1541</v>
      </c>
      <c r="C59" s="170" t="s">
        <v>2609</v>
      </c>
      <c r="D59" s="168" t="s">
        <v>2610</v>
      </c>
      <c r="E59" s="112"/>
      <c r="F59" s="112"/>
    </row>
    <row r="60" spans="1:6">
      <c r="A60" s="95" t="s">
        <v>2654</v>
      </c>
      <c r="B60" s="95"/>
      <c r="C60" s="5" t="s">
        <v>2625</v>
      </c>
      <c r="D60" s="166" t="s">
        <v>2626</v>
      </c>
      <c r="E60" s="112"/>
      <c r="F60" s="112"/>
    </row>
    <row r="61" spans="1:6">
      <c r="A61" s="95" t="s">
        <v>2655</v>
      </c>
      <c r="B61" s="95" t="s">
        <v>1541</v>
      </c>
      <c r="C61" s="5" t="s">
        <v>2627</v>
      </c>
      <c r="D61" s="166" t="s">
        <v>2628</v>
      </c>
      <c r="E61" s="112"/>
      <c r="F61" s="112"/>
    </row>
    <row r="62" spans="1:6">
      <c r="A62" s="95" t="s">
        <v>2656</v>
      </c>
      <c r="B62" s="95" t="s">
        <v>1541</v>
      </c>
      <c r="C62" s="5" t="s">
        <v>2629</v>
      </c>
      <c r="D62" s="166" t="s">
        <v>2630</v>
      </c>
      <c r="E62" s="112"/>
      <c r="F62" s="112"/>
    </row>
    <row r="63" spans="1:6">
      <c r="A63" s="95" t="s">
        <v>2657</v>
      </c>
      <c r="B63" s="95" t="s">
        <v>1541</v>
      </c>
      <c r="C63" s="5" t="s">
        <v>2631</v>
      </c>
      <c r="D63" s="166" t="s">
        <v>2632</v>
      </c>
      <c r="E63" s="112"/>
      <c r="F63" s="112"/>
    </row>
    <row r="64" spans="1:6">
      <c r="A64" s="95" t="s">
        <v>2658</v>
      </c>
      <c r="B64" s="95"/>
      <c r="C64" s="5" t="s">
        <v>2611</v>
      </c>
      <c r="D64" s="166" t="s">
        <v>2612</v>
      </c>
      <c r="E64" s="112"/>
      <c r="F64" s="112"/>
    </row>
    <row r="65" spans="1:6">
      <c r="A65" s="95" t="s">
        <v>2659</v>
      </c>
      <c r="B65" s="95"/>
      <c r="C65" s="5" t="s">
        <v>2633</v>
      </c>
      <c r="D65" s="166" t="s">
        <v>2634</v>
      </c>
      <c r="E65" s="112"/>
      <c r="F65" s="112"/>
    </row>
    <row r="66" spans="1:6">
      <c r="A66" s="95" t="s">
        <v>2660</v>
      </c>
      <c r="B66" s="95"/>
      <c r="C66" s="5" t="s">
        <v>2635</v>
      </c>
      <c r="D66" s="166" t="s">
        <v>2636</v>
      </c>
      <c r="E66" s="112"/>
      <c r="F66" s="112"/>
    </row>
    <row r="67" spans="1:6">
      <c r="A67" s="113"/>
      <c r="B67" s="114"/>
      <c r="C67" s="115"/>
      <c r="D67" s="116" t="s">
        <v>2144</v>
      </c>
      <c r="E67" s="114"/>
      <c r="F67" s="117"/>
    </row>
    <row r="68" spans="1:6">
      <c r="A68" s="95" t="s">
        <v>2661</v>
      </c>
      <c r="B68" s="95" t="s">
        <v>1541</v>
      </c>
      <c r="C68" s="5" t="s">
        <v>2637</v>
      </c>
      <c r="D68" s="166" t="s">
        <v>2638</v>
      </c>
      <c r="E68" s="112"/>
      <c r="F68" s="112"/>
    </row>
    <row r="69" spans="1:6">
      <c r="A69" s="95" t="s">
        <v>2662</v>
      </c>
      <c r="B69" s="95" t="s">
        <v>1541</v>
      </c>
      <c r="C69" s="5" t="s">
        <v>2639</v>
      </c>
      <c r="D69" s="166" t="s">
        <v>2640</v>
      </c>
      <c r="E69" s="112"/>
      <c r="F69" s="112"/>
    </row>
    <row r="70" spans="1:6">
      <c r="A70" s="95" t="s">
        <v>2663</v>
      </c>
      <c r="B70" s="95" t="s">
        <v>1541</v>
      </c>
      <c r="C70" s="5" t="s">
        <v>2152</v>
      </c>
      <c r="D70" s="166" t="s">
        <v>2153</v>
      </c>
      <c r="E70" s="112"/>
      <c r="F70" s="112"/>
    </row>
    <row r="71" spans="1:6">
      <c r="A71" s="95" t="s">
        <v>2664</v>
      </c>
      <c r="B71" s="95" t="s">
        <v>1541</v>
      </c>
      <c r="C71" s="5" t="s">
        <v>2487</v>
      </c>
      <c r="D71" s="166" t="s">
        <v>2641</v>
      </c>
      <c r="E71" s="112"/>
      <c r="F71" s="112"/>
    </row>
    <row r="72" spans="1:6">
      <c r="A72" s="299"/>
      <c r="B72" s="300"/>
      <c r="C72" s="300"/>
      <c r="D72" s="300"/>
      <c r="E72" s="300"/>
      <c r="F72" s="301"/>
    </row>
  </sheetData>
  <sheetProtection password="8457" sheet="1"/>
  <mergeCells count="10">
    <mergeCell ref="A43:F43"/>
    <mergeCell ref="A44:F44"/>
    <mergeCell ref="A45:F45"/>
    <mergeCell ref="A72:F72"/>
    <mergeCell ref="A1:F1"/>
    <mergeCell ref="A2:B2"/>
    <mergeCell ref="C2:F2"/>
    <mergeCell ref="A3:F3"/>
    <mergeCell ref="A4:F4"/>
    <mergeCell ref="A5:F5"/>
  </mergeCells>
  <dataValidations count="1">
    <dataValidation type="decimal" operator="greaterThan" allowBlank="1" showInputMessage="1" showErrorMessage="1" sqref="E7:F20 E25:F37 E22:F23 E39:F42 E57:F66 E47:F55 E68:F71" xr:uid="{00000000-0002-0000-1A00-000000000000}">
      <formula1>0</formula1>
    </dataValidation>
  </dataValidation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D51"/>
  <sheetViews>
    <sheetView showGridLines="0" zoomScaleNormal="100" workbookViewId="0">
      <selection activeCell="D7" sqref="D7"/>
    </sheetView>
  </sheetViews>
  <sheetFormatPr defaultColWidth="9.140625" defaultRowHeight="15"/>
  <cols>
    <col min="1" max="1" width="19.42578125" style="8" customWidth="1"/>
    <col min="2" max="2" width="15.140625" style="8" customWidth="1"/>
    <col min="3" max="3" width="60" style="8" customWidth="1"/>
    <col min="4" max="4" width="23" style="9" customWidth="1"/>
    <col min="5" max="16384" width="9.140625" style="8"/>
  </cols>
  <sheetData>
    <row r="1" spans="1:4" ht="15.75" customHeight="1">
      <c r="A1" s="231" t="str">
        <f>+'VENDOR INFORMATION'!A1</f>
        <v>212-24 PRICING    Guardrail / Cable Rail / End Treatments  / Attenuators 6/28/2023</v>
      </c>
      <c r="B1" s="231"/>
      <c r="C1" s="231"/>
      <c r="D1" s="231"/>
    </row>
    <row r="2" spans="1:4" ht="21.75" customHeight="1">
      <c r="A2" s="18" t="s">
        <v>1517</v>
      </c>
      <c r="B2" s="243" t="str">
        <f>IF('VENDOR INFORMATION'!B5="VENDOR NAME HERE","Complete on Vendor Information TAB",'VENDOR INFORMATION'!B5)</f>
        <v>Complete on Vendor Information TAB</v>
      </c>
      <c r="C2" s="243"/>
      <c r="D2" s="243"/>
    </row>
    <row r="3" spans="1:4" ht="21.75" customHeight="1">
      <c r="A3" s="18"/>
      <c r="B3" s="18"/>
      <c r="C3" s="57"/>
      <c r="D3" s="57"/>
    </row>
    <row r="4" spans="1:4" ht="25.5" customHeight="1">
      <c r="A4" s="246" t="s">
        <v>42</v>
      </c>
      <c r="B4" s="246" t="s">
        <v>1539</v>
      </c>
      <c r="C4" s="246" t="s">
        <v>1540</v>
      </c>
      <c r="D4" s="229" t="s">
        <v>2691</v>
      </c>
    </row>
    <row r="5" spans="1:4" ht="15" customHeight="1">
      <c r="A5" s="246"/>
      <c r="B5" s="246"/>
      <c r="C5" s="246"/>
      <c r="D5" s="230"/>
    </row>
    <row r="6" spans="1:4">
      <c r="A6" s="246"/>
      <c r="B6" s="246"/>
      <c r="C6" s="246"/>
      <c r="D6" s="230"/>
    </row>
    <row r="7" spans="1:4" s="47" customFormat="1" ht="30" customHeight="1">
      <c r="A7" s="83">
        <v>1</v>
      </c>
      <c r="B7" s="84" t="s">
        <v>1541</v>
      </c>
      <c r="C7" s="85" t="s">
        <v>1542</v>
      </c>
      <c r="D7" s="21"/>
    </row>
    <row r="8" spans="1:4" s="47" customFormat="1" ht="30" customHeight="1">
      <c r="A8" s="201" t="s">
        <v>2789</v>
      </c>
      <c r="B8" s="202" t="s">
        <v>1541</v>
      </c>
      <c r="C8" s="203" t="s">
        <v>2790</v>
      </c>
      <c r="D8" s="21"/>
    </row>
    <row r="9" spans="1:4" s="47" customFormat="1" ht="30" customHeight="1">
      <c r="A9" s="86">
        <v>2</v>
      </c>
      <c r="B9" s="84" t="s">
        <v>1541</v>
      </c>
      <c r="C9" s="85" t="s">
        <v>1543</v>
      </c>
      <c r="D9" s="21"/>
    </row>
    <row r="10" spans="1:4" s="47" customFormat="1" ht="30" customHeight="1">
      <c r="A10" s="204" t="s">
        <v>2791</v>
      </c>
      <c r="B10" s="202" t="s">
        <v>1541</v>
      </c>
      <c r="C10" s="203" t="s">
        <v>2792</v>
      </c>
      <c r="D10" s="21"/>
    </row>
    <row r="11" spans="1:4" s="47" customFormat="1" ht="30" customHeight="1">
      <c r="A11" s="83">
        <v>3</v>
      </c>
      <c r="B11" s="87" t="s">
        <v>1541</v>
      </c>
      <c r="C11" s="85" t="s">
        <v>1544</v>
      </c>
      <c r="D11" s="21"/>
    </row>
    <row r="12" spans="1:4" s="47" customFormat="1" ht="30" customHeight="1">
      <c r="A12" s="83" t="s">
        <v>1521</v>
      </c>
      <c r="B12" s="87" t="s">
        <v>1541</v>
      </c>
      <c r="C12" s="85" t="s">
        <v>1568</v>
      </c>
      <c r="D12" s="21"/>
    </row>
    <row r="13" spans="1:4" s="47" customFormat="1" ht="30" customHeight="1">
      <c r="A13" s="83">
        <v>4</v>
      </c>
      <c r="B13" s="87" t="s">
        <v>1541</v>
      </c>
      <c r="C13" s="85" t="s">
        <v>1545</v>
      </c>
      <c r="D13" s="21"/>
    </row>
    <row r="14" spans="1:4" s="47" customFormat="1" ht="30" customHeight="1">
      <c r="A14" s="83" t="s">
        <v>1522</v>
      </c>
      <c r="B14" s="87" t="s">
        <v>1541</v>
      </c>
      <c r="C14" s="85" t="s">
        <v>1569</v>
      </c>
      <c r="D14" s="21"/>
    </row>
    <row r="15" spans="1:4" s="47" customFormat="1" ht="30" customHeight="1">
      <c r="A15" s="86">
        <v>5</v>
      </c>
      <c r="B15" s="87" t="s">
        <v>1541</v>
      </c>
      <c r="C15" s="85" t="s">
        <v>1546</v>
      </c>
      <c r="D15" s="21"/>
    </row>
    <row r="16" spans="1:4" s="47" customFormat="1" ht="30" customHeight="1">
      <c r="A16" s="83" t="s">
        <v>1523</v>
      </c>
      <c r="B16" s="87" t="s">
        <v>1541</v>
      </c>
      <c r="C16" s="85" t="s">
        <v>1570</v>
      </c>
      <c r="D16" s="21"/>
    </row>
    <row r="17" spans="1:4" s="47" customFormat="1" ht="30" customHeight="1">
      <c r="A17" s="83">
        <v>6</v>
      </c>
      <c r="B17" s="87" t="s">
        <v>1541</v>
      </c>
      <c r="C17" s="85" t="s">
        <v>1547</v>
      </c>
      <c r="D17" s="21"/>
    </row>
    <row r="18" spans="1:4" s="47" customFormat="1" ht="30" customHeight="1">
      <c r="A18" s="83" t="s">
        <v>1571</v>
      </c>
      <c r="B18" s="87" t="s">
        <v>1541</v>
      </c>
      <c r="C18" s="85" t="s">
        <v>1572</v>
      </c>
      <c r="D18" s="21"/>
    </row>
    <row r="19" spans="1:4" s="47" customFormat="1" ht="30" customHeight="1">
      <c r="A19" s="83">
        <v>7</v>
      </c>
      <c r="B19" s="87" t="s">
        <v>1541</v>
      </c>
      <c r="C19" s="85" t="s">
        <v>1548</v>
      </c>
      <c r="D19" s="21"/>
    </row>
    <row r="20" spans="1:4" s="47" customFormat="1" ht="30" customHeight="1">
      <c r="A20" s="86">
        <v>8</v>
      </c>
      <c r="B20" s="87" t="s">
        <v>1541</v>
      </c>
      <c r="C20" s="85" t="s">
        <v>1549</v>
      </c>
      <c r="D20" s="21"/>
    </row>
    <row r="21" spans="1:4" s="47" customFormat="1" ht="30" customHeight="1">
      <c r="A21" s="83">
        <v>9</v>
      </c>
      <c r="B21" s="87" t="s">
        <v>1541</v>
      </c>
      <c r="C21" s="85" t="s">
        <v>1550</v>
      </c>
      <c r="D21" s="21"/>
    </row>
    <row r="22" spans="1:4" s="47" customFormat="1" ht="30" customHeight="1">
      <c r="A22" s="83">
        <v>10</v>
      </c>
      <c r="B22" s="87" t="s">
        <v>1541</v>
      </c>
      <c r="C22" s="85" t="s">
        <v>1551</v>
      </c>
      <c r="D22" s="21"/>
    </row>
    <row r="23" spans="1:4" s="47" customFormat="1" ht="30" customHeight="1">
      <c r="A23" s="83" t="s">
        <v>1573</v>
      </c>
      <c r="B23" s="87" t="s">
        <v>1541</v>
      </c>
      <c r="C23" s="85" t="s">
        <v>1574</v>
      </c>
      <c r="D23" s="21"/>
    </row>
    <row r="24" spans="1:4" s="47" customFormat="1" ht="30" customHeight="1">
      <c r="A24" s="86">
        <v>11</v>
      </c>
      <c r="B24" s="87" t="s">
        <v>1541</v>
      </c>
      <c r="C24" s="85" t="s">
        <v>1552</v>
      </c>
      <c r="D24" s="21"/>
    </row>
    <row r="25" spans="1:4" s="47" customFormat="1" ht="30" customHeight="1">
      <c r="A25" s="83">
        <v>12</v>
      </c>
      <c r="B25" s="87" t="s">
        <v>1541</v>
      </c>
      <c r="C25" s="85" t="s">
        <v>1553</v>
      </c>
      <c r="D25" s="21"/>
    </row>
    <row r="26" spans="1:4" s="47" customFormat="1" ht="30" customHeight="1">
      <c r="A26" s="83">
        <v>13</v>
      </c>
      <c r="B26" s="87" t="s">
        <v>1541</v>
      </c>
      <c r="C26" s="85" t="s">
        <v>1554</v>
      </c>
      <c r="D26" s="21"/>
    </row>
    <row r="27" spans="1:4" s="47" customFormat="1" ht="30" customHeight="1">
      <c r="A27" s="86">
        <v>14</v>
      </c>
      <c r="B27" s="87" t="s">
        <v>1541</v>
      </c>
      <c r="C27" s="85" t="s">
        <v>1555</v>
      </c>
      <c r="D27" s="21"/>
    </row>
    <row r="28" spans="1:4" s="47" customFormat="1" ht="30" customHeight="1">
      <c r="A28" s="83">
        <v>15</v>
      </c>
      <c r="B28" s="87" t="s">
        <v>1541</v>
      </c>
      <c r="C28" s="85" t="s">
        <v>1556</v>
      </c>
      <c r="D28" s="21"/>
    </row>
    <row r="29" spans="1:4" s="47" customFormat="1" ht="30" customHeight="1">
      <c r="A29" s="83" t="s">
        <v>1567</v>
      </c>
      <c r="B29" s="87" t="s">
        <v>1541</v>
      </c>
      <c r="C29" s="85" t="s">
        <v>1575</v>
      </c>
      <c r="D29" s="21"/>
    </row>
    <row r="30" spans="1:4" s="47" customFormat="1" ht="30" customHeight="1">
      <c r="A30" s="83">
        <v>16</v>
      </c>
      <c r="B30" s="87" t="s">
        <v>1541</v>
      </c>
      <c r="C30" s="85" t="s">
        <v>1557</v>
      </c>
      <c r="D30" s="21"/>
    </row>
    <row r="31" spans="1:4" s="47" customFormat="1" ht="30" customHeight="1">
      <c r="A31" s="83" t="s">
        <v>1576</v>
      </c>
      <c r="B31" s="87" t="s">
        <v>1541</v>
      </c>
      <c r="C31" s="85" t="s">
        <v>1577</v>
      </c>
      <c r="D31" s="21"/>
    </row>
    <row r="32" spans="1:4" s="47" customFormat="1" ht="30" customHeight="1">
      <c r="A32" s="86">
        <v>17</v>
      </c>
      <c r="B32" s="87" t="s">
        <v>1541</v>
      </c>
      <c r="C32" s="85" t="s">
        <v>1558</v>
      </c>
      <c r="D32" s="21"/>
    </row>
    <row r="33" spans="1:4" s="47" customFormat="1" ht="30" customHeight="1">
      <c r="A33" s="83">
        <v>18</v>
      </c>
      <c r="B33" s="87" t="s">
        <v>1541</v>
      </c>
      <c r="C33" s="85" t="s">
        <v>1559</v>
      </c>
      <c r="D33" s="21"/>
    </row>
    <row r="34" spans="1:4" s="47" customFormat="1" ht="30" customHeight="1">
      <c r="A34" s="83">
        <v>19</v>
      </c>
      <c r="B34" s="87" t="s">
        <v>1541</v>
      </c>
      <c r="C34" s="85" t="s">
        <v>1560</v>
      </c>
      <c r="D34" s="21"/>
    </row>
    <row r="35" spans="1:4" s="47" customFormat="1" ht="30" customHeight="1">
      <c r="A35" s="86">
        <v>20</v>
      </c>
      <c r="B35" s="87" t="s">
        <v>1541</v>
      </c>
      <c r="C35" s="85" t="s">
        <v>1561</v>
      </c>
      <c r="D35" s="21"/>
    </row>
    <row r="36" spans="1:4" s="47" customFormat="1" ht="30" customHeight="1">
      <c r="A36" s="83">
        <v>21</v>
      </c>
      <c r="B36" s="87" t="s">
        <v>1541</v>
      </c>
      <c r="C36" s="85" t="s">
        <v>1562</v>
      </c>
      <c r="D36" s="21"/>
    </row>
    <row r="37" spans="1:4" s="47" customFormat="1" ht="30" customHeight="1">
      <c r="A37" s="83">
        <v>22</v>
      </c>
      <c r="B37" s="87" t="s">
        <v>1541</v>
      </c>
      <c r="C37" s="85" t="s">
        <v>1563</v>
      </c>
      <c r="D37" s="21"/>
    </row>
    <row r="38" spans="1:4" s="47" customFormat="1" ht="30" customHeight="1">
      <c r="A38" s="86">
        <v>23</v>
      </c>
      <c r="B38" s="87" t="s">
        <v>1541</v>
      </c>
      <c r="C38" s="85" t="s">
        <v>1564</v>
      </c>
      <c r="D38" s="21"/>
    </row>
    <row r="39" spans="1:4" s="47" customFormat="1" ht="30" customHeight="1">
      <c r="A39" s="83">
        <v>24</v>
      </c>
      <c r="B39" s="87" t="s">
        <v>1541</v>
      </c>
      <c r="C39" s="85" t="s">
        <v>1565</v>
      </c>
      <c r="D39" s="21"/>
    </row>
    <row r="40" spans="1:4" s="47" customFormat="1" ht="30" customHeight="1">
      <c r="A40" s="83">
        <v>25</v>
      </c>
      <c r="B40" s="87" t="s">
        <v>1541</v>
      </c>
      <c r="C40" s="85" t="s">
        <v>1566</v>
      </c>
      <c r="D40" s="21"/>
    </row>
    <row r="41" spans="1:4" s="47" customFormat="1" ht="30" customHeight="1">
      <c r="A41" s="83">
        <v>26</v>
      </c>
      <c r="B41" s="87" t="s">
        <v>1541</v>
      </c>
      <c r="C41" s="85" t="s">
        <v>1682</v>
      </c>
      <c r="D41" s="21"/>
    </row>
    <row r="42" spans="1:4" s="47" customFormat="1" ht="30" customHeight="1">
      <c r="A42" s="86">
        <v>27</v>
      </c>
      <c r="B42" s="87" t="s">
        <v>1541</v>
      </c>
      <c r="C42" s="85" t="s">
        <v>1683</v>
      </c>
      <c r="D42" s="21"/>
    </row>
    <row r="43" spans="1:4" s="47" customFormat="1" ht="30" customHeight="1">
      <c r="A43" s="83">
        <v>28</v>
      </c>
      <c r="B43" s="87" t="s">
        <v>1541</v>
      </c>
      <c r="C43" s="85" t="s">
        <v>1684</v>
      </c>
      <c r="D43" s="21"/>
    </row>
    <row r="44" spans="1:4" s="47" customFormat="1" ht="30" customHeight="1">
      <c r="A44" s="83">
        <v>29</v>
      </c>
      <c r="B44" s="87" t="s">
        <v>1541</v>
      </c>
      <c r="C44" s="85" t="s">
        <v>1578</v>
      </c>
      <c r="D44" s="21"/>
    </row>
    <row r="45" spans="1:4" s="47" customFormat="1" ht="30" customHeight="1">
      <c r="A45" s="86">
        <v>30</v>
      </c>
      <c r="B45" s="87" t="s">
        <v>1541</v>
      </c>
      <c r="C45" s="85" t="s">
        <v>1579</v>
      </c>
      <c r="D45" s="21"/>
    </row>
    <row r="46" spans="1:4" s="47" customFormat="1" ht="30" customHeight="1">
      <c r="A46" s="83">
        <v>31</v>
      </c>
      <c r="B46" s="87" t="s">
        <v>1541</v>
      </c>
      <c r="C46" s="85" t="s">
        <v>1580</v>
      </c>
      <c r="D46" s="21"/>
    </row>
    <row r="47" spans="1:4" s="47" customFormat="1" ht="30" customHeight="1">
      <c r="A47" s="83">
        <v>32</v>
      </c>
      <c r="B47" s="87" t="s">
        <v>1541</v>
      </c>
      <c r="C47" s="85" t="s">
        <v>1581</v>
      </c>
      <c r="D47" s="21"/>
    </row>
    <row r="48" spans="1:4" s="47" customFormat="1" ht="30" customHeight="1">
      <c r="A48" s="86">
        <v>33</v>
      </c>
      <c r="B48" s="87" t="s">
        <v>1541</v>
      </c>
      <c r="C48" s="85" t="s">
        <v>1687</v>
      </c>
      <c r="D48" s="21"/>
    </row>
    <row r="49" spans="1:4" s="47" customFormat="1" ht="30" customHeight="1">
      <c r="A49" s="83">
        <v>34</v>
      </c>
      <c r="B49" s="87" t="s">
        <v>1541</v>
      </c>
      <c r="C49" s="85" t="s">
        <v>1685</v>
      </c>
      <c r="D49" s="21"/>
    </row>
    <row r="50" spans="1:4" s="47" customFormat="1" ht="30" customHeight="1">
      <c r="A50" s="83">
        <v>35</v>
      </c>
      <c r="B50" s="87" t="s">
        <v>1541</v>
      </c>
      <c r="C50" s="85" t="s">
        <v>1686</v>
      </c>
      <c r="D50" s="21"/>
    </row>
    <row r="51" spans="1:4">
      <c r="A51" s="244"/>
      <c r="B51" s="245"/>
      <c r="C51" s="245"/>
      <c r="D51" s="245"/>
    </row>
  </sheetData>
  <sheetProtection algorithmName="SHA-512" hashValue="6jeXTPiUcxfOXwC2VZs0A8m4IEfNtY4VjcRryh1oTDdrcq2JNRoDgPCVtWO8Ek6tf26srEaPjHFXmPQKrXgCww==" saltValue="jTVDq7eVOb8tJPcgLHg+Og==" spinCount="100000" sheet="1" selectLockedCells="1"/>
  <mergeCells count="7">
    <mergeCell ref="A1:D1"/>
    <mergeCell ref="A51:D51"/>
    <mergeCell ref="A4:A6"/>
    <mergeCell ref="B4:B6"/>
    <mergeCell ref="C4:C6"/>
    <mergeCell ref="D4:D6"/>
    <mergeCell ref="B2:D2"/>
  </mergeCells>
  <dataValidations count="1">
    <dataValidation type="decimal" operator="greaterThan" allowBlank="1" showInputMessage="1" showErrorMessage="1" sqref="D7:D50" xr:uid="{00000000-0002-0000-0200-000000000000}">
      <formula1>0</formula1>
    </dataValidation>
  </dataValidations>
  <pageMargins left="0.7" right="0.7" top="0.75" bottom="0.75" header="0.3" footer="0.3"/>
  <pageSetup scale="4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F103"/>
  <sheetViews>
    <sheetView zoomScaleNormal="100" zoomScaleSheetLayoutView="115" workbookViewId="0">
      <selection sqref="A1:F1"/>
    </sheetView>
  </sheetViews>
  <sheetFormatPr defaultRowHeight="12.75"/>
  <cols>
    <col min="1" max="3" width="12.7109375" customWidth="1"/>
    <col min="4" max="4" width="64.7109375" customWidth="1"/>
    <col min="5" max="5" width="16.42578125" customWidth="1"/>
    <col min="6" max="6" width="17.85546875" customWidth="1"/>
  </cols>
  <sheetData>
    <row r="1" spans="1:6">
      <c r="A1" s="308" t="str">
        <f>+'VENDOR INFORMATION'!A1</f>
        <v>212-24 PRICING    Guardrail / Cable Rail / End Treatments  / Attenuators 6/28/2023</v>
      </c>
      <c r="B1" s="309"/>
      <c r="C1" s="309"/>
      <c r="D1" s="309"/>
      <c r="E1" s="309"/>
      <c r="F1" s="310"/>
    </row>
    <row r="2" spans="1:6" ht="23.25">
      <c r="A2" s="311" t="s">
        <v>1517</v>
      </c>
      <c r="B2" s="312"/>
      <c r="C2" s="313" t="str">
        <f>IF('VENDOR INFORMATION'!B5="VENDOR NAME HERE","Complete on Vendor Information TAB",'VENDOR INFORMATION'!B5)</f>
        <v>Complete on Vendor Information TAB</v>
      </c>
      <c r="D2" s="314"/>
      <c r="E2" s="314"/>
      <c r="F2" s="315"/>
    </row>
    <row r="3" spans="1:6" ht="18">
      <c r="A3" s="322" t="s">
        <v>2157</v>
      </c>
      <c r="B3" s="323"/>
      <c r="C3" s="323"/>
      <c r="D3" s="323"/>
      <c r="E3" s="323"/>
      <c r="F3" s="324"/>
    </row>
    <row r="4" spans="1:6">
      <c r="A4" s="319" t="s">
        <v>2158</v>
      </c>
      <c r="B4" s="325"/>
      <c r="C4" s="325"/>
      <c r="D4" s="325"/>
      <c r="E4" s="325"/>
      <c r="F4" s="326"/>
    </row>
    <row r="5" spans="1:6">
      <c r="A5" s="319" t="s">
        <v>2159</v>
      </c>
      <c r="B5" s="320"/>
      <c r="C5" s="320"/>
      <c r="D5" s="320"/>
      <c r="E5" s="320"/>
      <c r="F5" s="321"/>
    </row>
    <row r="6" spans="1:6">
      <c r="A6" s="319" t="s">
        <v>2160</v>
      </c>
      <c r="B6" s="325"/>
      <c r="C6" s="325"/>
      <c r="D6" s="325"/>
      <c r="E6" s="325"/>
      <c r="F6" s="326"/>
    </row>
    <row r="7" spans="1:6" ht="15.75">
      <c r="A7" s="330" t="s">
        <v>2161</v>
      </c>
      <c r="B7" s="331"/>
      <c r="C7" s="332" t="s">
        <v>2162</v>
      </c>
      <c r="D7" s="320"/>
      <c r="E7" s="320"/>
      <c r="F7" s="321"/>
    </row>
    <row r="8" spans="1:6">
      <c r="A8" s="311" t="s">
        <v>2163</v>
      </c>
      <c r="B8" s="325"/>
      <c r="C8" s="325"/>
      <c r="D8" s="325"/>
      <c r="E8" s="325"/>
      <c r="F8" s="326"/>
    </row>
    <row r="9" spans="1:6" ht="38.25">
      <c r="A9" s="32" t="s">
        <v>2062</v>
      </c>
      <c r="B9" s="32" t="s">
        <v>2000</v>
      </c>
      <c r="C9" s="31" t="s">
        <v>2063</v>
      </c>
      <c r="D9" s="31" t="s">
        <v>2064</v>
      </c>
      <c r="E9" s="32" t="s">
        <v>2065</v>
      </c>
      <c r="F9" s="32" t="s">
        <v>2066</v>
      </c>
    </row>
    <row r="10" spans="1:6">
      <c r="A10" s="121"/>
      <c r="B10" s="121"/>
      <c r="C10" s="121"/>
      <c r="D10" s="122" t="s">
        <v>2164</v>
      </c>
      <c r="E10" s="123"/>
      <c r="F10" s="123"/>
    </row>
    <row r="11" spans="1:6">
      <c r="A11" s="95" t="s">
        <v>2165</v>
      </c>
      <c r="B11" s="95" t="s">
        <v>1541</v>
      </c>
      <c r="C11" s="95" t="s">
        <v>2166</v>
      </c>
      <c r="D11" s="124" t="s">
        <v>2167</v>
      </c>
      <c r="E11" s="112"/>
      <c r="F11" s="112"/>
    </row>
    <row r="12" spans="1:6">
      <c r="A12" s="95" t="s">
        <v>2168</v>
      </c>
      <c r="B12" s="95" t="s">
        <v>1541</v>
      </c>
      <c r="C12" s="95" t="s">
        <v>2169</v>
      </c>
      <c r="D12" s="124" t="s">
        <v>2170</v>
      </c>
      <c r="E12" s="112"/>
      <c r="F12" s="112"/>
    </row>
    <row r="13" spans="1:6">
      <c r="A13" s="95" t="s">
        <v>2171</v>
      </c>
      <c r="B13" s="95" t="s">
        <v>1541</v>
      </c>
      <c r="C13" s="95" t="s">
        <v>2172</v>
      </c>
      <c r="D13" s="124" t="s">
        <v>2173</v>
      </c>
      <c r="E13" s="112"/>
      <c r="F13" s="112"/>
    </row>
    <row r="14" spans="1:6">
      <c r="A14" s="95" t="s">
        <v>2174</v>
      </c>
      <c r="B14" s="95" t="s">
        <v>1541</v>
      </c>
      <c r="C14" s="95" t="s">
        <v>2175</v>
      </c>
      <c r="D14" s="124" t="s">
        <v>2176</v>
      </c>
      <c r="E14" s="112"/>
      <c r="F14" s="112"/>
    </row>
    <row r="15" spans="1:6">
      <c r="A15" s="121"/>
      <c r="B15" s="121"/>
      <c r="C15" s="121"/>
      <c r="D15" s="122" t="s">
        <v>2177</v>
      </c>
      <c r="E15" s="125"/>
      <c r="F15" s="125"/>
    </row>
    <row r="16" spans="1:6">
      <c r="A16" s="95" t="s">
        <v>2178</v>
      </c>
      <c r="B16" s="95" t="s">
        <v>1541</v>
      </c>
      <c r="C16" s="95" t="s">
        <v>2179</v>
      </c>
      <c r="D16" s="124" t="s">
        <v>2180</v>
      </c>
      <c r="E16" s="112"/>
      <c r="F16" s="112"/>
    </row>
    <row r="17" spans="1:6">
      <c r="A17" s="95" t="s">
        <v>2181</v>
      </c>
      <c r="B17" s="95" t="s">
        <v>1541</v>
      </c>
      <c r="C17" s="95" t="s">
        <v>2182</v>
      </c>
      <c r="D17" s="124" t="s">
        <v>2183</v>
      </c>
      <c r="E17" s="112"/>
      <c r="F17" s="112"/>
    </row>
    <row r="18" spans="1:6">
      <c r="A18" s="95" t="s">
        <v>2184</v>
      </c>
      <c r="B18" s="95" t="s">
        <v>1541</v>
      </c>
      <c r="C18" s="95" t="s">
        <v>2185</v>
      </c>
      <c r="D18" s="124" t="s">
        <v>2186</v>
      </c>
      <c r="E18" s="112"/>
      <c r="F18" s="112"/>
    </row>
    <row r="19" spans="1:6">
      <c r="A19" s="95" t="s">
        <v>2187</v>
      </c>
      <c r="B19" s="95" t="s">
        <v>1541</v>
      </c>
      <c r="C19" s="95" t="s">
        <v>2188</v>
      </c>
      <c r="D19" s="124" t="s">
        <v>2189</v>
      </c>
      <c r="E19" s="112"/>
      <c r="F19" s="112"/>
    </row>
    <row r="20" spans="1:6">
      <c r="A20" s="95" t="s">
        <v>2190</v>
      </c>
      <c r="B20" s="95" t="s">
        <v>1541</v>
      </c>
      <c r="C20" s="95" t="s">
        <v>2191</v>
      </c>
      <c r="D20" s="124" t="s">
        <v>2192</v>
      </c>
      <c r="E20" s="112"/>
      <c r="F20" s="112"/>
    </row>
    <row r="21" spans="1:6">
      <c r="A21" s="95" t="s">
        <v>2193</v>
      </c>
      <c r="B21" s="95" t="s">
        <v>1541</v>
      </c>
      <c r="C21" s="95" t="s">
        <v>2194</v>
      </c>
      <c r="D21" s="124" t="s">
        <v>2195</v>
      </c>
      <c r="E21" s="112"/>
      <c r="F21" s="112"/>
    </row>
    <row r="22" spans="1:6">
      <c r="A22" s="126" t="s">
        <v>2196</v>
      </c>
      <c r="B22" s="95" t="s">
        <v>1541</v>
      </c>
      <c r="C22" s="127" t="s">
        <v>2197</v>
      </c>
      <c r="D22" s="128" t="s">
        <v>2198</v>
      </c>
      <c r="E22" s="129"/>
      <c r="F22" s="130"/>
    </row>
    <row r="23" spans="1:6">
      <c r="A23" s="95" t="s">
        <v>2199</v>
      </c>
      <c r="B23" s="95" t="s">
        <v>1541</v>
      </c>
      <c r="C23" s="95" t="s">
        <v>2200</v>
      </c>
      <c r="D23" s="124" t="s">
        <v>2201</v>
      </c>
      <c r="E23" s="112"/>
      <c r="F23" s="112"/>
    </row>
    <row r="24" spans="1:6">
      <c r="A24" s="95" t="s">
        <v>2202</v>
      </c>
      <c r="B24" s="95" t="s">
        <v>1541</v>
      </c>
      <c r="C24" s="95" t="s">
        <v>2203</v>
      </c>
      <c r="D24" s="124" t="s">
        <v>2204</v>
      </c>
      <c r="E24" s="112"/>
      <c r="F24" s="112"/>
    </row>
    <row r="25" spans="1:6">
      <c r="A25" s="121"/>
      <c r="B25" s="121"/>
      <c r="C25" s="121"/>
      <c r="D25" s="122" t="s">
        <v>2205</v>
      </c>
      <c r="E25" s="125"/>
      <c r="F25" s="125"/>
    </row>
    <row r="26" spans="1:6">
      <c r="A26" s="95" t="s">
        <v>2206</v>
      </c>
      <c r="B26" s="95" t="s">
        <v>1541</v>
      </c>
      <c r="C26" s="95" t="s">
        <v>2207</v>
      </c>
      <c r="D26" s="124" t="s">
        <v>2208</v>
      </c>
      <c r="E26" s="112"/>
      <c r="F26" s="112"/>
    </row>
    <row r="27" spans="1:6">
      <c r="A27" s="95" t="s">
        <v>2209</v>
      </c>
      <c r="B27" s="95" t="s">
        <v>1541</v>
      </c>
      <c r="C27" s="95" t="s">
        <v>2210</v>
      </c>
      <c r="D27" s="124" t="s">
        <v>2211</v>
      </c>
      <c r="E27" s="112"/>
      <c r="F27" s="112"/>
    </row>
    <row r="28" spans="1:6">
      <c r="A28" s="95" t="s">
        <v>2212</v>
      </c>
      <c r="B28" s="95" t="s">
        <v>1541</v>
      </c>
      <c r="C28" s="95" t="s">
        <v>2213</v>
      </c>
      <c r="D28" s="124" t="s">
        <v>2214</v>
      </c>
      <c r="E28" s="112"/>
      <c r="F28" s="131"/>
    </row>
    <row r="29" spans="1:6">
      <c r="A29" s="95" t="s">
        <v>2215</v>
      </c>
      <c r="B29" s="95" t="s">
        <v>1541</v>
      </c>
      <c r="C29" s="95" t="s">
        <v>2216</v>
      </c>
      <c r="D29" s="132" t="s">
        <v>2217</v>
      </c>
      <c r="E29" s="112"/>
      <c r="F29" s="131"/>
    </row>
    <row r="30" spans="1:6">
      <c r="A30" s="95" t="s">
        <v>2218</v>
      </c>
      <c r="B30" s="95" t="s">
        <v>1541</v>
      </c>
      <c r="C30" s="95" t="s">
        <v>2219</v>
      </c>
      <c r="D30" s="132" t="s">
        <v>2220</v>
      </c>
      <c r="E30" s="112"/>
      <c r="F30" s="131"/>
    </row>
    <row r="31" spans="1:6">
      <c r="A31" s="127" t="s">
        <v>2221</v>
      </c>
      <c r="B31" s="95" t="s">
        <v>1541</v>
      </c>
      <c r="C31" s="127" t="s">
        <v>2222</v>
      </c>
      <c r="D31" s="133" t="s">
        <v>2223</v>
      </c>
      <c r="E31" s="129"/>
      <c r="F31" s="129"/>
    </row>
    <row r="32" spans="1:6">
      <c r="A32" s="127" t="s">
        <v>2224</v>
      </c>
      <c r="B32" s="95" t="s">
        <v>1541</v>
      </c>
      <c r="C32" s="127" t="s">
        <v>2225</v>
      </c>
      <c r="D32" s="133" t="s">
        <v>2226</v>
      </c>
      <c r="E32" s="129"/>
      <c r="F32" s="129"/>
    </row>
    <row r="33" spans="1:6">
      <c r="A33" s="95" t="s">
        <v>2227</v>
      </c>
      <c r="B33" s="95" t="s">
        <v>1541</v>
      </c>
      <c r="C33" s="95" t="s">
        <v>2228</v>
      </c>
      <c r="D33" s="134" t="s">
        <v>2229</v>
      </c>
      <c r="E33" s="112"/>
      <c r="F33" s="112"/>
    </row>
    <row r="34" spans="1:6">
      <c r="A34" s="95" t="s">
        <v>2230</v>
      </c>
      <c r="B34" s="95" t="s">
        <v>1541</v>
      </c>
      <c r="C34" s="95" t="s">
        <v>2231</v>
      </c>
      <c r="D34" s="124" t="s">
        <v>2232</v>
      </c>
      <c r="E34" s="112"/>
      <c r="F34" s="112"/>
    </row>
    <row r="35" spans="1:6">
      <c r="A35" s="95" t="s">
        <v>2233</v>
      </c>
      <c r="B35" s="95" t="s">
        <v>1541</v>
      </c>
      <c r="C35" s="118" t="s">
        <v>2234</v>
      </c>
      <c r="D35" s="135" t="s">
        <v>2235</v>
      </c>
      <c r="E35" s="112"/>
      <c r="F35" s="112"/>
    </row>
    <row r="36" spans="1:6">
      <c r="A36" s="121"/>
      <c r="B36" s="136"/>
      <c r="C36" s="136"/>
      <c r="D36" s="137"/>
      <c r="E36" s="138"/>
      <c r="F36" s="138"/>
    </row>
    <row r="37" spans="1:6">
      <c r="A37" s="327"/>
      <c r="B37" s="328"/>
      <c r="C37" s="328"/>
      <c r="D37" s="328"/>
      <c r="E37" s="328"/>
      <c r="F37" s="329"/>
    </row>
    <row r="38" spans="1:6">
      <c r="A38" s="80"/>
      <c r="B38" s="80"/>
      <c r="C38" s="80"/>
      <c r="D38" s="80"/>
      <c r="E38" s="80"/>
      <c r="F38" s="80"/>
    </row>
    <row r="39" spans="1:6" ht="15.75">
      <c r="A39" s="330" t="s">
        <v>2236</v>
      </c>
      <c r="B39" s="331"/>
      <c r="C39" s="332" t="s">
        <v>2237</v>
      </c>
      <c r="D39" s="320"/>
      <c r="E39" s="320"/>
      <c r="F39" s="321"/>
    </row>
    <row r="40" spans="1:6">
      <c r="A40" s="311" t="s">
        <v>2238</v>
      </c>
      <c r="B40" s="325"/>
      <c r="C40" s="325"/>
      <c r="D40" s="325"/>
      <c r="E40" s="325"/>
      <c r="F40" s="326"/>
    </row>
    <row r="41" spans="1:6" ht="25.5">
      <c r="A41" s="32" t="s">
        <v>2062</v>
      </c>
      <c r="B41" s="31" t="s">
        <v>2239</v>
      </c>
      <c r="C41" s="31" t="s">
        <v>2063</v>
      </c>
      <c r="D41" s="31" t="s">
        <v>2064</v>
      </c>
      <c r="E41" s="31" t="s">
        <v>2240</v>
      </c>
      <c r="F41" s="31" t="s">
        <v>2241</v>
      </c>
    </row>
    <row r="42" spans="1:6">
      <c r="A42" s="121"/>
      <c r="B42" s="121"/>
      <c r="C42" s="121"/>
      <c r="D42" s="122" t="s">
        <v>2164</v>
      </c>
      <c r="E42" s="139"/>
      <c r="F42" s="139"/>
    </row>
    <row r="43" spans="1:6">
      <c r="A43" s="95" t="s">
        <v>2242</v>
      </c>
      <c r="B43" s="95" t="s">
        <v>1541</v>
      </c>
      <c r="C43" s="95" t="s">
        <v>2243</v>
      </c>
      <c r="D43" s="124" t="s">
        <v>2244</v>
      </c>
      <c r="E43" s="112"/>
      <c r="F43" s="112"/>
    </row>
    <row r="44" spans="1:6">
      <c r="A44" s="95" t="s">
        <v>2245</v>
      </c>
      <c r="B44" s="95" t="s">
        <v>1541</v>
      </c>
      <c r="C44" s="95" t="s">
        <v>2246</v>
      </c>
      <c r="D44" s="124" t="s">
        <v>2247</v>
      </c>
      <c r="E44" s="112"/>
      <c r="F44" s="112"/>
    </row>
    <row r="45" spans="1:6">
      <c r="A45" s="95" t="s">
        <v>2248</v>
      </c>
      <c r="B45" s="95" t="s">
        <v>1541</v>
      </c>
      <c r="C45" s="95" t="s">
        <v>2249</v>
      </c>
      <c r="D45" s="124" t="s">
        <v>2250</v>
      </c>
      <c r="E45" s="112"/>
      <c r="F45" s="112"/>
    </row>
    <row r="46" spans="1:6">
      <c r="A46" s="95" t="s">
        <v>2251</v>
      </c>
      <c r="B46" s="95" t="s">
        <v>1541</v>
      </c>
      <c r="C46" s="95" t="s">
        <v>2252</v>
      </c>
      <c r="D46" s="124" t="s">
        <v>2253</v>
      </c>
      <c r="E46" s="112"/>
      <c r="F46" s="112"/>
    </row>
    <row r="47" spans="1:6">
      <c r="A47" s="121"/>
      <c r="B47" s="121"/>
      <c r="C47" s="121"/>
      <c r="D47" s="122" t="s">
        <v>2177</v>
      </c>
      <c r="E47" s="140"/>
      <c r="F47" s="140"/>
    </row>
    <row r="48" spans="1:6">
      <c r="A48" s="95" t="s">
        <v>2254</v>
      </c>
      <c r="B48" s="95" t="s">
        <v>1541</v>
      </c>
      <c r="C48" s="95" t="s">
        <v>2255</v>
      </c>
      <c r="D48" s="124" t="s">
        <v>2180</v>
      </c>
      <c r="E48" s="112"/>
      <c r="F48" s="112"/>
    </row>
    <row r="49" spans="1:6">
      <c r="A49" s="95" t="s">
        <v>2256</v>
      </c>
      <c r="B49" s="95" t="s">
        <v>1541</v>
      </c>
      <c r="C49" s="95" t="s">
        <v>2182</v>
      </c>
      <c r="D49" s="124" t="s">
        <v>2183</v>
      </c>
      <c r="E49" s="112"/>
      <c r="F49" s="112"/>
    </row>
    <row r="50" spans="1:6">
      <c r="A50" s="95" t="s">
        <v>2257</v>
      </c>
      <c r="B50" s="95" t="s">
        <v>1541</v>
      </c>
      <c r="C50" s="95" t="s">
        <v>2185</v>
      </c>
      <c r="D50" s="124" t="s">
        <v>2186</v>
      </c>
      <c r="E50" s="112"/>
      <c r="F50" s="112"/>
    </row>
    <row r="51" spans="1:6">
      <c r="A51" s="95" t="s">
        <v>2258</v>
      </c>
      <c r="B51" s="95" t="s">
        <v>1541</v>
      </c>
      <c r="C51" s="95" t="s">
        <v>2188</v>
      </c>
      <c r="D51" s="124" t="s">
        <v>2189</v>
      </c>
      <c r="E51" s="112"/>
      <c r="F51" s="112"/>
    </row>
    <row r="52" spans="1:6">
      <c r="A52" s="95" t="s">
        <v>2259</v>
      </c>
      <c r="B52" s="95" t="s">
        <v>1541</v>
      </c>
      <c r="C52" s="95" t="s">
        <v>2260</v>
      </c>
      <c r="D52" s="124" t="s">
        <v>2261</v>
      </c>
      <c r="E52" s="112"/>
      <c r="F52" s="112"/>
    </row>
    <row r="53" spans="1:6">
      <c r="A53" s="95" t="s">
        <v>2262</v>
      </c>
      <c r="B53" s="95" t="s">
        <v>1541</v>
      </c>
      <c r="C53" s="95" t="s">
        <v>2263</v>
      </c>
      <c r="D53" s="124" t="s">
        <v>2264</v>
      </c>
      <c r="E53" s="112"/>
      <c r="F53" s="112"/>
    </row>
    <row r="54" spans="1:6">
      <c r="A54" s="95" t="s">
        <v>2265</v>
      </c>
      <c r="B54" s="95" t="s">
        <v>1541</v>
      </c>
      <c r="C54" s="95" t="s">
        <v>2194</v>
      </c>
      <c r="D54" s="124" t="s">
        <v>2195</v>
      </c>
      <c r="E54" s="112"/>
      <c r="F54" s="112"/>
    </row>
    <row r="55" spans="1:6">
      <c r="A55" s="126" t="s">
        <v>2266</v>
      </c>
      <c r="B55" s="95" t="s">
        <v>1541</v>
      </c>
      <c r="C55" s="127" t="s">
        <v>2197</v>
      </c>
      <c r="D55" s="128" t="s">
        <v>2198</v>
      </c>
      <c r="E55" s="129"/>
      <c r="F55" s="130"/>
    </row>
    <row r="56" spans="1:6">
      <c r="A56" s="95" t="s">
        <v>2267</v>
      </c>
      <c r="B56" s="95" t="s">
        <v>1541</v>
      </c>
      <c r="C56" s="95" t="s">
        <v>2200</v>
      </c>
      <c r="D56" s="124" t="s">
        <v>2201</v>
      </c>
      <c r="E56" s="112"/>
      <c r="F56" s="112"/>
    </row>
    <row r="57" spans="1:6">
      <c r="A57" s="95" t="s">
        <v>2268</v>
      </c>
      <c r="B57" s="95" t="s">
        <v>1541</v>
      </c>
      <c r="C57" s="95" t="s">
        <v>2203</v>
      </c>
      <c r="D57" s="124" t="s">
        <v>2204</v>
      </c>
      <c r="E57" s="112"/>
      <c r="F57" s="112"/>
    </row>
    <row r="58" spans="1:6">
      <c r="A58" s="121"/>
      <c r="B58" s="121"/>
      <c r="C58" s="121"/>
      <c r="D58" s="122" t="s">
        <v>2205</v>
      </c>
      <c r="E58" s="140"/>
      <c r="F58" s="140"/>
    </row>
    <row r="59" spans="1:6">
      <c r="A59" s="95" t="s">
        <v>2269</v>
      </c>
      <c r="B59" s="95" t="s">
        <v>1541</v>
      </c>
      <c r="C59" s="95" t="s">
        <v>2207</v>
      </c>
      <c r="D59" s="124" t="s">
        <v>2270</v>
      </c>
      <c r="E59" s="112"/>
      <c r="F59" s="112"/>
    </row>
    <row r="60" spans="1:6">
      <c r="A60" s="95" t="s">
        <v>2271</v>
      </c>
      <c r="B60" s="95" t="s">
        <v>1541</v>
      </c>
      <c r="C60" s="95" t="s">
        <v>2210</v>
      </c>
      <c r="D60" s="124" t="s">
        <v>2211</v>
      </c>
      <c r="E60" s="112"/>
      <c r="F60" s="112"/>
    </row>
    <row r="61" spans="1:6">
      <c r="A61" s="95" t="s">
        <v>2272</v>
      </c>
      <c r="B61" s="95" t="s">
        <v>1541</v>
      </c>
      <c r="C61" s="95" t="s">
        <v>2213</v>
      </c>
      <c r="D61" s="124" t="s">
        <v>2214</v>
      </c>
      <c r="E61" s="112"/>
      <c r="F61" s="131"/>
    </row>
    <row r="62" spans="1:6">
      <c r="A62" s="95" t="s">
        <v>2273</v>
      </c>
      <c r="B62" s="95" t="s">
        <v>1541</v>
      </c>
      <c r="C62" s="95" t="s">
        <v>2216</v>
      </c>
      <c r="D62" s="132" t="s">
        <v>2217</v>
      </c>
      <c r="E62" s="112"/>
      <c r="F62" s="131"/>
    </row>
    <row r="63" spans="1:6">
      <c r="A63" s="95" t="s">
        <v>2274</v>
      </c>
      <c r="B63" s="95" t="s">
        <v>1541</v>
      </c>
      <c r="C63" s="95" t="s">
        <v>2219</v>
      </c>
      <c r="D63" s="132" t="s">
        <v>2220</v>
      </c>
      <c r="E63" s="112"/>
      <c r="F63" s="131"/>
    </row>
    <row r="64" spans="1:6">
      <c r="A64" s="127" t="s">
        <v>2275</v>
      </c>
      <c r="B64" s="95" t="s">
        <v>1541</v>
      </c>
      <c r="C64" s="127" t="s">
        <v>2222</v>
      </c>
      <c r="D64" s="141" t="s">
        <v>2223</v>
      </c>
      <c r="E64" s="129"/>
      <c r="F64" s="129"/>
    </row>
    <row r="65" spans="1:6">
      <c r="A65" s="127" t="s">
        <v>2276</v>
      </c>
      <c r="B65" s="95" t="s">
        <v>1541</v>
      </c>
      <c r="C65" s="127" t="s">
        <v>2225</v>
      </c>
      <c r="D65" s="141" t="s">
        <v>2226</v>
      </c>
      <c r="E65" s="129"/>
      <c r="F65" s="129"/>
    </row>
    <row r="66" spans="1:6">
      <c r="A66" s="95" t="s">
        <v>2277</v>
      </c>
      <c r="B66" s="95" t="s">
        <v>1541</v>
      </c>
      <c r="C66" s="95" t="s">
        <v>2228</v>
      </c>
      <c r="D66" s="142" t="s">
        <v>2229</v>
      </c>
      <c r="E66" s="143"/>
      <c r="F66" s="112"/>
    </row>
    <row r="67" spans="1:6">
      <c r="A67" s="95" t="s">
        <v>2278</v>
      </c>
      <c r="B67" s="95" t="s">
        <v>1541</v>
      </c>
      <c r="C67" s="95" t="s">
        <v>2231</v>
      </c>
      <c r="D67" s="124" t="s">
        <v>2279</v>
      </c>
      <c r="E67" s="112"/>
      <c r="F67" s="112"/>
    </row>
    <row r="68" spans="1:6">
      <c r="A68" s="95" t="s">
        <v>2280</v>
      </c>
      <c r="B68" s="95" t="s">
        <v>1541</v>
      </c>
      <c r="C68" s="118" t="s">
        <v>2234</v>
      </c>
      <c r="D68" s="135" t="s">
        <v>2235</v>
      </c>
      <c r="E68" s="112"/>
      <c r="F68" s="112"/>
    </row>
    <row r="69" spans="1:6">
      <c r="A69" s="121"/>
      <c r="B69" s="136"/>
      <c r="C69" s="136"/>
      <c r="D69" s="136"/>
      <c r="E69" s="138"/>
      <c r="F69" s="138"/>
    </row>
    <row r="70" spans="1:6">
      <c r="A70" s="327"/>
      <c r="B70" s="328"/>
      <c r="C70" s="328"/>
      <c r="D70" s="328"/>
      <c r="E70" s="328"/>
      <c r="F70" s="329"/>
    </row>
    <row r="72" spans="1:6" ht="15.75">
      <c r="A72" s="330" t="s">
        <v>2281</v>
      </c>
      <c r="B72" s="331"/>
      <c r="C72" s="332" t="s">
        <v>2282</v>
      </c>
      <c r="D72" s="320"/>
      <c r="E72" s="320"/>
      <c r="F72" s="321"/>
    </row>
    <row r="73" spans="1:6">
      <c r="A73" s="311" t="s">
        <v>2283</v>
      </c>
      <c r="B73" s="325"/>
      <c r="C73" s="325"/>
      <c r="D73" s="325"/>
      <c r="E73" s="325"/>
      <c r="F73" s="326"/>
    </row>
    <row r="74" spans="1:6" ht="25.5">
      <c r="A74" s="32" t="s">
        <v>2062</v>
      </c>
      <c r="B74" s="31" t="s">
        <v>2239</v>
      </c>
      <c r="C74" s="31" t="s">
        <v>2063</v>
      </c>
      <c r="D74" s="31" t="s">
        <v>2064</v>
      </c>
      <c r="E74" s="31" t="s">
        <v>2240</v>
      </c>
      <c r="F74" s="31" t="s">
        <v>2241</v>
      </c>
    </row>
    <row r="75" spans="1:6">
      <c r="A75" s="121"/>
      <c r="B75" s="121"/>
      <c r="C75" s="121"/>
      <c r="D75" s="122" t="s">
        <v>2164</v>
      </c>
      <c r="E75" s="139"/>
      <c r="F75" s="139"/>
    </row>
    <row r="76" spans="1:6">
      <c r="A76" s="95" t="s">
        <v>2284</v>
      </c>
      <c r="B76" s="95" t="s">
        <v>1541</v>
      </c>
      <c r="C76" s="95" t="s">
        <v>2285</v>
      </c>
      <c r="D76" s="124" t="s">
        <v>2286</v>
      </c>
      <c r="E76" s="112"/>
      <c r="F76" s="112"/>
    </row>
    <row r="77" spans="1:6">
      <c r="A77" s="95" t="s">
        <v>2287</v>
      </c>
      <c r="B77" s="95" t="s">
        <v>1541</v>
      </c>
      <c r="C77" s="95" t="s">
        <v>2288</v>
      </c>
      <c r="D77" s="124" t="s">
        <v>2289</v>
      </c>
      <c r="E77" s="112"/>
      <c r="F77" s="112"/>
    </row>
    <row r="78" spans="1:6">
      <c r="A78" s="95" t="s">
        <v>2290</v>
      </c>
      <c r="B78" s="95" t="s">
        <v>1541</v>
      </c>
      <c r="C78" s="95" t="s">
        <v>2249</v>
      </c>
      <c r="D78" s="124" t="s">
        <v>2250</v>
      </c>
      <c r="E78" s="112"/>
      <c r="F78" s="112"/>
    </row>
    <row r="79" spans="1:6">
      <c r="A79" s="95" t="s">
        <v>2291</v>
      </c>
      <c r="B79" s="95" t="s">
        <v>1541</v>
      </c>
      <c r="C79" s="95" t="s">
        <v>2252</v>
      </c>
      <c r="D79" s="124" t="s">
        <v>2253</v>
      </c>
      <c r="E79" s="112"/>
      <c r="F79" s="112"/>
    </row>
    <row r="80" spans="1:6">
      <c r="A80" s="121"/>
      <c r="B80" s="121"/>
      <c r="C80" s="121"/>
      <c r="D80" s="122" t="s">
        <v>2177</v>
      </c>
      <c r="E80" s="140"/>
      <c r="F80" s="140"/>
    </row>
    <row r="81" spans="1:6">
      <c r="A81" s="95" t="s">
        <v>2292</v>
      </c>
      <c r="B81" s="95" t="s">
        <v>1541</v>
      </c>
      <c r="C81" s="95" t="s">
        <v>2293</v>
      </c>
      <c r="D81" s="124" t="s">
        <v>2180</v>
      </c>
      <c r="E81" s="112"/>
      <c r="F81" s="112"/>
    </row>
    <row r="82" spans="1:6">
      <c r="A82" s="95" t="s">
        <v>2294</v>
      </c>
      <c r="B82" s="95" t="s">
        <v>1541</v>
      </c>
      <c r="C82" s="95" t="s">
        <v>2182</v>
      </c>
      <c r="D82" s="124" t="s">
        <v>2183</v>
      </c>
      <c r="E82" s="112"/>
      <c r="F82" s="112"/>
    </row>
    <row r="83" spans="1:6">
      <c r="A83" s="95" t="s">
        <v>2295</v>
      </c>
      <c r="B83" s="95" t="s">
        <v>1541</v>
      </c>
      <c r="C83" s="95" t="s">
        <v>2296</v>
      </c>
      <c r="D83" s="124" t="s">
        <v>2186</v>
      </c>
      <c r="E83" s="112"/>
      <c r="F83" s="112"/>
    </row>
    <row r="84" spans="1:6">
      <c r="A84" s="95" t="s">
        <v>2297</v>
      </c>
      <c r="B84" s="95" t="s">
        <v>1541</v>
      </c>
      <c r="C84" s="95" t="s">
        <v>2298</v>
      </c>
      <c r="D84" s="124" t="s">
        <v>2189</v>
      </c>
      <c r="E84" s="112"/>
      <c r="F84" s="112"/>
    </row>
    <row r="85" spans="1:6">
      <c r="A85" s="95" t="s">
        <v>2299</v>
      </c>
      <c r="B85" s="95" t="s">
        <v>1541</v>
      </c>
      <c r="C85" s="95" t="s">
        <v>2300</v>
      </c>
      <c r="D85" s="124" t="s">
        <v>2261</v>
      </c>
      <c r="E85" s="112"/>
      <c r="F85" s="112"/>
    </row>
    <row r="86" spans="1:6">
      <c r="A86" s="95" t="s">
        <v>2301</v>
      </c>
      <c r="B86" s="95" t="s">
        <v>1541</v>
      </c>
      <c r="C86" s="95" t="s">
        <v>2302</v>
      </c>
      <c r="D86" s="124" t="s">
        <v>2264</v>
      </c>
      <c r="E86" s="112"/>
      <c r="F86" s="112"/>
    </row>
    <row r="87" spans="1:6">
      <c r="A87" s="95" t="s">
        <v>2303</v>
      </c>
      <c r="B87" s="95" t="s">
        <v>1541</v>
      </c>
      <c r="C87" s="95" t="s">
        <v>2304</v>
      </c>
      <c r="D87" s="124" t="s">
        <v>2305</v>
      </c>
      <c r="E87" s="112"/>
      <c r="F87" s="112"/>
    </row>
    <row r="88" spans="1:6">
      <c r="A88" s="126" t="s">
        <v>2306</v>
      </c>
      <c r="B88" s="95" t="s">
        <v>1541</v>
      </c>
      <c r="C88" s="127" t="s">
        <v>2307</v>
      </c>
      <c r="D88" s="128" t="s">
        <v>2308</v>
      </c>
      <c r="E88" s="129"/>
      <c r="F88" s="130"/>
    </row>
    <row r="89" spans="1:6">
      <c r="A89" s="95" t="s">
        <v>2309</v>
      </c>
      <c r="B89" s="95" t="s">
        <v>1541</v>
      </c>
      <c r="C89" s="95" t="s">
        <v>2200</v>
      </c>
      <c r="D89" s="124" t="s">
        <v>2201</v>
      </c>
      <c r="E89" s="112"/>
      <c r="F89" s="112"/>
    </row>
    <row r="90" spans="1:6">
      <c r="A90" s="95" t="s">
        <v>2310</v>
      </c>
      <c r="B90" s="95" t="s">
        <v>1541</v>
      </c>
      <c r="C90" s="95" t="s">
        <v>2203</v>
      </c>
      <c r="D90" s="124" t="s">
        <v>2204</v>
      </c>
      <c r="E90" s="112"/>
      <c r="F90" s="112"/>
    </row>
    <row r="91" spans="1:6">
      <c r="A91" s="121"/>
      <c r="B91" s="121"/>
      <c r="C91" s="121"/>
      <c r="D91" s="122" t="s">
        <v>2205</v>
      </c>
      <c r="E91" s="140"/>
      <c r="F91" s="140"/>
    </row>
    <row r="92" spans="1:6">
      <c r="A92" s="95" t="s">
        <v>2311</v>
      </c>
      <c r="B92" s="95" t="s">
        <v>1541</v>
      </c>
      <c r="C92" s="95" t="s">
        <v>2207</v>
      </c>
      <c r="D92" s="124" t="s">
        <v>2312</v>
      </c>
      <c r="E92" s="112"/>
      <c r="F92" s="112"/>
    </row>
    <row r="93" spans="1:6">
      <c r="A93" s="95" t="s">
        <v>2313</v>
      </c>
      <c r="B93" s="95" t="s">
        <v>1541</v>
      </c>
      <c r="C93" s="95" t="s">
        <v>2210</v>
      </c>
      <c r="D93" s="124" t="s">
        <v>2211</v>
      </c>
      <c r="E93" s="112"/>
      <c r="F93" s="112"/>
    </row>
    <row r="94" spans="1:6">
      <c r="A94" s="95" t="s">
        <v>2314</v>
      </c>
      <c r="B94" s="95" t="s">
        <v>1541</v>
      </c>
      <c r="C94" s="95" t="s">
        <v>2213</v>
      </c>
      <c r="D94" s="124" t="s">
        <v>2214</v>
      </c>
      <c r="E94" s="112"/>
      <c r="F94" s="131"/>
    </row>
    <row r="95" spans="1:6">
      <c r="A95" s="95" t="s">
        <v>2315</v>
      </c>
      <c r="B95" s="95" t="s">
        <v>1541</v>
      </c>
      <c r="C95" s="95" t="s">
        <v>2216</v>
      </c>
      <c r="D95" s="124" t="s">
        <v>2217</v>
      </c>
      <c r="E95" s="112"/>
      <c r="F95" s="131"/>
    </row>
    <row r="96" spans="1:6">
      <c r="A96" s="95" t="s">
        <v>2316</v>
      </c>
      <c r="B96" s="95" t="s">
        <v>1541</v>
      </c>
      <c r="C96" s="95" t="s">
        <v>2219</v>
      </c>
      <c r="D96" s="124" t="s">
        <v>2220</v>
      </c>
      <c r="E96" s="112"/>
      <c r="F96" s="131"/>
    </row>
    <row r="97" spans="1:6">
      <c r="A97" s="127" t="s">
        <v>2317</v>
      </c>
      <c r="B97" s="95" t="s">
        <v>1541</v>
      </c>
      <c r="C97" s="127" t="s">
        <v>2222</v>
      </c>
      <c r="D97" s="128" t="s">
        <v>2223</v>
      </c>
      <c r="E97" s="129"/>
      <c r="F97" s="129"/>
    </row>
    <row r="98" spans="1:6">
      <c r="A98" s="127" t="s">
        <v>2318</v>
      </c>
      <c r="B98" s="95" t="s">
        <v>1541</v>
      </c>
      <c r="C98" s="127" t="s">
        <v>2225</v>
      </c>
      <c r="D98" s="128" t="s">
        <v>2226</v>
      </c>
      <c r="E98" s="130"/>
      <c r="F98" s="129"/>
    </row>
    <row r="99" spans="1:6">
      <c r="A99" s="95" t="s">
        <v>2319</v>
      </c>
      <c r="B99" s="95" t="s">
        <v>1541</v>
      </c>
      <c r="C99" s="95" t="s">
        <v>2228</v>
      </c>
      <c r="D99" s="134" t="s">
        <v>2229</v>
      </c>
      <c r="E99" s="144"/>
      <c r="F99" s="112"/>
    </row>
    <row r="100" spans="1:6">
      <c r="A100" s="95" t="s">
        <v>2320</v>
      </c>
      <c r="B100" s="95" t="s">
        <v>1541</v>
      </c>
      <c r="C100" s="95" t="s">
        <v>2231</v>
      </c>
      <c r="D100" s="124" t="s">
        <v>2232</v>
      </c>
      <c r="E100" s="112"/>
      <c r="F100" s="112"/>
    </row>
    <row r="101" spans="1:6">
      <c r="A101" s="95" t="s">
        <v>2321</v>
      </c>
      <c r="B101" s="95" t="s">
        <v>1541</v>
      </c>
      <c r="C101" s="118" t="s">
        <v>2234</v>
      </c>
      <c r="D101" s="135" t="s">
        <v>2235</v>
      </c>
      <c r="E101" s="112"/>
      <c r="F101" s="112"/>
    </row>
    <row r="102" spans="1:6">
      <c r="A102" s="121"/>
      <c r="B102" s="136"/>
      <c r="C102" s="136"/>
      <c r="D102" s="136"/>
      <c r="E102" s="138"/>
      <c r="F102" s="138"/>
    </row>
    <row r="103" spans="1:6">
      <c r="A103" s="327"/>
      <c r="B103" s="328"/>
      <c r="C103" s="328"/>
      <c r="D103" s="328"/>
      <c r="E103" s="328"/>
      <c r="F103" s="329"/>
    </row>
  </sheetData>
  <sheetProtection password="8457" sheet="1"/>
  <mergeCells count="19">
    <mergeCell ref="A103:F103"/>
    <mergeCell ref="A6:F6"/>
    <mergeCell ref="A7:B7"/>
    <mergeCell ref="C7:F7"/>
    <mergeCell ref="A8:F8"/>
    <mergeCell ref="A37:F37"/>
    <mergeCell ref="A39:B39"/>
    <mergeCell ref="C39:F39"/>
    <mergeCell ref="A40:F40"/>
    <mergeCell ref="A70:F70"/>
    <mergeCell ref="A72:B72"/>
    <mergeCell ref="C72:F72"/>
    <mergeCell ref="A73:F73"/>
    <mergeCell ref="A5:F5"/>
    <mergeCell ref="A1:F1"/>
    <mergeCell ref="A2:B2"/>
    <mergeCell ref="C2:F2"/>
    <mergeCell ref="A3:F3"/>
    <mergeCell ref="A4:F4"/>
  </mergeCells>
  <dataValidations count="1">
    <dataValidation type="decimal" operator="greaterThan" allowBlank="1" showInputMessage="1" showErrorMessage="1" sqref="E10:F36 E42:F69 E75:F102" xr:uid="{00000000-0002-0000-1B00-000000000000}">
      <formula1>0</formula1>
    </dataValidation>
  </dataValidations>
  <pageMargins left="0.7" right="0.7" top="0.75" bottom="0.75" header="0.3" footer="0.3"/>
  <pageSetup scale="67" orientation="portrait" r:id="rId1"/>
  <rowBreaks count="1" manualBreakCount="1">
    <brk id="7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39997558519241921"/>
  </sheetPr>
  <dimension ref="A1:F39"/>
  <sheetViews>
    <sheetView workbookViewId="0">
      <selection sqref="A1:F1"/>
    </sheetView>
  </sheetViews>
  <sheetFormatPr defaultRowHeight="12.75"/>
  <cols>
    <col min="1" max="3" width="12.7109375" customWidth="1"/>
    <col min="4" max="4" width="64.7109375" customWidth="1"/>
    <col min="5" max="6" width="12.7109375" customWidth="1"/>
  </cols>
  <sheetData>
    <row r="1" spans="1:6">
      <c r="A1" s="308" t="str">
        <f>+'VENDOR INFORMATION'!A1</f>
        <v>212-24 PRICING    Guardrail / Cable Rail / End Treatments  / Attenuators 6/28/2023</v>
      </c>
      <c r="B1" s="309"/>
      <c r="C1" s="309"/>
      <c r="D1" s="309"/>
      <c r="E1" s="309"/>
      <c r="F1" s="310"/>
    </row>
    <row r="2" spans="1:6" ht="23.25">
      <c r="A2" s="311" t="s">
        <v>1517</v>
      </c>
      <c r="B2" s="312"/>
      <c r="C2" s="313" t="str">
        <f>IF('VENDOR INFORMATION'!B5="VENDOR NAME HERE","Complete on Vendor Information TAB",'VENDOR INFORMATION'!B5)</f>
        <v>Complete on Vendor Information TAB</v>
      </c>
      <c r="D2" s="314"/>
      <c r="E2" s="314"/>
      <c r="F2" s="315"/>
    </row>
    <row r="3" spans="1:6" ht="18">
      <c r="A3" s="322" t="s">
        <v>2322</v>
      </c>
      <c r="B3" s="334"/>
      <c r="C3" s="334"/>
      <c r="D3" s="334"/>
      <c r="E3" s="334"/>
      <c r="F3" s="335"/>
    </row>
    <row r="4" spans="1:6">
      <c r="A4" s="302" t="s">
        <v>2323</v>
      </c>
      <c r="B4" s="303"/>
      <c r="C4" s="303"/>
      <c r="D4" s="303"/>
      <c r="E4" s="303"/>
      <c r="F4" s="304"/>
    </row>
    <row r="5" spans="1:6">
      <c r="A5" s="336" t="s">
        <v>2324</v>
      </c>
      <c r="B5" s="337"/>
      <c r="C5" s="338"/>
      <c r="D5" s="338"/>
      <c r="E5" s="338"/>
      <c r="F5" s="339"/>
    </row>
    <row r="6" spans="1:6" ht="38.25">
      <c r="A6" s="32" t="s">
        <v>2062</v>
      </c>
      <c r="B6" s="31" t="s">
        <v>2325</v>
      </c>
      <c r="C6" s="145" t="s">
        <v>2000</v>
      </c>
      <c r="D6" s="145" t="s">
        <v>2001</v>
      </c>
      <c r="E6" s="32" t="s">
        <v>2065</v>
      </c>
      <c r="F6" s="32" t="s">
        <v>2066</v>
      </c>
    </row>
    <row r="7" spans="1:6">
      <c r="A7" s="146" t="s">
        <v>2326</v>
      </c>
      <c r="B7" s="146" t="s">
        <v>2327</v>
      </c>
      <c r="C7" s="146" t="s">
        <v>1541</v>
      </c>
      <c r="D7" s="147" t="s">
        <v>2328</v>
      </c>
      <c r="E7" s="148"/>
      <c r="F7" s="148"/>
    </row>
    <row r="8" spans="1:6">
      <c r="A8" s="146" t="s">
        <v>2329</v>
      </c>
      <c r="B8" s="146" t="s">
        <v>2330</v>
      </c>
      <c r="C8" s="146" t="s">
        <v>1541</v>
      </c>
      <c r="D8" s="147" t="s">
        <v>2331</v>
      </c>
      <c r="E8" s="148"/>
      <c r="F8" s="148"/>
    </row>
    <row r="9" spans="1:6">
      <c r="A9" s="146" t="s">
        <v>2332</v>
      </c>
      <c r="B9" s="146" t="s">
        <v>2333</v>
      </c>
      <c r="C9" s="149" t="s">
        <v>1541</v>
      </c>
      <c r="D9" s="147" t="s">
        <v>2334</v>
      </c>
      <c r="E9" s="148"/>
      <c r="F9" s="148"/>
    </row>
    <row r="10" spans="1:6">
      <c r="A10" s="146" t="s">
        <v>2335</v>
      </c>
      <c r="B10" s="146" t="s">
        <v>2336</v>
      </c>
      <c r="C10" s="149" t="s">
        <v>1541</v>
      </c>
      <c r="D10" s="147" t="s">
        <v>2337</v>
      </c>
      <c r="E10" s="148"/>
      <c r="F10" s="148"/>
    </row>
    <row r="11" spans="1:6">
      <c r="A11" s="146" t="s">
        <v>2338</v>
      </c>
      <c r="B11" s="146" t="s">
        <v>2339</v>
      </c>
      <c r="C11" s="146" t="s">
        <v>1541</v>
      </c>
      <c r="D11" s="147" t="s">
        <v>2340</v>
      </c>
      <c r="E11" s="148"/>
      <c r="F11" s="148"/>
    </row>
    <row r="12" spans="1:6">
      <c r="A12" s="149" t="s">
        <v>2341</v>
      </c>
      <c r="B12" s="149" t="s">
        <v>2342</v>
      </c>
      <c r="C12" s="149" t="s">
        <v>1541</v>
      </c>
      <c r="D12" s="150" t="s">
        <v>2343</v>
      </c>
      <c r="E12" s="148"/>
      <c r="F12" s="148"/>
    </row>
    <row r="13" spans="1:6">
      <c r="A13" s="149" t="s">
        <v>2344</v>
      </c>
      <c r="B13" s="149" t="s">
        <v>2345</v>
      </c>
      <c r="C13" s="149" t="s">
        <v>1541</v>
      </c>
      <c r="D13" s="147" t="s">
        <v>2346</v>
      </c>
      <c r="E13" s="148"/>
      <c r="F13" s="148"/>
    </row>
    <row r="14" spans="1:6">
      <c r="A14" s="149" t="s">
        <v>2347</v>
      </c>
      <c r="B14" s="149" t="s">
        <v>2345</v>
      </c>
      <c r="C14" s="149" t="s">
        <v>2348</v>
      </c>
      <c r="D14" s="147" t="s">
        <v>2349</v>
      </c>
      <c r="E14" s="148"/>
      <c r="F14" s="148"/>
    </row>
    <row r="15" spans="1:6">
      <c r="A15" s="149" t="s">
        <v>2350</v>
      </c>
      <c r="B15" s="149" t="s">
        <v>2351</v>
      </c>
      <c r="C15" s="149" t="s">
        <v>1541</v>
      </c>
      <c r="D15" s="147" t="s">
        <v>2352</v>
      </c>
      <c r="E15" s="148"/>
      <c r="F15" s="148"/>
    </row>
    <row r="16" spans="1:6">
      <c r="A16" s="149" t="s">
        <v>2353</v>
      </c>
      <c r="B16" s="149" t="s">
        <v>2354</v>
      </c>
      <c r="C16" s="149" t="s">
        <v>1541</v>
      </c>
      <c r="D16" s="147" t="s">
        <v>2355</v>
      </c>
      <c r="E16" s="148"/>
      <c r="F16" s="148"/>
    </row>
    <row r="17" spans="1:6">
      <c r="A17" s="149" t="s">
        <v>2356</v>
      </c>
      <c r="B17" s="149" t="s">
        <v>2357</v>
      </c>
      <c r="C17" s="149" t="s">
        <v>1541</v>
      </c>
      <c r="D17" s="147" t="s">
        <v>2358</v>
      </c>
      <c r="E17" s="148"/>
      <c r="F17" s="148"/>
    </row>
    <row r="18" spans="1:6">
      <c r="A18" s="149" t="s">
        <v>2359</v>
      </c>
      <c r="B18" s="149" t="s">
        <v>2360</v>
      </c>
      <c r="C18" s="149" t="s">
        <v>1541</v>
      </c>
      <c r="D18" s="147" t="s">
        <v>2361</v>
      </c>
      <c r="E18" s="148"/>
      <c r="F18" s="148"/>
    </row>
    <row r="19" spans="1:6">
      <c r="A19" s="149" t="s">
        <v>2362</v>
      </c>
      <c r="B19" s="149" t="s">
        <v>2363</v>
      </c>
      <c r="C19" s="149" t="s">
        <v>1541</v>
      </c>
      <c r="D19" s="147" t="s">
        <v>2364</v>
      </c>
      <c r="E19" s="148"/>
      <c r="F19" s="148"/>
    </row>
    <row r="20" spans="1:6">
      <c r="A20" s="149" t="s">
        <v>2365</v>
      </c>
      <c r="B20" s="149" t="s">
        <v>2366</v>
      </c>
      <c r="C20" s="149" t="s">
        <v>1541</v>
      </c>
      <c r="D20" s="147" t="s">
        <v>2367</v>
      </c>
      <c r="E20" s="148"/>
      <c r="F20" s="148"/>
    </row>
    <row r="21" spans="1:6">
      <c r="A21" s="149" t="s">
        <v>2368</v>
      </c>
      <c r="B21" s="149" t="s">
        <v>2369</v>
      </c>
      <c r="C21" s="149" t="s">
        <v>1541</v>
      </c>
      <c r="D21" s="147" t="s">
        <v>2370</v>
      </c>
      <c r="E21" s="148"/>
      <c r="F21" s="148"/>
    </row>
    <row r="22" spans="1:6">
      <c r="A22" s="149" t="s">
        <v>2371</v>
      </c>
      <c r="B22" s="149" t="s">
        <v>2372</v>
      </c>
      <c r="C22" s="149" t="s">
        <v>1541</v>
      </c>
      <c r="D22" s="147" t="s">
        <v>2373</v>
      </c>
      <c r="E22" s="148"/>
      <c r="F22" s="148"/>
    </row>
    <row r="23" spans="1:6">
      <c r="A23" s="149" t="s">
        <v>2374</v>
      </c>
      <c r="B23" s="149"/>
      <c r="C23" s="149" t="s">
        <v>1541</v>
      </c>
      <c r="D23" s="147" t="s">
        <v>2375</v>
      </c>
      <c r="E23" s="148"/>
      <c r="F23" s="148"/>
    </row>
    <row r="24" spans="1:6">
      <c r="A24" s="149" t="s">
        <v>2376</v>
      </c>
      <c r="B24" s="149"/>
      <c r="C24" s="149" t="s">
        <v>1541</v>
      </c>
      <c r="D24" s="147" t="s">
        <v>2377</v>
      </c>
      <c r="E24" s="148"/>
      <c r="F24" s="148"/>
    </row>
    <row r="25" spans="1:6">
      <c r="A25" s="149" t="s">
        <v>2378</v>
      </c>
      <c r="B25" s="149"/>
      <c r="C25" s="149" t="s">
        <v>1541</v>
      </c>
      <c r="D25" s="147" t="s">
        <v>2379</v>
      </c>
      <c r="E25" s="148"/>
      <c r="F25" s="148"/>
    </row>
    <row r="26" spans="1:6">
      <c r="A26" s="149" t="s">
        <v>2380</v>
      </c>
      <c r="B26" s="149" t="s">
        <v>2381</v>
      </c>
      <c r="C26" s="149" t="s">
        <v>1541</v>
      </c>
      <c r="D26" s="147" t="s">
        <v>2382</v>
      </c>
      <c r="E26" s="148"/>
      <c r="F26" s="148"/>
    </row>
    <row r="27" spans="1:6">
      <c r="A27" s="149" t="s">
        <v>2383</v>
      </c>
      <c r="B27" s="149" t="s">
        <v>2384</v>
      </c>
      <c r="C27" s="149" t="s">
        <v>1541</v>
      </c>
      <c r="D27" s="147" t="s">
        <v>2385</v>
      </c>
      <c r="E27" s="148"/>
      <c r="F27" s="148"/>
    </row>
    <row r="28" spans="1:6">
      <c r="A28" s="151" t="s">
        <v>2386</v>
      </c>
      <c r="B28" s="151"/>
      <c r="C28" s="151" t="s">
        <v>2387</v>
      </c>
      <c r="D28" s="152" t="s">
        <v>2388</v>
      </c>
      <c r="E28" s="153"/>
      <c r="F28" s="153"/>
    </row>
    <row r="29" spans="1:6">
      <c r="A29" s="151" t="s">
        <v>2389</v>
      </c>
      <c r="B29" s="151"/>
      <c r="C29" s="151" t="s">
        <v>2387</v>
      </c>
      <c r="D29" s="152" t="s">
        <v>2390</v>
      </c>
      <c r="E29" s="153"/>
      <c r="F29" s="153"/>
    </row>
    <row r="30" spans="1:6">
      <c r="A30" s="151" t="s">
        <v>2391</v>
      </c>
      <c r="B30" s="151"/>
      <c r="C30" s="151" t="s">
        <v>2387</v>
      </c>
      <c r="D30" s="154" t="s">
        <v>2392</v>
      </c>
      <c r="E30" s="153"/>
      <c r="F30" s="153"/>
    </row>
    <row r="31" spans="1:6">
      <c r="A31" s="151" t="s">
        <v>2393</v>
      </c>
      <c r="B31" s="151"/>
      <c r="C31" s="151" t="s">
        <v>2387</v>
      </c>
      <c r="D31" s="154" t="s">
        <v>2394</v>
      </c>
      <c r="E31" s="153"/>
      <c r="F31" s="153"/>
    </row>
    <row r="32" spans="1:6">
      <c r="A32" s="149" t="s">
        <v>2395</v>
      </c>
      <c r="B32" s="149"/>
      <c r="C32" s="149" t="s">
        <v>1541</v>
      </c>
      <c r="D32" s="150" t="s">
        <v>2396</v>
      </c>
      <c r="E32" s="148"/>
      <c r="F32" s="148"/>
    </row>
    <row r="33" spans="1:6">
      <c r="A33" s="149" t="s">
        <v>2397</v>
      </c>
      <c r="B33" s="149"/>
      <c r="C33" s="149" t="s">
        <v>1541</v>
      </c>
      <c r="D33" s="150" t="s">
        <v>2398</v>
      </c>
      <c r="E33" s="148"/>
      <c r="F33" s="148"/>
    </row>
    <row r="34" spans="1:6">
      <c r="A34" s="149" t="s">
        <v>2399</v>
      </c>
      <c r="B34" s="149"/>
      <c r="C34" s="149" t="s">
        <v>1541</v>
      </c>
      <c r="D34" s="150" t="s">
        <v>2400</v>
      </c>
      <c r="E34" s="148"/>
      <c r="F34" s="148"/>
    </row>
    <row r="35" spans="1:6">
      <c r="A35" s="149" t="s">
        <v>2401</v>
      </c>
      <c r="B35" s="149" t="s">
        <v>2402</v>
      </c>
      <c r="C35" s="149" t="s">
        <v>1541</v>
      </c>
      <c r="D35" s="150" t="s">
        <v>2403</v>
      </c>
      <c r="E35" s="148"/>
      <c r="F35" s="148"/>
    </row>
    <row r="36" spans="1:6">
      <c r="A36" s="149" t="s">
        <v>2404</v>
      </c>
      <c r="B36" s="149"/>
      <c r="C36" s="149" t="s">
        <v>1541</v>
      </c>
      <c r="D36" s="147" t="s">
        <v>2405</v>
      </c>
      <c r="E36" s="148"/>
      <c r="F36" s="148"/>
    </row>
    <row r="37" spans="1:6">
      <c r="A37" s="149" t="s">
        <v>2406</v>
      </c>
      <c r="B37" s="149"/>
      <c r="C37" s="149" t="s">
        <v>1541</v>
      </c>
      <c r="D37" s="147" t="s">
        <v>2407</v>
      </c>
      <c r="E37" s="148"/>
      <c r="F37" s="148"/>
    </row>
    <row r="38" spans="1:6">
      <c r="A38" s="149" t="s">
        <v>2408</v>
      </c>
      <c r="B38" s="149"/>
      <c r="C38" s="149" t="s">
        <v>1541</v>
      </c>
      <c r="D38" s="147" t="s">
        <v>2409</v>
      </c>
      <c r="E38" s="148"/>
      <c r="F38" s="148"/>
    </row>
    <row r="39" spans="1:6">
      <c r="A39" s="333"/>
      <c r="B39" s="333"/>
      <c r="C39" s="333"/>
      <c r="D39" s="333"/>
      <c r="E39" s="333"/>
      <c r="F39" s="333"/>
    </row>
  </sheetData>
  <sheetProtection password="8457" sheet="1"/>
  <mergeCells count="7">
    <mergeCell ref="A39:F39"/>
    <mergeCell ref="A1:F1"/>
    <mergeCell ref="A2:B2"/>
    <mergeCell ref="C2:F2"/>
    <mergeCell ref="A3:F3"/>
    <mergeCell ref="A4:F4"/>
    <mergeCell ref="A5:F5"/>
  </mergeCells>
  <dataValidations count="1">
    <dataValidation type="decimal" operator="greaterThan" allowBlank="1" showInputMessage="1" showErrorMessage="1" sqref="E7:F38" xr:uid="{00000000-0002-0000-1C00-000000000000}">
      <formula1>0</formula1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F63"/>
  <sheetViews>
    <sheetView zoomScaleNormal="100" workbookViewId="0">
      <selection sqref="A1:F1"/>
    </sheetView>
  </sheetViews>
  <sheetFormatPr defaultRowHeight="12.75"/>
  <cols>
    <col min="1" max="3" width="12.7109375" customWidth="1"/>
    <col min="4" max="4" width="47.7109375" customWidth="1"/>
    <col min="5" max="6" width="14.7109375" customWidth="1"/>
  </cols>
  <sheetData>
    <row r="1" spans="1:6">
      <c r="A1" s="308" t="str">
        <f>+'VENDOR INFORMATION'!A1</f>
        <v>212-24 PRICING    Guardrail / Cable Rail / End Treatments  / Attenuators 6/28/2023</v>
      </c>
      <c r="B1" s="309"/>
      <c r="C1" s="309"/>
      <c r="D1" s="309"/>
      <c r="E1" s="309"/>
      <c r="F1" s="310"/>
    </row>
    <row r="2" spans="1:6" ht="23.25">
      <c r="A2" s="311" t="s">
        <v>1517</v>
      </c>
      <c r="B2" s="312"/>
      <c r="C2" s="313" t="str">
        <f>IF('VENDOR INFORMATION'!B5="VENDOR NAME HERE","Complete on Vendor Information TAB",'VENDOR INFORMATION'!B5)</f>
        <v>Complete on Vendor Information TAB</v>
      </c>
      <c r="D2" s="314"/>
      <c r="E2" s="314"/>
      <c r="F2" s="315"/>
    </row>
    <row r="3" spans="1:6" ht="18">
      <c r="A3" s="343" t="s">
        <v>2410</v>
      </c>
      <c r="B3" s="343"/>
      <c r="C3" s="343"/>
      <c r="D3" s="343"/>
      <c r="E3" s="344"/>
      <c r="F3" s="344"/>
    </row>
    <row r="4" spans="1:6">
      <c r="A4" s="302" t="s">
        <v>2411</v>
      </c>
      <c r="B4" s="303"/>
      <c r="C4" s="303"/>
      <c r="D4" s="303"/>
      <c r="E4" s="303"/>
      <c r="F4" s="304"/>
    </row>
    <row r="5" spans="1:6">
      <c r="A5" s="340" t="s">
        <v>2412</v>
      </c>
      <c r="B5" s="341"/>
      <c r="C5" s="341"/>
      <c r="D5" s="341"/>
      <c r="E5" s="341"/>
      <c r="F5" s="342"/>
    </row>
    <row r="6" spans="1:6" ht="15.75">
      <c r="A6" s="330" t="s">
        <v>2413</v>
      </c>
      <c r="B6" s="331"/>
      <c r="C6" s="312"/>
      <c r="D6" s="312"/>
      <c r="E6" s="312"/>
      <c r="F6" s="345"/>
    </row>
    <row r="7" spans="1:6" ht="25.5">
      <c r="A7" s="32" t="s">
        <v>2062</v>
      </c>
      <c r="B7" s="31" t="s">
        <v>2414</v>
      </c>
      <c r="C7" s="32" t="s">
        <v>2000</v>
      </c>
      <c r="D7" s="31" t="s">
        <v>2064</v>
      </c>
      <c r="E7" s="145" t="s">
        <v>2449</v>
      </c>
      <c r="F7" s="145" t="s">
        <v>2450</v>
      </c>
    </row>
    <row r="8" spans="1:6">
      <c r="A8" s="346" t="s">
        <v>2415</v>
      </c>
      <c r="B8" s="118" t="s">
        <v>2416</v>
      </c>
      <c r="C8" s="118" t="s">
        <v>1541</v>
      </c>
      <c r="D8" s="120" t="s">
        <v>2417</v>
      </c>
      <c r="E8" s="155"/>
      <c r="F8" s="155"/>
    </row>
    <row r="9" spans="1:6">
      <c r="A9" s="347"/>
      <c r="B9" s="118" t="s">
        <v>2418</v>
      </c>
      <c r="C9" s="118" t="s">
        <v>1541</v>
      </c>
      <c r="D9" s="120" t="s">
        <v>2419</v>
      </c>
      <c r="E9" s="155"/>
      <c r="F9" s="155"/>
    </row>
    <row r="10" spans="1:6">
      <c r="A10" s="347"/>
      <c r="B10" s="118" t="s">
        <v>2420</v>
      </c>
      <c r="C10" s="118" t="s">
        <v>1541</v>
      </c>
      <c r="D10" s="120" t="s">
        <v>1816</v>
      </c>
      <c r="E10" s="155"/>
      <c r="F10" s="155"/>
    </row>
    <row r="11" spans="1:6">
      <c r="A11" s="347"/>
      <c r="B11" s="118" t="s">
        <v>2421</v>
      </c>
      <c r="C11" s="118" t="s">
        <v>1541</v>
      </c>
      <c r="D11" s="120" t="s">
        <v>2422</v>
      </c>
      <c r="E11" s="155"/>
      <c r="F11" s="155"/>
    </row>
    <row r="12" spans="1:6">
      <c r="A12" s="347"/>
      <c r="B12" s="118" t="s">
        <v>2423</v>
      </c>
      <c r="C12" s="118" t="s">
        <v>1541</v>
      </c>
      <c r="D12" s="120" t="s">
        <v>2424</v>
      </c>
      <c r="E12" s="155"/>
      <c r="F12" s="155"/>
    </row>
    <row r="13" spans="1:6">
      <c r="A13" s="347"/>
      <c r="B13" s="118" t="s">
        <v>2425</v>
      </c>
      <c r="C13" s="118" t="s">
        <v>1541</v>
      </c>
      <c r="D13" s="120" t="s">
        <v>2426</v>
      </c>
      <c r="E13" s="155"/>
      <c r="F13" s="155"/>
    </row>
    <row r="14" spans="1:6">
      <c r="A14" s="347"/>
      <c r="B14" s="118" t="s">
        <v>2427</v>
      </c>
      <c r="C14" s="118" t="s">
        <v>1541</v>
      </c>
      <c r="D14" s="120" t="s">
        <v>2428</v>
      </c>
      <c r="E14" s="155"/>
      <c r="F14" s="155"/>
    </row>
    <row r="15" spans="1:6">
      <c r="A15" s="347"/>
      <c r="B15" s="118" t="s">
        <v>2429</v>
      </c>
      <c r="C15" s="118" t="s">
        <v>1541</v>
      </c>
      <c r="D15" s="120" t="s">
        <v>2430</v>
      </c>
      <c r="E15" s="155"/>
      <c r="F15" s="155"/>
    </row>
    <row r="16" spans="1:6">
      <c r="A16" s="347"/>
      <c r="B16" s="118" t="s">
        <v>2431</v>
      </c>
      <c r="C16" s="118" t="s">
        <v>1541</v>
      </c>
      <c r="D16" s="120" t="s">
        <v>2432</v>
      </c>
      <c r="E16" s="155"/>
      <c r="F16" s="155"/>
    </row>
    <row r="17" spans="1:6">
      <c r="A17" s="347"/>
      <c r="B17" s="118" t="s">
        <v>2433</v>
      </c>
      <c r="C17" s="118" t="s">
        <v>1541</v>
      </c>
      <c r="D17" s="120" t="s">
        <v>2434</v>
      </c>
      <c r="E17" s="155"/>
      <c r="F17" s="155"/>
    </row>
    <row r="18" spans="1:6">
      <c r="A18" s="347"/>
      <c r="B18" s="118" t="s">
        <v>2435</v>
      </c>
      <c r="C18" s="118" t="s">
        <v>1541</v>
      </c>
      <c r="D18" s="120" t="s">
        <v>2436</v>
      </c>
      <c r="E18" s="155"/>
      <c r="F18" s="155"/>
    </row>
    <row r="19" spans="1:6">
      <c r="A19" s="347"/>
      <c r="B19" s="118" t="s">
        <v>2437</v>
      </c>
      <c r="C19" s="118" t="s">
        <v>1541</v>
      </c>
      <c r="D19" s="120" t="s">
        <v>2438</v>
      </c>
      <c r="E19" s="155"/>
      <c r="F19" s="155"/>
    </row>
    <row r="20" spans="1:6">
      <c r="A20" s="347"/>
      <c r="B20" s="118" t="s">
        <v>2439</v>
      </c>
      <c r="C20" s="118" t="s">
        <v>1541</v>
      </c>
      <c r="D20" s="120" t="s">
        <v>2440</v>
      </c>
      <c r="E20" s="155"/>
      <c r="F20" s="155"/>
    </row>
    <row r="21" spans="1:6">
      <c r="A21" s="347"/>
      <c r="B21" s="118" t="s">
        <v>2441</v>
      </c>
      <c r="C21" s="118" t="s">
        <v>1541</v>
      </c>
      <c r="D21" s="120" t="s">
        <v>2442</v>
      </c>
      <c r="E21" s="155"/>
      <c r="F21" s="155"/>
    </row>
    <row r="22" spans="1:6">
      <c r="A22" s="347"/>
      <c r="B22" s="118" t="s">
        <v>2443</v>
      </c>
      <c r="C22" s="118" t="s">
        <v>1541</v>
      </c>
      <c r="D22" s="120" t="s">
        <v>2444</v>
      </c>
      <c r="E22" s="155"/>
      <c r="F22" s="155"/>
    </row>
    <row r="23" spans="1:6">
      <c r="A23" s="347"/>
      <c r="B23" s="118" t="s">
        <v>2445</v>
      </c>
      <c r="C23" s="118" t="s">
        <v>1541</v>
      </c>
      <c r="D23" s="120" t="s">
        <v>2446</v>
      </c>
      <c r="E23" s="155"/>
      <c r="F23" s="155"/>
    </row>
    <row r="24" spans="1:6">
      <c r="A24" s="348"/>
      <c r="B24" s="349"/>
      <c r="C24" s="349"/>
      <c r="D24" s="349"/>
      <c r="E24" s="349"/>
      <c r="F24" s="181"/>
    </row>
    <row r="25" spans="1:6" ht="15.75">
      <c r="A25" s="330" t="s">
        <v>2447</v>
      </c>
      <c r="B25" s="331"/>
      <c r="C25" s="312"/>
      <c r="D25" s="312"/>
      <c r="E25" s="312"/>
      <c r="F25" s="345"/>
    </row>
    <row r="26" spans="1:6" ht="25.5">
      <c r="A26" s="32" t="s">
        <v>2062</v>
      </c>
      <c r="B26" s="31" t="s">
        <v>2414</v>
      </c>
      <c r="C26" s="32" t="s">
        <v>2448</v>
      </c>
      <c r="D26" s="31" t="s">
        <v>2064</v>
      </c>
      <c r="E26" s="145" t="s">
        <v>2449</v>
      </c>
      <c r="F26" s="145" t="s">
        <v>2450</v>
      </c>
    </row>
    <row r="27" spans="1:6">
      <c r="A27" s="146" t="s">
        <v>2451</v>
      </c>
      <c r="B27" s="156" t="s">
        <v>2433</v>
      </c>
      <c r="C27" s="149" t="s">
        <v>1541</v>
      </c>
      <c r="D27" s="120" t="s">
        <v>2434</v>
      </c>
      <c r="E27" s="157"/>
      <c r="F27" s="157"/>
    </row>
    <row r="28" spans="1:6">
      <c r="A28" s="146" t="s">
        <v>2452</v>
      </c>
      <c r="B28" s="118" t="s">
        <v>2416</v>
      </c>
      <c r="C28" s="118" t="s">
        <v>1541</v>
      </c>
      <c r="D28" s="120" t="s">
        <v>2417</v>
      </c>
      <c r="E28" s="158"/>
      <c r="F28" s="158"/>
    </row>
    <row r="29" spans="1:6">
      <c r="A29" s="149" t="s">
        <v>2453</v>
      </c>
      <c r="B29" s="118" t="s">
        <v>2418</v>
      </c>
      <c r="C29" s="118" t="s">
        <v>1541</v>
      </c>
      <c r="D29" s="120" t="s">
        <v>2419</v>
      </c>
      <c r="E29" s="158"/>
      <c r="F29" s="158"/>
    </row>
    <row r="30" spans="1:6">
      <c r="A30" s="149" t="s">
        <v>2454</v>
      </c>
      <c r="B30" s="118" t="s">
        <v>2420</v>
      </c>
      <c r="C30" s="118" t="s">
        <v>1541</v>
      </c>
      <c r="D30" s="120" t="s">
        <v>1816</v>
      </c>
      <c r="E30" s="158"/>
      <c r="F30" s="158"/>
    </row>
    <row r="31" spans="1:6">
      <c r="A31" s="149" t="s">
        <v>2455</v>
      </c>
      <c r="B31" s="118" t="s">
        <v>2421</v>
      </c>
      <c r="C31" s="118" t="s">
        <v>1541</v>
      </c>
      <c r="D31" s="120" t="s">
        <v>2422</v>
      </c>
      <c r="E31" s="158"/>
      <c r="F31" s="158"/>
    </row>
    <row r="32" spans="1:6">
      <c r="A32" s="149" t="s">
        <v>2456</v>
      </c>
      <c r="B32" s="118" t="s">
        <v>2457</v>
      </c>
      <c r="C32" s="118" t="s">
        <v>1541</v>
      </c>
      <c r="D32" s="120" t="s">
        <v>2458</v>
      </c>
      <c r="E32" s="158"/>
      <c r="F32" s="158"/>
    </row>
    <row r="33" spans="1:6">
      <c r="A33" s="149" t="s">
        <v>2459</v>
      </c>
      <c r="B33" s="118" t="s">
        <v>2460</v>
      </c>
      <c r="C33" s="118" t="s">
        <v>1541</v>
      </c>
      <c r="D33" s="120" t="s">
        <v>2461</v>
      </c>
      <c r="E33" s="158"/>
      <c r="F33" s="158"/>
    </row>
    <row r="34" spans="1:6">
      <c r="A34" s="149" t="s">
        <v>2462</v>
      </c>
      <c r="B34" s="118" t="s">
        <v>2423</v>
      </c>
      <c r="C34" s="118" t="s">
        <v>1541</v>
      </c>
      <c r="D34" s="120" t="s">
        <v>2424</v>
      </c>
      <c r="E34" s="158"/>
      <c r="F34" s="158"/>
    </row>
    <row r="35" spans="1:6">
      <c r="A35" s="149" t="s">
        <v>2463</v>
      </c>
      <c r="B35" s="118" t="s">
        <v>2425</v>
      </c>
      <c r="C35" s="118" t="s">
        <v>1541</v>
      </c>
      <c r="D35" s="120" t="s">
        <v>2426</v>
      </c>
      <c r="E35" s="158"/>
      <c r="F35" s="158"/>
    </row>
    <row r="36" spans="1:6">
      <c r="A36" s="149" t="s">
        <v>2464</v>
      </c>
      <c r="B36" s="118" t="s">
        <v>2427</v>
      </c>
      <c r="C36" s="118" t="s">
        <v>1541</v>
      </c>
      <c r="D36" s="120" t="s">
        <v>2428</v>
      </c>
      <c r="E36" s="158"/>
      <c r="F36" s="158"/>
    </row>
    <row r="37" spans="1:6">
      <c r="A37" s="149" t="s">
        <v>2465</v>
      </c>
      <c r="B37" s="118" t="s">
        <v>2429</v>
      </c>
      <c r="C37" s="118" t="s">
        <v>1541</v>
      </c>
      <c r="D37" s="120" t="s">
        <v>2430</v>
      </c>
      <c r="E37" s="158"/>
      <c r="F37" s="158"/>
    </row>
    <row r="38" spans="1:6">
      <c r="A38" s="149" t="s">
        <v>2466</v>
      </c>
      <c r="B38" s="118" t="s">
        <v>2431</v>
      </c>
      <c r="C38" s="118" t="s">
        <v>1541</v>
      </c>
      <c r="D38" s="120" t="s">
        <v>2432</v>
      </c>
      <c r="E38" s="158"/>
      <c r="F38" s="158"/>
    </row>
    <row r="39" spans="1:6">
      <c r="A39" s="159" t="s">
        <v>2467</v>
      </c>
      <c r="B39" s="118" t="s">
        <v>2435</v>
      </c>
      <c r="C39" s="118" t="s">
        <v>1541</v>
      </c>
      <c r="D39" s="120" t="s">
        <v>2436</v>
      </c>
      <c r="E39" s="158"/>
      <c r="F39" s="158"/>
    </row>
    <row r="40" spans="1:6">
      <c r="A40" s="159" t="s">
        <v>2468</v>
      </c>
      <c r="B40" s="118" t="s">
        <v>2437</v>
      </c>
      <c r="C40" s="118" t="s">
        <v>1541</v>
      </c>
      <c r="D40" s="120" t="s">
        <v>2438</v>
      </c>
      <c r="E40" s="158"/>
      <c r="F40" s="158"/>
    </row>
    <row r="41" spans="1:6">
      <c r="A41" s="149" t="s">
        <v>2469</v>
      </c>
      <c r="B41" s="118" t="s">
        <v>2439</v>
      </c>
      <c r="C41" s="118" t="s">
        <v>1541</v>
      </c>
      <c r="D41" s="120" t="s">
        <v>2440</v>
      </c>
      <c r="E41" s="158"/>
      <c r="F41" s="158"/>
    </row>
    <row r="42" spans="1:6">
      <c r="A42" s="149" t="s">
        <v>2470</v>
      </c>
      <c r="B42" s="118" t="s">
        <v>2441</v>
      </c>
      <c r="C42" s="118" t="s">
        <v>1541</v>
      </c>
      <c r="D42" s="120" t="s">
        <v>2442</v>
      </c>
      <c r="E42" s="158"/>
      <c r="F42" s="158"/>
    </row>
    <row r="43" spans="1:6">
      <c r="A43" s="149" t="s">
        <v>2471</v>
      </c>
      <c r="B43" s="160" t="s">
        <v>2443</v>
      </c>
      <c r="C43" s="118" t="s">
        <v>1541</v>
      </c>
      <c r="D43" s="120" t="s">
        <v>2444</v>
      </c>
      <c r="E43" s="158"/>
      <c r="F43" s="158"/>
    </row>
    <row r="44" spans="1:6">
      <c r="A44" s="149" t="s">
        <v>2472</v>
      </c>
      <c r="B44" s="118" t="s">
        <v>2445</v>
      </c>
      <c r="C44" s="118" t="s">
        <v>1541</v>
      </c>
      <c r="D44" s="120" t="s">
        <v>2446</v>
      </c>
      <c r="E44" s="158"/>
      <c r="F44" s="158"/>
    </row>
    <row r="45" spans="1:6">
      <c r="A45" s="149" t="s">
        <v>2473</v>
      </c>
      <c r="B45" s="118" t="s">
        <v>2474</v>
      </c>
      <c r="C45" s="118" t="s">
        <v>1541</v>
      </c>
      <c r="D45" s="119" t="s">
        <v>2475</v>
      </c>
      <c r="E45" s="158"/>
      <c r="F45" s="158"/>
    </row>
    <row r="46" spans="1:6">
      <c r="A46" s="95" t="s">
        <v>2476</v>
      </c>
      <c r="B46" s="118" t="s">
        <v>2477</v>
      </c>
      <c r="C46" s="118" t="s">
        <v>1541</v>
      </c>
      <c r="D46" s="119" t="s">
        <v>2478</v>
      </c>
      <c r="E46" s="158"/>
      <c r="F46" s="158"/>
    </row>
    <row r="47" spans="1:6">
      <c r="A47" s="95" t="s">
        <v>2479</v>
      </c>
      <c r="B47" s="118" t="s">
        <v>2480</v>
      </c>
      <c r="C47" s="118" t="s">
        <v>1541</v>
      </c>
      <c r="D47" s="119" t="s">
        <v>2481</v>
      </c>
      <c r="E47" s="158"/>
      <c r="F47" s="158"/>
    </row>
    <row r="48" spans="1:6" ht="15.75">
      <c r="A48" s="330" t="s">
        <v>2482</v>
      </c>
      <c r="B48" s="331"/>
      <c r="C48" s="312"/>
      <c r="D48" s="312"/>
      <c r="E48" s="312"/>
      <c r="F48" s="345"/>
    </row>
    <row r="49" spans="1:6" ht="25.5">
      <c r="A49" s="32" t="s">
        <v>2062</v>
      </c>
      <c r="B49" s="31" t="s">
        <v>2483</v>
      </c>
      <c r="C49" s="31" t="s">
        <v>2484</v>
      </c>
      <c r="D49" s="31" t="s">
        <v>2064</v>
      </c>
      <c r="E49" s="145" t="s">
        <v>2485</v>
      </c>
      <c r="F49" s="145" t="s">
        <v>2486</v>
      </c>
    </row>
    <row r="50" spans="1:6">
      <c r="A50" s="95" t="s">
        <v>2487</v>
      </c>
      <c r="B50" s="118" t="s">
        <v>2488</v>
      </c>
      <c r="C50" s="118" t="s">
        <v>1541</v>
      </c>
      <c r="D50" s="111" t="s">
        <v>2489</v>
      </c>
      <c r="E50" s="131"/>
      <c r="F50" s="131"/>
    </row>
    <row r="51" spans="1:6">
      <c r="A51" s="95" t="s">
        <v>2490</v>
      </c>
      <c r="B51" s="118" t="s">
        <v>2491</v>
      </c>
      <c r="C51" s="118" t="s">
        <v>1541</v>
      </c>
      <c r="D51" s="111" t="s">
        <v>2492</v>
      </c>
      <c r="E51" s="131"/>
      <c r="F51" s="131"/>
    </row>
    <row r="52" spans="1:6">
      <c r="A52" s="95" t="s">
        <v>2493</v>
      </c>
      <c r="B52" s="118" t="s">
        <v>2494</v>
      </c>
      <c r="C52" s="118" t="s">
        <v>1541</v>
      </c>
      <c r="D52" s="111" t="s">
        <v>2495</v>
      </c>
      <c r="E52" s="131"/>
      <c r="F52" s="131"/>
    </row>
    <row r="53" spans="1:6">
      <c r="A53" s="95" t="s">
        <v>2496</v>
      </c>
      <c r="B53" s="118" t="s">
        <v>2497</v>
      </c>
      <c r="C53" s="118" t="s">
        <v>1541</v>
      </c>
      <c r="D53" s="111" t="s">
        <v>2498</v>
      </c>
      <c r="E53" s="131"/>
      <c r="F53" s="131"/>
    </row>
    <row r="54" spans="1:6">
      <c r="A54" s="95" t="s">
        <v>2499</v>
      </c>
      <c r="B54" s="118" t="s">
        <v>2500</v>
      </c>
      <c r="C54" s="118" t="s">
        <v>1541</v>
      </c>
      <c r="D54" s="111" t="s">
        <v>2501</v>
      </c>
      <c r="E54" s="131"/>
      <c r="F54" s="131"/>
    </row>
    <row r="55" spans="1:6">
      <c r="A55" s="95" t="s">
        <v>2502</v>
      </c>
      <c r="B55" s="118" t="s">
        <v>2503</v>
      </c>
      <c r="C55" s="118" t="s">
        <v>1541</v>
      </c>
      <c r="D55" s="111" t="s">
        <v>2504</v>
      </c>
      <c r="E55" s="131"/>
      <c r="F55" s="131"/>
    </row>
    <row r="56" spans="1:6">
      <c r="A56" s="95" t="s">
        <v>2505</v>
      </c>
      <c r="B56" s="118" t="s">
        <v>2506</v>
      </c>
      <c r="C56" s="118" t="s">
        <v>1541</v>
      </c>
      <c r="D56" s="111" t="s">
        <v>2432</v>
      </c>
      <c r="E56" s="131"/>
      <c r="F56" s="131"/>
    </row>
    <row r="57" spans="1:6">
      <c r="A57" s="95" t="s">
        <v>2507</v>
      </c>
      <c r="B57" s="118" t="s">
        <v>2508</v>
      </c>
      <c r="C57" s="118" t="s">
        <v>1541</v>
      </c>
      <c r="D57" s="111" t="s">
        <v>2509</v>
      </c>
      <c r="E57" s="131"/>
      <c r="F57" s="131"/>
    </row>
    <row r="58" spans="1:6">
      <c r="A58" s="95" t="s">
        <v>2510</v>
      </c>
      <c r="B58" s="118" t="s">
        <v>2511</v>
      </c>
      <c r="C58" s="118" t="s">
        <v>1541</v>
      </c>
      <c r="D58" s="111" t="s">
        <v>2512</v>
      </c>
      <c r="E58" s="131"/>
      <c r="F58" s="131"/>
    </row>
    <row r="59" spans="1:6">
      <c r="A59" s="95" t="s">
        <v>2513</v>
      </c>
      <c r="B59" s="118" t="s">
        <v>2514</v>
      </c>
      <c r="C59" s="118" t="s">
        <v>1541</v>
      </c>
      <c r="D59" s="111" t="s">
        <v>2515</v>
      </c>
      <c r="E59" s="131"/>
      <c r="F59" s="131"/>
    </row>
    <row r="60" spans="1:6">
      <c r="A60" s="95" t="s">
        <v>2516</v>
      </c>
      <c r="B60" s="118" t="s">
        <v>2517</v>
      </c>
      <c r="C60" s="118" t="s">
        <v>1541</v>
      </c>
      <c r="D60" s="111" t="s">
        <v>2518</v>
      </c>
      <c r="E60" s="131"/>
      <c r="F60" s="131"/>
    </row>
    <row r="61" spans="1:6">
      <c r="A61" s="95" t="s">
        <v>2519</v>
      </c>
      <c r="B61" s="118" t="s">
        <v>2520</v>
      </c>
      <c r="C61" s="118" t="s">
        <v>1541</v>
      </c>
      <c r="D61" s="111" t="s">
        <v>2521</v>
      </c>
      <c r="E61" s="131"/>
      <c r="F61" s="131"/>
    </row>
    <row r="62" spans="1:6">
      <c r="A62" s="95" t="s">
        <v>2522</v>
      </c>
      <c r="B62" s="118" t="s">
        <v>2523</v>
      </c>
      <c r="C62" s="118" t="s">
        <v>1541</v>
      </c>
      <c r="D62" s="111" t="s">
        <v>2524</v>
      </c>
      <c r="E62" s="131"/>
      <c r="F62" s="131"/>
    </row>
    <row r="63" spans="1:6">
      <c r="A63" s="333"/>
      <c r="B63" s="333"/>
      <c r="C63" s="333"/>
      <c r="D63" s="333"/>
      <c r="E63" s="333"/>
      <c r="F63" s="333"/>
    </row>
  </sheetData>
  <sheetProtection password="8457" sheet="1"/>
  <mergeCells count="15">
    <mergeCell ref="A48:B48"/>
    <mergeCell ref="C48:F48"/>
    <mergeCell ref="A63:F63"/>
    <mergeCell ref="A6:B6"/>
    <mergeCell ref="C6:F6"/>
    <mergeCell ref="A8:A23"/>
    <mergeCell ref="A24:E24"/>
    <mergeCell ref="A25:B25"/>
    <mergeCell ref="C25:F25"/>
    <mergeCell ref="A5:F5"/>
    <mergeCell ref="A1:F1"/>
    <mergeCell ref="A2:B2"/>
    <mergeCell ref="C2:F2"/>
    <mergeCell ref="A3:F3"/>
    <mergeCell ref="A4:F4"/>
  </mergeCells>
  <dataValidations count="1">
    <dataValidation type="decimal" operator="greaterThan" allowBlank="1" showInputMessage="1" showErrorMessage="1" sqref="E50:F62 E8:F23 E27:F47" xr:uid="{00000000-0002-0000-1D00-000000000000}">
      <formula1>0</formula1>
    </dataValidation>
  </dataValidations>
  <pageMargins left="0.7" right="0.7" top="0.75" bottom="0.75" header="0.3" footer="0.3"/>
  <pageSetup scale="8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39997558519241921"/>
  </sheetPr>
  <dimension ref="A1:F32"/>
  <sheetViews>
    <sheetView zoomScale="115" zoomScaleNormal="115" workbookViewId="0">
      <selection sqref="A1:F1"/>
    </sheetView>
  </sheetViews>
  <sheetFormatPr defaultRowHeight="12.75"/>
  <cols>
    <col min="1" max="1" width="12.7109375" customWidth="1"/>
    <col min="2" max="2" width="15" customWidth="1"/>
    <col min="3" max="3" width="12.7109375" customWidth="1"/>
    <col min="4" max="4" width="64.7109375" customWidth="1"/>
    <col min="5" max="5" width="19" customWidth="1"/>
    <col min="6" max="6" width="18.85546875" customWidth="1"/>
  </cols>
  <sheetData>
    <row r="1" spans="1:6">
      <c r="A1" s="356" t="str">
        <f>+'VENDOR INFORMATION'!A1</f>
        <v>212-24 PRICING    Guardrail / Cable Rail / End Treatments  / Attenuators 6/28/2023</v>
      </c>
      <c r="B1" s="356"/>
      <c r="C1" s="356"/>
      <c r="D1" s="356"/>
      <c r="E1" s="356"/>
      <c r="F1" s="356"/>
    </row>
    <row r="2" spans="1:6" ht="20.25">
      <c r="A2" s="357" t="s">
        <v>1517</v>
      </c>
      <c r="B2" s="357"/>
      <c r="C2" s="357"/>
      <c r="D2" s="358" t="str">
        <f>IF('VENDOR INFORMATION'!B5="VENDOR NAME HERE","Complete on Vendor Information TAB",'VENDOR INFORMATION'!B5)</f>
        <v>Complete on Vendor Information TAB</v>
      </c>
      <c r="E2" s="359"/>
      <c r="F2" s="360"/>
    </row>
    <row r="3" spans="1:6" ht="18">
      <c r="A3" s="322" t="s">
        <v>2525</v>
      </c>
      <c r="B3" s="334"/>
      <c r="C3" s="334"/>
      <c r="D3" s="334"/>
      <c r="E3" s="334"/>
      <c r="F3" s="335"/>
    </row>
    <row r="4" spans="1:6">
      <c r="A4" s="302" t="s">
        <v>2526</v>
      </c>
      <c r="B4" s="303"/>
      <c r="C4" s="303"/>
      <c r="D4" s="303"/>
      <c r="E4" s="303"/>
      <c r="F4" s="304"/>
    </row>
    <row r="5" spans="1:6">
      <c r="A5" s="350" t="s">
        <v>2527</v>
      </c>
      <c r="B5" s="351"/>
      <c r="C5" s="352"/>
      <c r="D5" s="352"/>
      <c r="E5" s="352"/>
      <c r="F5" s="353"/>
    </row>
    <row r="6" spans="1:6" ht="15.75">
      <c r="A6" s="354" t="s">
        <v>2528</v>
      </c>
      <c r="B6" s="354"/>
      <c r="C6" s="355"/>
      <c r="D6" s="355"/>
      <c r="E6" s="355"/>
      <c r="F6" s="355"/>
    </row>
    <row r="7" spans="1:6" ht="25.5">
      <c r="A7" s="32" t="s">
        <v>2062</v>
      </c>
      <c r="B7" s="31" t="s">
        <v>2325</v>
      </c>
      <c r="C7" s="145" t="s">
        <v>2000</v>
      </c>
      <c r="D7" s="145" t="s">
        <v>2001</v>
      </c>
      <c r="E7" s="32" t="s">
        <v>2065</v>
      </c>
      <c r="F7" s="32" t="s">
        <v>2066</v>
      </c>
    </row>
    <row r="8" spans="1:6">
      <c r="A8" s="146" t="s">
        <v>2529</v>
      </c>
      <c r="B8" s="146" t="s">
        <v>2530</v>
      </c>
      <c r="C8" s="146" t="s">
        <v>1541</v>
      </c>
      <c r="D8" s="147" t="s">
        <v>2531</v>
      </c>
      <c r="E8" s="148"/>
      <c r="F8" s="148"/>
    </row>
    <row r="9" spans="1:6">
      <c r="A9" s="146" t="s">
        <v>2532</v>
      </c>
      <c r="B9" s="146" t="s">
        <v>2533</v>
      </c>
      <c r="C9" s="146" t="s">
        <v>1541</v>
      </c>
      <c r="D9" s="147" t="s">
        <v>2534</v>
      </c>
      <c r="E9" s="148"/>
      <c r="F9" s="148"/>
    </row>
    <row r="10" spans="1:6">
      <c r="A10" s="146" t="s">
        <v>2535</v>
      </c>
      <c r="B10" s="146" t="s">
        <v>2536</v>
      </c>
      <c r="C10" s="149" t="s">
        <v>1541</v>
      </c>
      <c r="D10" s="147" t="s">
        <v>2537</v>
      </c>
      <c r="E10" s="148"/>
      <c r="F10" s="148"/>
    </row>
    <row r="11" spans="1:6">
      <c r="A11" s="146" t="s">
        <v>2538</v>
      </c>
      <c r="B11" s="146" t="s">
        <v>2539</v>
      </c>
      <c r="C11" s="149" t="s">
        <v>1541</v>
      </c>
      <c r="D11" s="147" t="s">
        <v>2540</v>
      </c>
      <c r="E11" s="148"/>
      <c r="F11" s="148"/>
    </row>
    <row r="12" spans="1:6">
      <c r="A12" s="146" t="s">
        <v>2541</v>
      </c>
      <c r="B12" s="146" t="s">
        <v>2542</v>
      </c>
      <c r="C12" s="146" t="s">
        <v>1541</v>
      </c>
      <c r="D12" s="147" t="s">
        <v>2543</v>
      </c>
      <c r="E12" s="148"/>
      <c r="F12" s="148"/>
    </row>
    <row r="13" spans="1:6">
      <c r="A13" s="149" t="s">
        <v>2544</v>
      </c>
      <c r="B13" s="146" t="s">
        <v>2545</v>
      </c>
      <c r="C13" s="149" t="s">
        <v>1541</v>
      </c>
      <c r="D13" s="150" t="s">
        <v>2546</v>
      </c>
      <c r="E13" s="148"/>
      <c r="F13" s="148"/>
    </row>
    <row r="14" spans="1:6">
      <c r="A14" s="149" t="s">
        <v>2547</v>
      </c>
      <c r="B14" s="146" t="s">
        <v>2548</v>
      </c>
      <c r="C14" s="149" t="s">
        <v>1541</v>
      </c>
      <c r="D14" s="147" t="s">
        <v>2549</v>
      </c>
      <c r="E14" s="148"/>
      <c r="F14" s="148"/>
    </row>
    <row r="15" spans="1:6">
      <c r="A15" s="149" t="s">
        <v>2550</v>
      </c>
      <c r="B15" s="146" t="s">
        <v>2551</v>
      </c>
      <c r="C15" s="149" t="s">
        <v>2348</v>
      </c>
      <c r="D15" s="147" t="s">
        <v>2552</v>
      </c>
      <c r="E15" s="148"/>
      <c r="F15" s="148"/>
    </row>
    <row r="16" spans="1:6">
      <c r="A16" s="149" t="s">
        <v>2553</v>
      </c>
      <c r="B16" s="146" t="s">
        <v>2554</v>
      </c>
      <c r="C16" s="149" t="s">
        <v>1541</v>
      </c>
      <c r="D16" s="147" t="s">
        <v>2555</v>
      </c>
      <c r="E16" s="148"/>
      <c r="F16" s="148"/>
    </row>
    <row r="17" spans="1:6">
      <c r="A17" s="149" t="s">
        <v>2556</v>
      </c>
      <c r="B17" s="146" t="s">
        <v>2557</v>
      </c>
      <c r="C17" s="149" t="s">
        <v>1541</v>
      </c>
      <c r="D17" s="147" t="s">
        <v>2558</v>
      </c>
      <c r="E17" s="148"/>
      <c r="F17" s="148"/>
    </row>
    <row r="18" spans="1:6">
      <c r="A18" s="149" t="s">
        <v>2559</v>
      </c>
      <c r="B18" s="146" t="s">
        <v>2560</v>
      </c>
      <c r="C18" s="149" t="s">
        <v>1541</v>
      </c>
      <c r="D18" s="147" t="s">
        <v>2561</v>
      </c>
      <c r="E18" s="148"/>
      <c r="F18" s="148"/>
    </row>
    <row r="19" spans="1:6">
      <c r="A19" s="149" t="s">
        <v>2562</v>
      </c>
      <c r="B19" s="146" t="s">
        <v>2563</v>
      </c>
      <c r="C19" s="149" t="s">
        <v>1541</v>
      </c>
      <c r="D19" s="147" t="s">
        <v>2564</v>
      </c>
      <c r="E19" s="148"/>
      <c r="F19" s="148"/>
    </row>
    <row r="20" spans="1:6">
      <c r="A20" s="149" t="s">
        <v>2565</v>
      </c>
      <c r="B20" s="146" t="s">
        <v>2566</v>
      </c>
      <c r="C20" s="149" t="s">
        <v>1541</v>
      </c>
      <c r="D20" s="147" t="s">
        <v>2567</v>
      </c>
      <c r="E20" s="148"/>
      <c r="F20" s="148"/>
    </row>
    <row r="21" spans="1:6">
      <c r="A21" s="149" t="s">
        <v>2568</v>
      </c>
      <c r="B21" s="146" t="s">
        <v>2569</v>
      </c>
      <c r="C21" s="149" t="s">
        <v>1541</v>
      </c>
      <c r="D21" s="147" t="s">
        <v>2570</v>
      </c>
      <c r="E21" s="148"/>
      <c r="F21" s="148"/>
    </row>
    <row r="22" spans="1:6">
      <c r="A22" s="149" t="s">
        <v>2571</v>
      </c>
      <c r="B22" s="149" t="s">
        <v>2572</v>
      </c>
      <c r="C22" s="149" t="s">
        <v>1541</v>
      </c>
      <c r="D22" s="147" t="s">
        <v>2573</v>
      </c>
      <c r="E22" s="148"/>
      <c r="F22" s="148"/>
    </row>
    <row r="23" spans="1:6" ht="15.75">
      <c r="A23" s="354" t="s">
        <v>2574</v>
      </c>
      <c r="B23" s="354"/>
      <c r="C23" s="355"/>
      <c r="D23" s="355"/>
      <c r="E23" s="355"/>
      <c r="F23" s="355"/>
    </row>
    <row r="24" spans="1:6" ht="25.5">
      <c r="A24" s="32" t="s">
        <v>2062</v>
      </c>
      <c r="B24" s="31" t="s">
        <v>2325</v>
      </c>
      <c r="C24" s="145" t="s">
        <v>2000</v>
      </c>
      <c r="D24" s="145" t="s">
        <v>2001</v>
      </c>
      <c r="E24" s="32" t="s">
        <v>2065</v>
      </c>
      <c r="F24" s="32" t="s">
        <v>2066</v>
      </c>
    </row>
    <row r="25" spans="1:6">
      <c r="A25" s="149" t="s">
        <v>2575</v>
      </c>
      <c r="B25" s="146" t="s">
        <v>2548</v>
      </c>
      <c r="C25" s="149" t="s">
        <v>1541</v>
      </c>
      <c r="D25" s="147" t="s">
        <v>2549</v>
      </c>
      <c r="E25" s="148"/>
      <c r="F25" s="148"/>
    </row>
    <row r="26" spans="1:6">
      <c r="A26" s="149" t="s">
        <v>2576</v>
      </c>
      <c r="B26" s="146" t="s">
        <v>2577</v>
      </c>
      <c r="C26" s="149" t="s">
        <v>1541</v>
      </c>
      <c r="D26" s="147" t="s">
        <v>2578</v>
      </c>
      <c r="E26" s="148"/>
      <c r="F26" s="148"/>
    </row>
    <row r="27" spans="1:6">
      <c r="A27" s="149" t="s">
        <v>2579</v>
      </c>
      <c r="B27" s="146" t="s">
        <v>2563</v>
      </c>
      <c r="C27" s="149" t="s">
        <v>1541</v>
      </c>
      <c r="D27" s="147" t="s">
        <v>2564</v>
      </c>
      <c r="E27" s="148"/>
      <c r="F27" s="148"/>
    </row>
    <row r="28" spans="1:6">
      <c r="A28" s="149" t="s">
        <v>2580</v>
      </c>
      <c r="B28" s="146" t="s">
        <v>2554</v>
      </c>
      <c r="C28" s="149" t="s">
        <v>1541</v>
      </c>
      <c r="D28" s="147" t="s">
        <v>2555</v>
      </c>
      <c r="E28" s="153"/>
      <c r="F28" s="148"/>
    </row>
    <row r="29" spans="1:6">
      <c r="A29" s="149" t="s">
        <v>2581</v>
      </c>
      <c r="B29" s="146" t="s">
        <v>2557</v>
      </c>
      <c r="C29" s="149" t="s">
        <v>1541</v>
      </c>
      <c r="D29" s="147" t="s">
        <v>2558</v>
      </c>
      <c r="E29" s="153"/>
      <c r="F29" s="148"/>
    </row>
    <row r="30" spans="1:6">
      <c r="A30" s="149" t="s">
        <v>2582</v>
      </c>
      <c r="B30" s="146" t="s">
        <v>2560</v>
      </c>
      <c r="C30" s="149" t="s">
        <v>1541</v>
      </c>
      <c r="D30" s="147" t="s">
        <v>2561</v>
      </c>
      <c r="E30" s="153"/>
      <c r="F30" s="148"/>
    </row>
    <row r="31" spans="1:6">
      <c r="A31" s="151" t="s">
        <v>2583</v>
      </c>
      <c r="B31" s="146" t="s">
        <v>2566</v>
      </c>
      <c r="C31" s="149" t="s">
        <v>1541</v>
      </c>
      <c r="D31" s="147" t="s">
        <v>2584</v>
      </c>
      <c r="E31" s="153"/>
      <c r="F31" s="148"/>
    </row>
    <row r="32" spans="1:6">
      <c r="A32" s="333"/>
      <c r="B32" s="333"/>
      <c r="C32" s="333"/>
      <c r="D32" s="333"/>
      <c r="E32" s="333"/>
      <c r="F32" s="333"/>
    </row>
  </sheetData>
  <sheetProtection password="8457" sheet="1"/>
  <mergeCells count="11">
    <mergeCell ref="A1:F1"/>
    <mergeCell ref="A2:C2"/>
    <mergeCell ref="D2:F2"/>
    <mergeCell ref="A3:F3"/>
    <mergeCell ref="A4:F4"/>
    <mergeCell ref="A32:F32"/>
    <mergeCell ref="A5:F5"/>
    <mergeCell ref="A6:B6"/>
    <mergeCell ref="C6:F6"/>
    <mergeCell ref="A23:B23"/>
    <mergeCell ref="C23:F23"/>
  </mergeCells>
  <dataValidations count="1">
    <dataValidation type="decimal" operator="greaterThan" allowBlank="1" showInputMessage="1" showErrorMessage="1" sqref="E25:F31 E8:F22" xr:uid="{00000000-0002-0000-1E00-000000000000}">
      <formula1>0</formula1>
    </dataValidation>
  </dataValidations>
  <pageMargins left="0.7" right="0.7" top="0.75" bottom="0.75" header="0.3" footer="0.3"/>
  <pageSetup scale="6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 tint="0.39997558519241921"/>
  </sheetPr>
  <dimension ref="A1:G11"/>
  <sheetViews>
    <sheetView zoomScaleNormal="100" workbookViewId="0">
      <selection activeCell="C2" sqref="C2:F2"/>
    </sheetView>
  </sheetViews>
  <sheetFormatPr defaultRowHeight="12.75"/>
  <cols>
    <col min="1" max="3" width="12.7109375" customWidth="1"/>
    <col min="4" max="4" width="116.140625" customWidth="1"/>
    <col min="5" max="6" width="12.7109375" customWidth="1"/>
  </cols>
  <sheetData>
    <row r="1" spans="1:7">
      <c r="A1" s="308" t="str">
        <f>+'VENDOR INFORMATION'!A1</f>
        <v>212-24 PRICING    Guardrail / Cable Rail / End Treatments  / Attenuators 6/28/2023</v>
      </c>
      <c r="B1" s="362"/>
      <c r="C1" s="362"/>
      <c r="D1" s="362"/>
      <c r="E1" s="362"/>
      <c r="F1" s="363"/>
    </row>
    <row r="2" spans="1:7" ht="20.25">
      <c r="A2" s="311" t="s">
        <v>1517</v>
      </c>
      <c r="B2" s="312"/>
      <c r="C2" s="358" t="str">
        <f>IF('VENDOR INFORMATION'!B5="VENDOR NAME HERE","Complete on Vendor Information TAB",'VENDOR INFORMATION'!B5)</f>
        <v>Complete on Vendor Information TAB</v>
      </c>
      <c r="D2" s="359"/>
      <c r="E2" s="359"/>
      <c r="F2" s="360"/>
    </row>
    <row r="3" spans="1:7" ht="18">
      <c r="A3" s="364" t="s">
        <v>2590</v>
      </c>
      <c r="B3" s="365"/>
      <c r="C3" s="365"/>
      <c r="D3" s="365"/>
      <c r="E3" s="365"/>
      <c r="F3" s="366"/>
    </row>
    <row r="4" spans="1:7">
      <c r="A4" s="367" t="s">
        <v>2591</v>
      </c>
      <c r="B4" s="368"/>
      <c r="C4" s="368"/>
      <c r="D4" s="368"/>
      <c r="E4" s="368"/>
      <c r="F4" s="369"/>
    </row>
    <row r="5" spans="1:7" ht="25.5">
      <c r="A5" s="32" t="s">
        <v>2062</v>
      </c>
      <c r="B5" s="32" t="s">
        <v>2448</v>
      </c>
      <c r="C5" s="31" t="s">
        <v>2063</v>
      </c>
      <c r="D5" s="31" t="s">
        <v>2064</v>
      </c>
      <c r="E5" s="332" t="s">
        <v>1721</v>
      </c>
      <c r="F5" s="321"/>
    </row>
    <row r="6" spans="1:7" ht="34.5">
      <c r="A6" s="161" t="s">
        <v>2592</v>
      </c>
      <c r="B6" s="162" t="s">
        <v>2593</v>
      </c>
      <c r="C6" s="162" t="s">
        <v>2594</v>
      </c>
      <c r="D6" s="163" t="s">
        <v>2595</v>
      </c>
      <c r="E6" s="370"/>
      <c r="F6" s="371"/>
      <c r="G6" s="81"/>
    </row>
    <row r="7" spans="1:7" ht="34.5">
      <c r="A7" s="95" t="s">
        <v>2596</v>
      </c>
      <c r="B7" s="162" t="s">
        <v>2593</v>
      </c>
      <c r="C7" s="118"/>
      <c r="D7" s="135" t="s">
        <v>2597</v>
      </c>
      <c r="E7" s="372"/>
      <c r="F7" s="373"/>
      <c r="G7" s="81"/>
    </row>
    <row r="8" spans="1:7" ht="34.5">
      <c r="A8" s="95" t="s">
        <v>2598</v>
      </c>
      <c r="B8" s="162" t="s">
        <v>2593</v>
      </c>
      <c r="C8" s="118" t="s">
        <v>2599</v>
      </c>
      <c r="D8" s="135" t="s">
        <v>2600</v>
      </c>
      <c r="E8" s="372"/>
      <c r="F8" s="373"/>
      <c r="G8" s="81"/>
    </row>
    <row r="9" spans="1:7" ht="34.5">
      <c r="A9" s="95" t="s">
        <v>2601</v>
      </c>
      <c r="B9" s="162" t="s">
        <v>2593</v>
      </c>
      <c r="C9" s="118"/>
      <c r="D9" s="163" t="s">
        <v>2602</v>
      </c>
      <c r="E9" s="372"/>
      <c r="F9" s="373"/>
      <c r="G9" s="81"/>
    </row>
    <row r="10" spans="1:7" ht="34.5">
      <c r="A10" s="95" t="s">
        <v>2603</v>
      </c>
      <c r="B10" s="162" t="s">
        <v>2593</v>
      </c>
      <c r="C10" s="118"/>
      <c r="D10" s="135" t="s">
        <v>2604</v>
      </c>
      <c r="E10" s="372"/>
      <c r="F10" s="373"/>
      <c r="G10" s="81"/>
    </row>
    <row r="11" spans="1:7">
      <c r="A11" s="361"/>
      <c r="B11" s="362"/>
      <c r="C11" s="362"/>
      <c r="D11" s="362"/>
      <c r="E11" s="362"/>
      <c r="F11" s="363"/>
    </row>
  </sheetData>
  <sheetProtection password="8457" sheet="1"/>
  <mergeCells count="12">
    <mergeCell ref="A11:F11"/>
    <mergeCell ref="A1:F1"/>
    <mergeCell ref="A2:B2"/>
    <mergeCell ref="C2:F2"/>
    <mergeCell ref="A3:F3"/>
    <mergeCell ref="A4:F4"/>
    <mergeCell ref="E5:F5"/>
    <mergeCell ref="E6:F6"/>
    <mergeCell ref="E7:F7"/>
    <mergeCell ref="E8:F8"/>
    <mergeCell ref="E9:F9"/>
    <mergeCell ref="E10:F10"/>
  </mergeCells>
  <dataValidations count="1">
    <dataValidation type="decimal" operator="greaterThan" allowBlank="1" showInputMessage="1" showErrorMessage="1" sqref="E6:F10" xr:uid="{00000000-0002-0000-1F00-000000000000}">
      <formula1>0</formula1>
    </dataValidation>
  </dataValidations>
  <pageMargins left="0.7" right="0.7" top="0.75" bottom="0.75" header="0.3" footer="0.3"/>
  <pageSetup scale="5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1"/>
  <sheetViews>
    <sheetView zoomScale="85" zoomScaleNormal="85" workbookViewId="0">
      <selection activeCell="D30" sqref="D30"/>
    </sheetView>
  </sheetViews>
  <sheetFormatPr defaultRowHeight="12.75"/>
  <cols>
    <col min="1" max="1" width="23.5703125" customWidth="1"/>
    <col min="2" max="2" width="85.5703125" customWidth="1"/>
    <col min="3" max="3" width="5.7109375" customWidth="1"/>
    <col min="4" max="4" width="30.7109375" customWidth="1"/>
    <col min="5" max="5" width="5.7109375" customWidth="1"/>
    <col min="6" max="6" width="30.7109375" customWidth="1"/>
    <col min="7" max="7" width="5.7109375" customWidth="1"/>
    <col min="8" max="8" width="30.7109375" customWidth="1"/>
    <col min="9" max="9" width="5.7109375" customWidth="1"/>
    <col min="10" max="10" width="30.7109375" customWidth="1"/>
    <col min="11" max="11" width="5.7109375" customWidth="1"/>
    <col min="12" max="12" width="30.7109375" customWidth="1"/>
    <col min="13" max="13" width="5.7109375" customWidth="1"/>
    <col min="14" max="14" width="30.7109375" customWidth="1"/>
  </cols>
  <sheetData>
    <row r="1" spans="1:14" ht="15.75" customHeight="1">
      <c r="A1" s="231" t="str">
        <f>+'VENDOR INFORMATION'!A1</f>
        <v>212-24 PRICING    Guardrail / Cable Rail / End Treatments  / Attenuators 6/28/2023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8" customHeight="1">
      <c r="A2" s="243" t="s">
        <v>1517</v>
      </c>
      <c r="B2" s="243"/>
      <c r="C2" s="385" t="str">
        <f>IF('VENDOR INFORMATION'!B5="VENDOR NAME HERE","Complete on Vendor Information TAB",'VENDOR INFORMATION'!B5)</f>
        <v>Complete on Vendor Information TAB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1:14" ht="12.75" customHeight="1">
      <c r="A3" s="386" t="s">
        <v>2676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2.7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14" ht="12.75" customHeight="1">
      <c r="A6" s="389" t="s">
        <v>2858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</row>
    <row r="7" spans="1:14" ht="12.75" customHeight="1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4" ht="12.7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1:14" ht="12.75" customHeigh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</row>
    <row r="10" spans="1:14" ht="12.75" customHeight="1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</row>
    <row r="11" spans="1:14" ht="12.75" customHeight="1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</row>
    <row r="12" spans="1:14" ht="12.75" customHeigh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</row>
    <row r="13" spans="1:14" ht="12.7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</row>
    <row r="14" spans="1:14" ht="12.75" customHeigh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</row>
    <row r="15" spans="1:14" ht="12.7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</row>
    <row r="16" spans="1:14" ht="12.75" customHeight="1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</row>
    <row r="17" spans="1:14" ht="12.75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</row>
    <row r="18" spans="1:14" ht="12.75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</row>
    <row r="19" spans="1:14" ht="12.7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</row>
    <row r="20" spans="1:14" ht="12.75" customHeight="1">
      <c r="A20" s="376" t="s">
        <v>1873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</row>
    <row r="21" spans="1:14" ht="12.75" customHeight="1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</row>
    <row r="22" spans="1:14" ht="23.25">
      <c r="A22" s="63"/>
      <c r="B22" s="63"/>
      <c r="C22" s="63"/>
      <c r="D22" s="380" t="s">
        <v>1996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18">
      <c r="A23" s="71"/>
      <c r="B23" s="71"/>
      <c r="C23" s="67"/>
      <c r="D23" s="70" t="s">
        <v>1912</v>
      </c>
      <c r="E23" s="62"/>
      <c r="F23" s="70" t="s">
        <v>1913</v>
      </c>
      <c r="G23" s="62"/>
      <c r="H23" s="70" t="s">
        <v>1914</v>
      </c>
      <c r="I23" s="62"/>
      <c r="J23" s="70" t="s">
        <v>1915</v>
      </c>
      <c r="K23" s="62"/>
      <c r="L23" s="70" t="s">
        <v>1916</v>
      </c>
      <c r="M23" s="62"/>
      <c r="N23" s="70" t="s">
        <v>1918</v>
      </c>
    </row>
    <row r="24" spans="1:14" ht="12.75" customHeight="1">
      <c r="A24" s="62"/>
      <c r="C24" s="68"/>
      <c r="D24" s="387" t="s">
        <v>1917</v>
      </c>
      <c r="E24" s="62"/>
      <c r="F24" s="378"/>
      <c r="G24" s="62"/>
      <c r="H24" s="378"/>
      <c r="I24" s="62"/>
      <c r="J24" s="378"/>
      <c r="K24" s="62"/>
      <c r="L24" s="378"/>
      <c r="M24" s="62"/>
      <c r="N24" s="378"/>
    </row>
    <row r="25" spans="1:14" ht="12.75" customHeight="1">
      <c r="A25" s="62"/>
      <c r="C25" s="68"/>
      <c r="D25" s="387"/>
      <c r="E25" s="62"/>
      <c r="F25" s="378"/>
      <c r="G25" s="62"/>
      <c r="H25" s="378"/>
      <c r="I25" s="62"/>
      <c r="J25" s="378"/>
      <c r="K25" s="62"/>
      <c r="L25" s="378"/>
      <c r="M25" s="62"/>
      <c r="N25" s="378"/>
    </row>
    <row r="26" spans="1:14" ht="12.75" customHeight="1">
      <c r="A26" s="62"/>
      <c r="C26" s="68"/>
      <c r="D26" s="387"/>
      <c r="E26" s="62"/>
      <c r="F26" s="378"/>
      <c r="G26" s="62"/>
      <c r="H26" s="378"/>
      <c r="I26" s="62"/>
      <c r="J26" s="378"/>
      <c r="K26" s="62"/>
      <c r="L26" s="378"/>
      <c r="M26" s="62"/>
      <c r="N26" s="378"/>
    </row>
    <row r="27" spans="1:14" ht="12.75" customHeight="1">
      <c r="A27" s="62"/>
      <c r="B27" s="384" t="s">
        <v>2675</v>
      </c>
      <c r="C27" s="68"/>
      <c r="D27" s="379" t="s">
        <v>1883</v>
      </c>
      <c r="E27" s="62"/>
      <c r="F27" s="379" t="s">
        <v>1883</v>
      </c>
      <c r="G27" s="62"/>
      <c r="H27" s="379" t="s">
        <v>1883</v>
      </c>
      <c r="I27" s="62"/>
      <c r="J27" s="381" t="s">
        <v>1883</v>
      </c>
      <c r="K27" s="62"/>
      <c r="L27" s="379" t="s">
        <v>1883</v>
      </c>
      <c r="M27" s="62"/>
      <c r="N27" s="379" t="s">
        <v>1883</v>
      </c>
    </row>
    <row r="28" spans="1:14" ht="12.75" customHeight="1">
      <c r="A28" s="62"/>
      <c r="B28" s="384"/>
      <c r="C28" s="68"/>
      <c r="D28" s="379"/>
      <c r="E28" s="62"/>
      <c r="F28" s="379"/>
      <c r="G28" s="62"/>
      <c r="H28" s="379"/>
      <c r="I28" s="62"/>
      <c r="J28" s="382"/>
      <c r="K28" s="62"/>
      <c r="L28" s="379"/>
      <c r="M28" s="62"/>
      <c r="N28" s="379"/>
    </row>
    <row r="29" spans="1:14" ht="12.75" customHeight="1">
      <c r="A29" s="62"/>
      <c r="B29" s="384"/>
      <c r="C29" s="68"/>
      <c r="D29" s="379"/>
      <c r="E29" s="62"/>
      <c r="F29" s="379"/>
      <c r="G29" s="62"/>
      <c r="H29" s="379"/>
      <c r="I29" s="62"/>
      <c r="J29" s="383"/>
      <c r="K29" s="62"/>
      <c r="L29" s="379"/>
      <c r="M29" s="62"/>
      <c r="N29" s="379"/>
    </row>
    <row r="30" spans="1:14" ht="18">
      <c r="A30" s="179" t="s">
        <v>1858</v>
      </c>
      <c r="B30" s="179" t="s">
        <v>1874</v>
      </c>
      <c r="C30" s="174"/>
      <c r="D30" s="173"/>
      <c r="E30" s="62"/>
      <c r="F30" s="173"/>
      <c r="G30" s="62"/>
      <c r="H30" s="173"/>
      <c r="I30" s="62"/>
      <c r="J30" s="173"/>
      <c r="K30" s="62"/>
      <c r="L30" s="173"/>
      <c r="M30" s="62"/>
      <c r="N30" s="173"/>
    </row>
    <row r="31" spans="1:14" ht="18">
      <c r="A31" s="179" t="s">
        <v>1859</v>
      </c>
      <c r="B31" s="180" t="s">
        <v>1875</v>
      </c>
      <c r="C31" s="175"/>
      <c r="D31" s="173"/>
      <c r="E31" s="62"/>
      <c r="F31" s="173"/>
      <c r="G31" s="62"/>
      <c r="H31" s="173"/>
      <c r="I31" s="62"/>
      <c r="J31" s="173"/>
      <c r="K31" s="62"/>
      <c r="L31" s="173"/>
      <c r="M31" s="62"/>
      <c r="N31" s="173"/>
    </row>
    <row r="32" spans="1:14" ht="18">
      <c r="A32" s="179" t="s">
        <v>1860</v>
      </c>
      <c r="B32" s="180" t="s">
        <v>1876</v>
      </c>
      <c r="C32" s="175"/>
      <c r="D32" s="173"/>
      <c r="E32" s="62"/>
      <c r="F32" s="173"/>
      <c r="G32" s="62"/>
      <c r="H32" s="173"/>
      <c r="I32" s="62"/>
      <c r="J32" s="173"/>
      <c r="K32" s="62"/>
      <c r="L32" s="173"/>
      <c r="M32" s="62"/>
      <c r="N32" s="173"/>
    </row>
    <row r="33" spans="1:14" ht="18">
      <c r="A33" s="179" t="s">
        <v>1861</v>
      </c>
      <c r="B33" s="180" t="s">
        <v>1877</v>
      </c>
      <c r="C33" s="175"/>
      <c r="D33" s="173"/>
      <c r="E33" s="62"/>
      <c r="F33" s="173"/>
      <c r="G33" s="62"/>
      <c r="H33" s="173"/>
      <c r="I33" s="62"/>
      <c r="J33" s="173"/>
      <c r="K33" s="62"/>
      <c r="L33" s="173"/>
      <c r="M33" s="62"/>
      <c r="N33" s="173"/>
    </row>
    <row r="34" spans="1:14" ht="18">
      <c r="A34" s="179" t="s">
        <v>1862</v>
      </c>
      <c r="B34" s="180" t="s">
        <v>1878</v>
      </c>
      <c r="C34" s="175"/>
      <c r="D34" s="173"/>
      <c r="E34" s="62"/>
      <c r="F34" s="173"/>
      <c r="G34" s="62"/>
      <c r="H34" s="173"/>
      <c r="I34" s="62"/>
      <c r="J34" s="173"/>
      <c r="K34" s="62"/>
      <c r="L34" s="173"/>
      <c r="M34" s="62"/>
      <c r="N34" s="173"/>
    </row>
    <row r="35" spans="1:14" ht="18">
      <c r="A35" s="179" t="s">
        <v>1863</v>
      </c>
      <c r="B35" s="180" t="s">
        <v>1879</v>
      </c>
      <c r="C35" s="175"/>
      <c r="D35" s="173"/>
      <c r="E35" s="62"/>
      <c r="F35" s="173"/>
      <c r="G35" s="62"/>
      <c r="H35" s="173"/>
      <c r="I35" s="62"/>
      <c r="J35" s="173"/>
      <c r="K35" s="62"/>
      <c r="L35" s="173"/>
      <c r="M35" s="62"/>
      <c r="N35" s="173"/>
    </row>
    <row r="36" spans="1:14" ht="18">
      <c r="A36" s="179" t="s">
        <v>1864</v>
      </c>
      <c r="B36" s="177" t="s">
        <v>2671</v>
      </c>
      <c r="C36" s="175"/>
      <c r="D36" s="173"/>
      <c r="E36" s="62"/>
      <c r="F36" s="173"/>
      <c r="G36" s="62"/>
      <c r="H36" s="173"/>
      <c r="I36" s="62"/>
      <c r="J36" s="173"/>
      <c r="K36" s="62"/>
      <c r="L36" s="173"/>
      <c r="M36" s="62"/>
      <c r="N36" s="173"/>
    </row>
    <row r="37" spans="1:14" ht="18">
      <c r="A37" s="179" t="s">
        <v>1865</v>
      </c>
      <c r="B37" s="180" t="s">
        <v>1880</v>
      </c>
      <c r="C37" s="175"/>
      <c r="D37" s="173"/>
      <c r="E37" s="62"/>
      <c r="F37" s="173"/>
      <c r="G37" s="62"/>
      <c r="H37" s="173"/>
      <c r="I37" s="62"/>
      <c r="J37" s="173"/>
      <c r="K37" s="62"/>
      <c r="L37" s="173"/>
      <c r="M37" s="62"/>
      <c r="N37" s="173"/>
    </row>
    <row r="38" spans="1:14" ht="18">
      <c r="A38" s="179" t="s">
        <v>1866</v>
      </c>
      <c r="B38" s="180" t="s">
        <v>1881</v>
      </c>
      <c r="C38" s="175"/>
      <c r="D38" s="173"/>
      <c r="E38" s="62"/>
      <c r="F38" s="173"/>
      <c r="G38" s="62"/>
      <c r="H38" s="173"/>
      <c r="I38" s="62"/>
      <c r="J38" s="173"/>
      <c r="K38" s="62"/>
      <c r="L38" s="173"/>
      <c r="M38" s="62"/>
      <c r="N38" s="173"/>
    </row>
    <row r="39" spans="1:14" ht="18">
      <c r="A39" s="179" t="s">
        <v>1867</v>
      </c>
      <c r="B39" s="177" t="s">
        <v>2672</v>
      </c>
      <c r="C39" s="175"/>
      <c r="D39" s="173"/>
      <c r="E39" s="62"/>
      <c r="F39" s="173"/>
      <c r="G39" s="62"/>
      <c r="H39" s="173"/>
      <c r="I39" s="62"/>
      <c r="J39" s="173"/>
      <c r="K39" s="62"/>
      <c r="L39" s="173"/>
      <c r="M39" s="62"/>
      <c r="N39" s="173"/>
    </row>
    <row r="40" spans="1:14" ht="18">
      <c r="A40" s="179" t="s">
        <v>1868</v>
      </c>
      <c r="B40" s="180" t="s">
        <v>1882</v>
      </c>
      <c r="C40" s="175"/>
      <c r="D40" s="173"/>
      <c r="E40" s="62"/>
      <c r="F40" s="173"/>
      <c r="G40" s="62"/>
      <c r="H40" s="173"/>
      <c r="I40" s="62"/>
      <c r="J40" s="173"/>
      <c r="K40" s="62"/>
      <c r="L40" s="173"/>
      <c r="M40" s="62"/>
      <c r="N40" s="173"/>
    </row>
    <row r="41" spans="1:14" ht="18">
      <c r="A41" s="179" t="s">
        <v>1869</v>
      </c>
      <c r="B41" s="177" t="s">
        <v>2673</v>
      </c>
      <c r="C41" s="175"/>
      <c r="D41" s="173"/>
      <c r="E41" s="62"/>
      <c r="F41" s="173"/>
      <c r="G41" s="62"/>
      <c r="H41" s="173"/>
      <c r="I41" s="62"/>
      <c r="J41" s="173"/>
      <c r="K41" s="62"/>
      <c r="L41" s="173"/>
      <c r="M41" s="62"/>
      <c r="N41" s="173"/>
    </row>
    <row r="42" spans="1:14" ht="14.25">
      <c r="B42" s="69"/>
    </row>
    <row r="43" spans="1:14" ht="15">
      <c r="B43" s="178" t="s">
        <v>2674</v>
      </c>
    </row>
    <row r="44" spans="1:14" ht="14.25">
      <c r="B44" s="69"/>
    </row>
    <row r="45" spans="1:14" ht="59.25">
      <c r="A45" s="59"/>
      <c r="B45" s="106" t="s">
        <v>1931</v>
      </c>
      <c r="D45" s="374" t="s">
        <v>1995</v>
      </c>
      <c r="E45" s="375"/>
      <c r="F45" s="375"/>
      <c r="G45" s="375"/>
      <c r="H45" s="375"/>
      <c r="I45" s="375"/>
      <c r="J45" s="375"/>
      <c r="K45" s="375"/>
      <c r="L45" s="375"/>
      <c r="M45" s="375"/>
      <c r="N45" s="375"/>
    </row>
    <row r="46" spans="1:14" ht="15" customHeight="1">
      <c r="B46" s="65" t="s">
        <v>1997</v>
      </c>
      <c r="C46" s="176"/>
      <c r="D46" s="173"/>
      <c r="F46" s="173"/>
      <c r="H46" s="173"/>
      <c r="J46" s="173"/>
      <c r="L46" s="173"/>
      <c r="N46" s="173"/>
    </row>
    <row r="47" spans="1:14" ht="12.75" customHeight="1"/>
    <row r="48" spans="1:14" ht="23.25">
      <c r="B48" s="69"/>
      <c r="D48" s="374" t="s">
        <v>2589</v>
      </c>
      <c r="E48" s="375"/>
      <c r="F48" s="375"/>
      <c r="G48" s="375"/>
      <c r="H48" s="375"/>
      <c r="I48" s="375"/>
      <c r="J48" s="375"/>
      <c r="K48" s="375"/>
      <c r="L48" s="375"/>
      <c r="M48" s="375"/>
      <c r="N48" s="375"/>
    </row>
    <row r="49" spans="2:14" ht="15" customHeight="1">
      <c r="B49" s="65" t="s">
        <v>1998</v>
      </c>
      <c r="C49" s="176"/>
      <c r="D49" s="173"/>
      <c r="F49" s="173"/>
      <c r="H49" s="173"/>
      <c r="J49" s="173"/>
      <c r="L49" s="173"/>
      <c r="N49" s="173"/>
    </row>
    <row r="51" spans="2:14" ht="14.25">
      <c r="B51" s="69"/>
    </row>
  </sheetData>
  <sheetProtection algorithmName="SHA-512" hashValue="5NhFutJX9tKgdWbRtyIFR4UXK/gyEZ+Cy7G6mOkGDjuJmSfQEsCVneImHrk+RW6x+holnAIST81xnLNjAIRppQ==" saltValue="DWztpbT7jf2o9kXmYl7ucQ==" spinCount="100000" sheet="1"/>
  <mergeCells count="23">
    <mergeCell ref="A1:N1"/>
    <mergeCell ref="C2:N2"/>
    <mergeCell ref="A2:B2"/>
    <mergeCell ref="A3:N4"/>
    <mergeCell ref="H24:H26"/>
    <mergeCell ref="N24:N26"/>
    <mergeCell ref="D24:D26"/>
    <mergeCell ref="F24:F26"/>
    <mergeCell ref="A5:N5"/>
    <mergeCell ref="A6:N19"/>
    <mergeCell ref="J24:J26"/>
    <mergeCell ref="D48:N48"/>
    <mergeCell ref="A20:N21"/>
    <mergeCell ref="L24:L26"/>
    <mergeCell ref="L27:L29"/>
    <mergeCell ref="D45:N45"/>
    <mergeCell ref="F27:F29"/>
    <mergeCell ref="D22:N22"/>
    <mergeCell ref="J27:J29"/>
    <mergeCell ref="N27:N29"/>
    <mergeCell ref="H27:H29"/>
    <mergeCell ref="D27:D29"/>
    <mergeCell ref="B27:B29"/>
  </mergeCells>
  <pageMargins left="0.7" right="0.7" top="0.75" bottom="0.75" header="0.3" footer="0.3"/>
  <pageSetup scale="49" orientation="portrait" r:id="rId1"/>
  <colBreaks count="1" manualBreakCount="1">
    <brk id="7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D48"/>
  <sheetViews>
    <sheetView showGridLines="0" zoomScaleNormal="100" zoomScaleSheetLayoutView="90" workbookViewId="0">
      <selection activeCell="D6" sqref="D6"/>
    </sheetView>
  </sheetViews>
  <sheetFormatPr defaultRowHeight="12.75"/>
  <cols>
    <col min="1" max="1" width="17.5703125" customWidth="1"/>
    <col min="2" max="2" width="12.140625" customWidth="1"/>
    <col min="3" max="3" width="106.42578125" style="17" bestFit="1" customWidth="1"/>
    <col min="4" max="4" width="20.85546875" customWidth="1"/>
  </cols>
  <sheetData>
    <row r="1" spans="1:4" ht="16.5" customHeight="1">
      <c r="A1" s="231" t="str">
        <f>+'VENDOR INFORMATION'!A1</f>
        <v>212-24 PRICING    Guardrail / Cable Rail / End Treatments  / Attenuators 6/28/2023</v>
      </c>
      <c r="B1" s="231"/>
      <c r="C1" s="231"/>
      <c r="D1" s="231"/>
    </row>
    <row r="2" spans="1:4" ht="18.75" customHeight="1">
      <c r="A2" s="18" t="s">
        <v>1517</v>
      </c>
      <c r="B2" s="243" t="str">
        <f>IF('VENDOR INFORMATION'!B5="VENDOR NAME HERE","Complete on Vendor Information TAB",'VENDOR INFORMATION'!B5)</f>
        <v>Complete on Vendor Information TAB</v>
      </c>
      <c r="C2" s="243"/>
      <c r="D2" s="243"/>
    </row>
    <row r="3" spans="1:4" ht="38.25" customHeight="1">
      <c r="A3" s="246" t="s">
        <v>42</v>
      </c>
      <c r="B3" s="246" t="s">
        <v>1539</v>
      </c>
      <c r="C3" s="247" t="s">
        <v>1540</v>
      </c>
      <c r="D3" s="229" t="s">
        <v>2691</v>
      </c>
    </row>
    <row r="4" spans="1:4" ht="12.75" customHeight="1">
      <c r="A4" s="246"/>
      <c r="B4" s="246"/>
      <c r="C4" s="247"/>
      <c r="D4" s="230"/>
    </row>
    <row r="5" spans="1:4">
      <c r="A5" s="246"/>
      <c r="B5" s="246"/>
      <c r="C5" s="247"/>
      <c r="D5" s="230"/>
    </row>
    <row r="6" spans="1:4" s="74" customFormat="1" ht="30" customHeight="1">
      <c r="A6" s="83">
        <v>1</v>
      </c>
      <c r="B6" s="84" t="s">
        <v>1541</v>
      </c>
      <c r="C6" s="88" t="s">
        <v>1688</v>
      </c>
      <c r="D6" s="89"/>
    </row>
    <row r="7" spans="1:4" s="74" customFormat="1" ht="30" customHeight="1">
      <c r="A7" s="83">
        <v>2</v>
      </c>
      <c r="B7" s="84" t="s">
        <v>1541</v>
      </c>
      <c r="C7" s="90" t="s">
        <v>1689</v>
      </c>
      <c r="D7" s="89"/>
    </row>
    <row r="8" spans="1:4" s="74" customFormat="1" ht="30" customHeight="1">
      <c r="A8" s="83">
        <v>3</v>
      </c>
      <c r="B8" s="87" t="s">
        <v>1541</v>
      </c>
      <c r="C8" s="91" t="s">
        <v>1586</v>
      </c>
      <c r="D8" s="92"/>
    </row>
    <row r="9" spans="1:4" s="74" customFormat="1" ht="30" customHeight="1">
      <c r="A9" s="83">
        <v>4</v>
      </c>
      <c r="B9" s="87" t="s">
        <v>1541</v>
      </c>
      <c r="C9" s="91" t="s">
        <v>1587</v>
      </c>
      <c r="D9" s="92"/>
    </row>
    <row r="10" spans="1:4" s="74" customFormat="1" ht="30" customHeight="1">
      <c r="A10" s="83">
        <v>5</v>
      </c>
      <c r="B10" s="87" t="s">
        <v>1541</v>
      </c>
      <c r="C10" s="91" t="s">
        <v>1590</v>
      </c>
      <c r="D10" s="92"/>
    </row>
    <row r="11" spans="1:4" s="74" customFormat="1" ht="30" customHeight="1">
      <c r="A11" s="83">
        <v>6</v>
      </c>
      <c r="B11" s="87" t="s">
        <v>1541</v>
      </c>
      <c r="C11" s="91" t="s">
        <v>1589</v>
      </c>
      <c r="D11" s="92"/>
    </row>
    <row r="12" spans="1:4" s="74" customFormat="1" ht="30" customHeight="1">
      <c r="A12" s="83">
        <v>7</v>
      </c>
      <c r="B12" s="87" t="s">
        <v>1541</v>
      </c>
      <c r="C12" s="90" t="s">
        <v>1588</v>
      </c>
      <c r="D12" s="92"/>
    </row>
    <row r="13" spans="1:4" s="74" customFormat="1" ht="30" customHeight="1">
      <c r="A13" s="83">
        <v>8</v>
      </c>
      <c r="B13" s="87" t="s">
        <v>1541</v>
      </c>
      <c r="C13" s="90" t="s">
        <v>1690</v>
      </c>
      <c r="D13" s="92"/>
    </row>
    <row r="14" spans="1:4" s="74" customFormat="1" ht="30" customHeight="1">
      <c r="A14" s="83">
        <v>9</v>
      </c>
      <c r="B14" s="87" t="s">
        <v>1541</v>
      </c>
      <c r="C14" s="90" t="s">
        <v>1691</v>
      </c>
      <c r="D14" s="92"/>
    </row>
    <row r="15" spans="1:4" s="74" customFormat="1" ht="30" customHeight="1">
      <c r="A15" s="83">
        <v>10</v>
      </c>
      <c r="B15" s="87" t="s">
        <v>1541</v>
      </c>
      <c r="C15" s="90" t="s">
        <v>1692</v>
      </c>
      <c r="D15" s="92"/>
    </row>
    <row r="16" spans="1:4" s="74" customFormat="1" ht="30" customHeight="1">
      <c r="A16" s="83">
        <v>11</v>
      </c>
      <c r="B16" s="87" t="s">
        <v>1541</v>
      </c>
      <c r="C16" s="90" t="s">
        <v>1693</v>
      </c>
      <c r="D16" s="92"/>
    </row>
    <row r="17" spans="1:4" s="74" customFormat="1" ht="30" customHeight="1">
      <c r="A17" s="83">
        <v>12</v>
      </c>
      <c r="B17" s="87" t="s">
        <v>1541</v>
      </c>
      <c r="C17" s="90" t="s">
        <v>1694</v>
      </c>
      <c r="D17" s="92"/>
    </row>
    <row r="18" spans="1:4" s="74" customFormat="1" ht="30" customHeight="1">
      <c r="A18" s="83">
        <v>13</v>
      </c>
      <c r="B18" s="87" t="s">
        <v>1541</v>
      </c>
      <c r="C18" s="90" t="s">
        <v>1695</v>
      </c>
      <c r="D18" s="92"/>
    </row>
    <row r="19" spans="1:4" s="74" customFormat="1" ht="30" customHeight="1">
      <c r="A19" s="83">
        <v>14</v>
      </c>
      <c r="B19" s="87" t="s">
        <v>1541</v>
      </c>
      <c r="C19" s="90" t="s">
        <v>1696</v>
      </c>
      <c r="D19" s="92"/>
    </row>
    <row r="20" spans="1:4" s="74" customFormat="1" ht="30" customHeight="1">
      <c r="A20" s="83">
        <v>15</v>
      </c>
      <c r="B20" s="87" t="s">
        <v>1541</v>
      </c>
      <c r="C20" s="90" t="s">
        <v>1697</v>
      </c>
      <c r="D20" s="92"/>
    </row>
    <row r="21" spans="1:4" s="74" customFormat="1" ht="30" customHeight="1">
      <c r="A21" s="83">
        <v>16</v>
      </c>
      <c r="B21" s="87" t="s">
        <v>1541</v>
      </c>
      <c r="C21" s="90" t="s">
        <v>1698</v>
      </c>
      <c r="D21" s="92"/>
    </row>
    <row r="22" spans="1:4" s="74" customFormat="1" ht="30" customHeight="1">
      <c r="A22" s="83">
        <v>17</v>
      </c>
      <c r="B22" s="87" t="s">
        <v>1541</v>
      </c>
      <c r="C22" s="90" t="s">
        <v>1699</v>
      </c>
      <c r="D22" s="92"/>
    </row>
    <row r="23" spans="1:4" s="74" customFormat="1" ht="30" customHeight="1">
      <c r="A23" s="83">
        <v>18</v>
      </c>
      <c r="B23" s="87" t="s">
        <v>1541</v>
      </c>
      <c r="C23" s="90" t="s">
        <v>1700</v>
      </c>
      <c r="D23" s="92"/>
    </row>
    <row r="24" spans="1:4" s="74" customFormat="1" ht="30" customHeight="1">
      <c r="A24" s="83">
        <v>19</v>
      </c>
      <c r="B24" s="87" t="s">
        <v>1541</v>
      </c>
      <c r="C24" s="90" t="s">
        <v>1701</v>
      </c>
      <c r="D24" s="92"/>
    </row>
    <row r="25" spans="1:4" s="74" customFormat="1" ht="30" customHeight="1">
      <c r="A25" s="83">
        <v>20</v>
      </c>
      <c r="B25" s="87" t="s">
        <v>1541</v>
      </c>
      <c r="C25" s="90" t="s">
        <v>1702</v>
      </c>
      <c r="D25" s="92"/>
    </row>
    <row r="26" spans="1:4" s="74" customFormat="1" ht="30" customHeight="1">
      <c r="A26" s="83">
        <v>21</v>
      </c>
      <c r="B26" s="87" t="s">
        <v>1541</v>
      </c>
      <c r="C26" s="90" t="s">
        <v>1703</v>
      </c>
      <c r="D26" s="92"/>
    </row>
    <row r="27" spans="1:4" s="74" customFormat="1" ht="30" customHeight="1">
      <c r="A27" s="83">
        <v>22</v>
      </c>
      <c r="B27" s="87" t="s">
        <v>1541</v>
      </c>
      <c r="C27" s="90" t="s">
        <v>1704</v>
      </c>
      <c r="D27" s="92"/>
    </row>
    <row r="28" spans="1:4" s="74" customFormat="1" ht="30" customHeight="1">
      <c r="A28" s="83">
        <v>23</v>
      </c>
      <c r="B28" s="87" t="s">
        <v>1541</v>
      </c>
      <c r="C28" s="90" t="s">
        <v>1705</v>
      </c>
      <c r="D28" s="92"/>
    </row>
    <row r="29" spans="1:4" s="74" customFormat="1" ht="30" customHeight="1">
      <c r="A29" s="83">
        <v>24</v>
      </c>
      <c r="B29" s="87" t="s">
        <v>1541</v>
      </c>
      <c r="C29" s="90" t="s">
        <v>1706</v>
      </c>
      <c r="D29" s="92"/>
    </row>
    <row r="30" spans="1:4" s="74" customFormat="1" ht="30" customHeight="1">
      <c r="A30" s="83">
        <v>25</v>
      </c>
      <c r="B30" s="87" t="s">
        <v>1541</v>
      </c>
      <c r="C30" s="90" t="s">
        <v>1707</v>
      </c>
      <c r="D30" s="92"/>
    </row>
    <row r="31" spans="1:4" s="74" customFormat="1" ht="30" customHeight="1">
      <c r="A31" s="83">
        <v>26</v>
      </c>
      <c r="B31" s="87" t="s">
        <v>1541</v>
      </c>
      <c r="C31" s="90" t="s">
        <v>1708</v>
      </c>
      <c r="D31" s="92"/>
    </row>
    <row r="32" spans="1:4" s="74" customFormat="1" ht="30" customHeight="1">
      <c r="A32" s="83">
        <v>27</v>
      </c>
      <c r="B32" s="87" t="s">
        <v>1541</v>
      </c>
      <c r="C32" s="91" t="s">
        <v>1582</v>
      </c>
      <c r="D32" s="92"/>
    </row>
    <row r="33" spans="1:4" s="74" customFormat="1" ht="30" customHeight="1">
      <c r="A33" s="83">
        <v>28</v>
      </c>
      <c r="B33" s="87" t="s">
        <v>1541</v>
      </c>
      <c r="C33" s="90" t="s">
        <v>1709</v>
      </c>
      <c r="D33" s="92"/>
    </row>
    <row r="34" spans="1:4" s="74" customFormat="1" ht="30" customHeight="1">
      <c r="A34" s="83">
        <v>29</v>
      </c>
      <c r="B34" s="87" t="s">
        <v>1541</v>
      </c>
      <c r="C34" s="91" t="s">
        <v>1583</v>
      </c>
      <c r="D34" s="92"/>
    </row>
    <row r="35" spans="1:4" s="74" customFormat="1" ht="30" customHeight="1">
      <c r="A35" s="83">
        <v>30</v>
      </c>
      <c r="B35" s="87" t="s">
        <v>1541</v>
      </c>
      <c r="C35" s="90" t="s">
        <v>1710</v>
      </c>
      <c r="D35" s="92"/>
    </row>
    <row r="36" spans="1:4" s="74" customFormat="1" ht="30" customHeight="1">
      <c r="A36" s="83">
        <v>31</v>
      </c>
      <c r="B36" s="87" t="s">
        <v>1541</v>
      </c>
      <c r="C36" s="90" t="s">
        <v>1711</v>
      </c>
      <c r="D36" s="92"/>
    </row>
    <row r="37" spans="1:4" s="74" customFormat="1" ht="30" customHeight="1">
      <c r="A37" s="83">
        <v>32</v>
      </c>
      <c r="B37" s="87" t="s">
        <v>1541</v>
      </c>
      <c r="C37" s="90" t="s">
        <v>1712</v>
      </c>
      <c r="D37" s="92"/>
    </row>
    <row r="38" spans="1:4" s="74" customFormat="1" ht="30" customHeight="1">
      <c r="A38" s="83">
        <v>33</v>
      </c>
      <c r="B38" s="87" t="s">
        <v>1541</v>
      </c>
      <c r="C38" s="90" t="s">
        <v>1713</v>
      </c>
      <c r="D38" s="92"/>
    </row>
    <row r="39" spans="1:4" s="74" customFormat="1" ht="30" customHeight="1">
      <c r="A39" s="83">
        <v>34</v>
      </c>
      <c r="B39" s="87" t="s">
        <v>1541</v>
      </c>
      <c r="C39" s="93" t="s">
        <v>1714</v>
      </c>
      <c r="D39" s="92"/>
    </row>
    <row r="40" spans="1:4" s="74" customFormat="1" ht="30" customHeight="1">
      <c r="A40" s="83">
        <v>35</v>
      </c>
      <c r="B40" s="87" t="s">
        <v>1541</v>
      </c>
      <c r="C40" s="90" t="s">
        <v>1715</v>
      </c>
      <c r="D40" s="92"/>
    </row>
    <row r="41" spans="1:4" s="74" customFormat="1" ht="30" customHeight="1">
      <c r="A41" s="83">
        <v>36</v>
      </c>
      <c r="B41" s="87" t="s">
        <v>1541</v>
      </c>
      <c r="C41" s="90" t="s">
        <v>1716</v>
      </c>
      <c r="D41" s="92"/>
    </row>
    <row r="42" spans="1:4" s="74" customFormat="1" ht="30" customHeight="1">
      <c r="A42" s="83">
        <v>37</v>
      </c>
      <c r="B42" s="87" t="s">
        <v>1541</v>
      </c>
      <c r="C42" s="91" t="s">
        <v>1584</v>
      </c>
      <c r="D42" s="92"/>
    </row>
    <row r="43" spans="1:4" s="74" customFormat="1" ht="30" customHeight="1">
      <c r="A43" s="83">
        <v>38</v>
      </c>
      <c r="B43" s="87" t="s">
        <v>1541</v>
      </c>
      <c r="C43" s="91" t="s">
        <v>1585</v>
      </c>
      <c r="D43" s="92"/>
    </row>
    <row r="44" spans="1:4" s="74" customFormat="1" ht="30" customHeight="1">
      <c r="A44" s="83">
        <v>39</v>
      </c>
      <c r="B44" s="87" t="s">
        <v>1541</v>
      </c>
      <c r="C44" s="90" t="s">
        <v>1717</v>
      </c>
      <c r="D44" s="92"/>
    </row>
    <row r="45" spans="1:4" s="74" customFormat="1" ht="30" customHeight="1">
      <c r="A45" s="83">
        <v>40</v>
      </c>
      <c r="B45" s="87" t="s">
        <v>1541</v>
      </c>
      <c r="C45" s="90" t="s">
        <v>1718</v>
      </c>
      <c r="D45" s="92"/>
    </row>
    <row r="46" spans="1:4" s="74" customFormat="1" ht="30" customHeight="1">
      <c r="A46" s="83">
        <v>41</v>
      </c>
      <c r="B46" s="87" t="s">
        <v>1541</v>
      </c>
      <c r="C46" s="90" t="s">
        <v>1719</v>
      </c>
      <c r="D46" s="92"/>
    </row>
    <row r="47" spans="1:4" s="74" customFormat="1" ht="30" customHeight="1">
      <c r="A47" s="83">
        <v>42</v>
      </c>
      <c r="B47" s="87" t="s">
        <v>1541</v>
      </c>
      <c r="C47" s="90" t="s">
        <v>1720</v>
      </c>
      <c r="D47" s="92"/>
    </row>
    <row r="48" spans="1:4" ht="15">
      <c r="A48" s="244"/>
      <c r="B48" s="245"/>
      <c r="C48" s="245"/>
      <c r="D48" s="245"/>
    </row>
  </sheetData>
  <sheetProtection password="8457" sheet="1" selectLockedCells="1"/>
  <mergeCells count="7">
    <mergeCell ref="D3:D5"/>
    <mergeCell ref="A48:D48"/>
    <mergeCell ref="A1:D1"/>
    <mergeCell ref="A3:A5"/>
    <mergeCell ref="B3:B5"/>
    <mergeCell ref="C3:C5"/>
    <mergeCell ref="B2:D2"/>
  </mergeCells>
  <dataValidations count="1">
    <dataValidation type="decimal" operator="greaterThan" allowBlank="1" showInputMessage="1" showErrorMessage="1" sqref="D6:D47" xr:uid="{00000000-0002-0000-0300-000000000000}">
      <formula1>0</formula1>
    </dataValidation>
  </dataValidations>
  <pageMargins left="0.7" right="0.7" top="0.75" bottom="0.75" header="0.3" footer="0.3"/>
  <pageSetup scale="3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44"/>
  <sheetViews>
    <sheetView zoomScaleNormal="100" workbookViewId="0">
      <selection activeCell="E9" sqref="E9"/>
    </sheetView>
  </sheetViews>
  <sheetFormatPr defaultRowHeight="12.75"/>
  <cols>
    <col min="1" max="1" width="18.140625" customWidth="1"/>
    <col min="2" max="2" width="29.28515625" customWidth="1"/>
    <col min="3" max="3" width="14.28515625" customWidth="1"/>
    <col min="4" max="4" width="33" customWidth="1"/>
    <col min="5" max="5" width="20.7109375" customWidth="1"/>
    <col min="6" max="6" width="7.42578125" customWidth="1"/>
  </cols>
  <sheetData>
    <row r="1" spans="1:6" ht="15.75">
      <c r="A1" s="231" t="str">
        <f>+'VENDOR INFORMATION'!A1</f>
        <v>212-24 PRICING    Guardrail / Cable Rail / End Treatments  / Attenuators 6/28/2023</v>
      </c>
      <c r="B1" s="231"/>
      <c r="C1" s="231"/>
      <c r="D1" s="231"/>
      <c r="E1" s="77"/>
    </row>
    <row r="2" spans="1:6" ht="18" customHeight="1">
      <c r="A2" s="253" t="s">
        <v>1890</v>
      </c>
      <c r="B2" s="253"/>
      <c r="C2" s="253"/>
      <c r="D2" s="253"/>
      <c r="E2" s="78"/>
    </row>
    <row r="3" spans="1:6" ht="25.5">
      <c r="A3" s="18" t="s">
        <v>1517</v>
      </c>
      <c r="B3" s="250" t="str">
        <f>IF('VENDOR INFORMATION'!B5="VENDOR NAME HERE","Complete on Vendor Information TAB",'VENDOR INFORMATION'!B5)</f>
        <v>Complete on Vendor Information TAB</v>
      </c>
      <c r="C3" s="251"/>
      <c r="D3" s="252"/>
      <c r="E3" s="79"/>
      <c r="F3" s="82"/>
    </row>
    <row r="4" spans="1:6" ht="23.25">
      <c r="A4" s="254"/>
      <c r="B4" s="254"/>
      <c r="C4" s="254"/>
      <c r="D4" s="254"/>
      <c r="E4" s="254"/>
      <c r="F4" s="58"/>
    </row>
    <row r="5" spans="1:6" ht="34.5">
      <c r="A5" s="255" t="s">
        <v>1871</v>
      </c>
      <c r="B5" s="255"/>
      <c r="C5" s="255"/>
      <c r="D5" s="255"/>
      <c r="E5" s="255"/>
      <c r="F5" s="81"/>
    </row>
    <row r="7" spans="1:6" ht="15">
      <c r="A7" s="249" t="s">
        <v>1785</v>
      </c>
      <c r="B7" s="249"/>
      <c r="C7" s="249"/>
      <c r="D7" s="249"/>
      <c r="E7" s="249"/>
    </row>
    <row r="8" spans="1:6" ht="63.75">
      <c r="A8" s="50" t="s">
        <v>42</v>
      </c>
      <c r="B8" s="32" t="s">
        <v>1724</v>
      </c>
      <c r="C8" s="32" t="s">
        <v>1725</v>
      </c>
      <c r="D8" s="51" t="s">
        <v>0</v>
      </c>
      <c r="E8" s="60" t="s">
        <v>2691</v>
      </c>
    </row>
    <row r="9" spans="1:6">
      <c r="A9" s="7">
        <v>1</v>
      </c>
      <c r="B9" s="7">
        <v>11</v>
      </c>
      <c r="C9" s="40"/>
      <c r="D9" s="6" t="s">
        <v>1786</v>
      </c>
      <c r="E9" s="52"/>
    </row>
    <row r="10" spans="1:6">
      <c r="A10" s="7">
        <v>2</v>
      </c>
      <c r="B10" s="7">
        <v>533</v>
      </c>
      <c r="C10" s="41"/>
      <c r="D10" s="53" t="s">
        <v>1787</v>
      </c>
      <c r="E10" s="52"/>
    </row>
    <row r="11" spans="1:6">
      <c r="A11" s="7">
        <v>3</v>
      </c>
      <c r="B11" s="7">
        <v>6777</v>
      </c>
      <c r="C11" s="41"/>
      <c r="D11" s="6" t="s">
        <v>1788</v>
      </c>
      <c r="E11" s="52"/>
    </row>
    <row r="12" spans="1:6">
      <c r="A12" s="7">
        <v>4</v>
      </c>
      <c r="B12" s="7">
        <v>15000</v>
      </c>
      <c r="C12" s="41"/>
      <c r="D12" s="6" t="s">
        <v>1789</v>
      </c>
      <c r="E12" s="34"/>
    </row>
    <row r="13" spans="1:6">
      <c r="A13" s="7">
        <v>5</v>
      </c>
      <c r="B13" s="7">
        <v>15200</v>
      </c>
      <c r="C13" s="41"/>
      <c r="D13" s="6" t="s">
        <v>1790</v>
      </c>
      <c r="E13" s="35"/>
    </row>
    <row r="14" spans="1:6">
      <c r="A14" s="7">
        <v>6</v>
      </c>
      <c r="B14" s="7">
        <v>15201</v>
      </c>
      <c r="C14" s="41"/>
      <c r="D14" s="6" t="s">
        <v>1791</v>
      </c>
      <c r="E14" s="35"/>
    </row>
    <row r="15" spans="1:6">
      <c r="A15" s="7">
        <v>7</v>
      </c>
      <c r="B15" s="7">
        <v>15202</v>
      </c>
      <c r="C15" s="41"/>
      <c r="D15" s="6" t="s">
        <v>1792</v>
      </c>
      <c r="E15" s="52"/>
    </row>
    <row r="16" spans="1:6">
      <c r="A16" s="7">
        <v>8</v>
      </c>
      <c r="B16" s="7">
        <v>15203</v>
      </c>
      <c r="C16" s="41"/>
      <c r="D16" s="6" t="s">
        <v>1793</v>
      </c>
      <c r="E16" s="52"/>
    </row>
    <row r="17" spans="1:5">
      <c r="A17" s="7">
        <v>9</v>
      </c>
      <c r="B17" s="7">
        <v>15204</v>
      </c>
      <c r="C17" s="41"/>
      <c r="D17" s="6" t="s">
        <v>1794</v>
      </c>
      <c r="E17" s="52"/>
    </row>
    <row r="18" spans="1:5">
      <c r="A18" s="7">
        <v>10</v>
      </c>
      <c r="B18" s="7">
        <v>15205</v>
      </c>
      <c r="C18" s="41"/>
      <c r="D18" s="6" t="s">
        <v>1795</v>
      </c>
      <c r="E18" s="52"/>
    </row>
    <row r="19" spans="1:5">
      <c r="A19" s="7">
        <v>11</v>
      </c>
      <c r="B19" s="7">
        <v>15206</v>
      </c>
      <c r="C19" s="41"/>
      <c r="D19" s="6" t="s">
        <v>1796</v>
      </c>
      <c r="E19" s="52"/>
    </row>
    <row r="20" spans="1:5">
      <c r="A20" s="7">
        <v>12</v>
      </c>
      <c r="B20" s="7">
        <v>15207</v>
      </c>
      <c r="C20" s="41"/>
      <c r="D20" s="6" t="s">
        <v>1797</v>
      </c>
      <c r="E20" s="35"/>
    </row>
    <row r="21" spans="1:5">
      <c r="A21" s="7">
        <v>13</v>
      </c>
      <c r="B21" s="7">
        <v>15208</v>
      </c>
      <c r="C21" s="41"/>
      <c r="D21" s="6" t="s">
        <v>1798</v>
      </c>
      <c r="E21" s="35"/>
    </row>
    <row r="22" spans="1:5">
      <c r="A22" s="7">
        <v>14</v>
      </c>
      <c r="B22" s="7" t="s">
        <v>1799</v>
      </c>
      <c r="C22" s="41"/>
      <c r="D22" s="6" t="s">
        <v>1800</v>
      </c>
      <c r="E22" s="35"/>
    </row>
    <row r="23" spans="1:5">
      <c r="A23" s="7">
        <v>15</v>
      </c>
      <c r="B23" s="7" t="s">
        <v>121</v>
      </c>
      <c r="C23" s="41"/>
      <c r="D23" s="6" t="s">
        <v>1801</v>
      </c>
      <c r="E23" s="35"/>
    </row>
    <row r="24" spans="1:5">
      <c r="A24" s="7">
        <v>16</v>
      </c>
      <c r="B24" s="7" t="s">
        <v>122</v>
      </c>
      <c r="C24" s="41"/>
      <c r="D24" s="6" t="s">
        <v>1802</v>
      </c>
      <c r="E24" s="35"/>
    </row>
    <row r="25" spans="1:5">
      <c r="A25" s="7">
        <v>17</v>
      </c>
      <c r="B25" s="7" t="s">
        <v>4</v>
      </c>
      <c r="C25" s="41"/>
      <c r="D25" s="6" t="s">
        <v>1803</v>
      </c>
      <c r="E25" s="35"/>
    </row>
    <row r="26" spans="1:5">
      <c r="A26" s="7">
        <v>18</v>
      </c>
      <c r="B26" s="7" t="s">
        <v>5</v>
      </c>
      <c r="C26" s="41"/>
      <c r="D26" s="6" t="s">
        <v>1804</v>
      </c>
      <c r="E26" s="35"/>
    </row>
    <row r="27" spans="1:5">
      <c r="A27" s="7">
        <v>19</v>
      </c>
      <c r="B27" s="7" t="s">
        <v>125</v>
      </c>
      <c r="C27" s="41"/>
      <c r="D27" s="6" t="s">
        <v>1805</v>
      </c>
      <c r="E27" s="35"/>
    </row>
    <row r="28" spans="1:5">
      <c r="A28" s="7">
        <v>20</v>
      </c>
      <c r="B28" s="7" t="s">
        <v>6</v>
      </c>
      <c r="C28" s="33"/>
      <c r="D28" s="6" t="s">
        <v>1806</v>
      </c>
      <c r="E28" s="52"/>
    </row>
    <row r="29" spans="1:5">
      <c r="A29" s="7">
        <v>21</v>
      </c>
      <c r="B29" s="7" t="s">
        <v>23</v>
      </c>
      <c r="C29" s="33"/>
      <c r="D29" s="6" t="s">
        <v>1807</v>
      </c>
      <c r="E29" s="52"/>
    </row>
    <row r="30" spans="1:5">
      <c r="A30" s="7">
        <v>22</v>
      </c>
      <c r="B30" s="7" t="s">
        <v>7</v>
      </c>
      <c r="C30" s="33"/>
      <c r="D30" s="6" t="s">
        <v>1808</v>
      </c>
      <c r="E30" s="35"/>
    </row>
    <row r="31" spans="1:5">
      <c r="A31" s="7">
        <v>23</v>
      </c>
      <c r="B31" s="7" t="s">
        <v>1726</v>
      </c>
      <c r="C31" s="41"/>
      <c r="D31" s="6" t="s">
        <v>1809</v>
      </c>
      <c r="E31" s="52"/>
    </row>
    <row r="32" spans="1:5">
      <c r="A32" s="7">
        <v>24</v>
      </c>
      <c r="B32" s="7" t="s">
        <v>1810</v>
      </c>
      <c r="C32" s="33"/>
      <c r="D32" s="6" t="s">
        <v>1811</v>
      </c>
      <c r="E32" s="35"/>
    </row>
    <row r="33" spans="1:5">
      <c r="A33" s="7">
        <v>25</v>
      </c>
      <c r="B33" s="7" t="s">
        <v>1319</v>
      </c>
      <c r="C33" s="33"/>
      <c r="D33" s="6" t="s">
        <v>1812</v>
      </c>
      <c r="E33" s="35"/>
    </row>
    <row r="34" spans="1:5">
      <c r="A34" s="7">
        <v>26</v>
      </c>
      <c r="B34" s="7" t="s">
        <v>1813</v>
      </c>
      <c r="C34" s="41"/>
      <c r="D34" s="6" t="s">
        <v>1814</v>
      </c>
      <c r="E34" s="35"/>
    </row>
    <row r="35" spans="1:5">
      <c r="A35" s="7">
        <v>27</v>
      </c>
      <c r="B35" s="7" t="s">
        <v>1815</v>
      </c>
      <c r="C35" s="41"/>
      <c r="D35" s="6" t="s">
        <v>1816</v>
      </c>
      <c r="E35" s="35"/>
    </row>
    <row r="36" spans="1:5">
      <c r="A36" s="7">
        <v>28</v>
      </c>
      <c r="B36" s="7" t="s">
        <v>1817</v>
      </c>
      <c r="C36" s="41"/>
      <c r="D36" s="6" t="s">
        <v>1818</v>
      </c>
      <c r="E36" s="35"/>
    </row>
    <row r="37" spans="1:5">
      <c r="A37" s="7">
        <v>29</v>
      </c>
      <c r="B37" s="7" t="s">
        <v>1819</v>
      </c>
      <c r="C37" s="41"/>
      <c r="D37" s="6" t="s">
        <v>1820</v>
      </c>
      <c r="E37" s="35"/>
    </row>
    <row r="38" spans="1:5">
      <c r="A38" s="7">
        <v>30</v>
      </c>
      <c r="B38" s="7" t="s">
        <v>1821</v>
      </c>
      <c r="C38" s="41"/>
      <c r="D38" s="6" t="s">
        <v>1822</v>
      </c>
      <c r="E38" s="35"/>
    </row>
    <row r="39" spans="1:5">
      <c r="A39" s="7"/>
      <c r="B39" s="7"/>
      <c r="C39" s="7"/>
      <c r="D39" s="6"/>
      <c r="E39" s="42"/>
    </row>
    <row r="40" spans="1:5">
      <c r="A40" s="5">
        <v>31</v>
      </c>
      <c r="B40" s="1"/>
      <c r="C40" s="7"/>
      <c r="D40" s="56" t="s">
        <v>1857</v>
      </c>
      <c r="E40" s="35"/>
    </row>
    <row r="42" spans="1:5">
      <c r="A42" s="248"/>
      <c r="B42" s="248"/>
      <c r="C42" s="248"/>
      <c r="D42" s="248"/>
      <c r="E42" s="248"/>
    </row>
    <row r="43" spans="1:5" ht="26.25">
      <c r="B43" s="61"/>
      <c r="C43" s="61"/>
    </row>
    <row r="44" spans="1:5">
      <c r="A44" s="4"/>
      <c r="B44" s="4"/>
      <c r="C44" s="4"/>
    </row>
  </sheetData>
  <sheetProtection password="8457" sheet="1"/>
  <mergeCells count="7">
    <mergeCell ref="A42:E42"/>
    <mergeCell ref="A7:E7"/>
    <mergeCell ref="A1:D1"/>
    <mergeCell ref="B3:D3"/>
    <mergeCell ref="A2:D2"/>
    <mergeCell ref="A4:E4"/>
    <mergeCell ref="A5:E5"/>
  </mergeCells>
  <dataValidations count="1">
    <dataValidation type="decimal" operator="greaterThan" allowBlank="1" showInputMessage="1" showErrorMessage="1" sqref="E32:E40 E30 E12:E14 E20:E27" xr:uid="{00000000-0002-0000-0400-000000000000}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40"/>
  <sheetViews>
    <sheetView workbookViewId="0">
      <selection activeCell="D9" sqref="D9"/>
    </sheetView>
  </sheetViews>
  <sheetFormatPr defaultRowHeight="12.75"/>
  <cols>
    <col min="2" max="2" width="18.85546875" customWidth="1"/>
    <col min="3" max="3" width="46.42578125" customWidth="1"/>
    <col min="4" max="4" width="17.140625" customWidth="1"/>
  </cols>
  <sheetData>
    <row r="1" spans="1:4">
      <c r="A1" s="256" t="str">
        <f>+'VENDOR INFORMATION'!A1</f>
        <v>212-24 PRICING    Guardrail / Cable Rail / End Treatments  / Attenuators 6/28/2023</v>
      </c>
      <c r="B1" s="256"/>
      <c r="C1" s="256"/>
      <c r="D1" s="256"/>
    </row>
    <row r="2" spans="1:4">
      <c r="A2" s="257"/>
      <c r="B2" s="257"/>
      <c r="C2" s="257"/>
      <c r="D2" s="257"/>
    </row>
    <row r="3" spans="1:4">
      <c r="A3" s="258" t="s">
        <v>1823</v>
      </c>
      <c r="B3" s="257"/>
      <c r="C3" s="257"/>
      <c r="D3" s="257"/>
    </row>
    <row r="4" spans="1:4">
      <c r="A4" s="257"/>
      <c r="B4" s="257"/>
      <c r="C4" s="257"/>
      <c r="D4" s="257"/>
    </row>
    <row r="5" spans="1:4" ht="18">
      <c r="A5" s="258" t="s">
        <v>1517</v>
      </c>
      <c r="B5" s="258"/>
      <c r="C5" s="259" t="str">
        <f>IF('VENDOR INFORMATION'!B5="VENDOR NAME HERE","Complete on Vendor Information TAB",'VENDOR INFORMATION'!B5)</f>
        <v>Complete on Vendor Information TAB</v>
      </c>
      <c r="D5" s="259"/>
    </row>
    <row r="6" spans="1:4" ht="26.25">
      <c r="A6" s="261" t="s">
        <v>1872</v>
      </c>
      <c r="B6" s="262"/>
      <c r="C6" s="262"/>
      <c r="D6" s="263"/>
    </row>
    <row r="7" spans="1:4">
      <c r="A7" s="50" t="s">
        <v>42</v>
      </c>
      <c r="B7" s="54" t="s">
        <v>43</v>
      </c>
      <c r="C7" s="54" t="s">
        <v>0</v>
      </c>
      <c r="D7" s="60" t="s">
        <v>2691</v>
      </c>
    </row>
    <row r="8" spans="1:4">
      <c r="A8" s="260"/>
      <c r="B8" s="260"/>
      <c r="C8" s="260"/>
      <c r="D8" s="260"/>
    </row>
    <row r="9" spans="1:4" ht="15">
      <c r="A9" s="5">
        <v>1</v>
      </c>
      <c r="B9" s="7" t="s">
        <v>1824</v>
      </c>
      <c r="C9" s="6" t="s">
        <v>69</v>
      </c>
      <c r="D9" s="55"/>
    </row>
    <row r="10" spans="1:4" ht="15">
      <c r="A10" s="5">
        <v>2</v>
      </c>
      <c r="B10" s="7" t="s">
        <v>211</v>
      </c>
      <c r="C10" s="6" t="s">
        <v>70</v>
      </c>
      <c r="D10" s="55"/>
    </row>
    <row r="11" spans="1:4" ht="15" customHeight="1">
      <c r="A11" s="5">
        <v>3</v>
      </c>
      <c r="B11" s="7" t="s">
        <v>1825</v>
      </c>
      <c r="C11" s="6" t="s">
        <v>162</v>
      </c>
      <c r="D11" s="55"/>
    </row>
    <row r="12" spans="1:4" ht="15" customHeight="1">
      <c r="A12" s="5">
        <v>4</v>
      </c>
      <c r="B12" s="7" t="s">
        <v>1826</v>
      </c>
      <c r="C12" s="6" t="s">
        <v>1827</v>
      </c>
      <c r="D12" s="55"/>
    </row>
    <row r="13" spans="1:4" ht="15">
      <c r="A13" s="5">
        <v>5</v>
      </c>
      <c r="B13" s="7" t="s">
        <v>98</v>
      </c>
      <c r="C13" s="6" t="s">
        <v>101</v>
      </c>
      <c r="D13" s="55"/>
    </row>
    <row r="14" spans="1:4" ht="15">
      <c r="A14" s="5">
        <v>6</v>
      </c>
      <c r="B14" s="7" t="s">
        <v>196</v>
      </c>
      <c r="C14" s="6" t="s">
        <v>102</v>
      </c>
      <c r="D14" s="55"/>
    </row>
    <row r="15" spans="1:4" ht="15">
      <c r="A15" s="5">
        <v>7</v>
      </c>
      <c r="B15" s="7" t="s">
        <v>51</v>
      </c>
      <c r="C15" s="6" t="s">
        <v>76</v>
      </c>
      <c r="D15" s="55"/>
    </row>
    <row r="16" spans="1:4" ht="15">
      <c r="A16" s="5">
        <v>8</v>
      </c>
      <c r="B16" s="7" t="s">
        <v>53</v>
      </c>
      <c r="C16" s="6" t="s">
        <v>78</v>
      </c>
      <c r="D16" s="55"/>
    </row>
    <row r="17" spans="1:4" ht="15">
      <c r="A17" s="5">
        <v>9</v>
      </c>
      <c r="B17" s="7" t="s">
        <v>54</v>
      </c>
      <c r="C17" s="6" t="s">
        <v>1828</v>
      </c>
      <c r="D17" s="55"/>
    </row>
    <row r="18" spans="1:4" ht="15">
      <c r="A18" s="5">
        <v>10</v>
      </c>
      <c r="B18" s="7" t="s">
        <v>1829</v>
      </c>
      <c r="C18" s="6" t="s">
        <v>1830</v>
      </c>
      <c r="D18" s="55"/>
    </row>
    <row r="19" spans="1:4" ht="15">
      <c r="A19" s="5">
        <v>11</v>
      </c>
      <c r="B19" s="7" t="s">
        <v>212</v>
      </c>
      <c r="C19" s="6" t="s">
        <v>1831</v>
      </c>
      <c r="D19" s="55"/>
    </row>
    <row r="20" spans="1:4" ht="15">
      <c r="A20" s="5">
        <v>12</v>
      </c>
      <c r="B20" s="7" t="s">
        <v>55</v>
      </c>
      <c r="C20" s="6" t="s">
        <v>1832</v>
      </c>
      <c r="D20" s="55"/>
    </row>
    <row r="21" spans="1:4" ht="15">
      <c r="A21" s="5">
        <v>13</v>
      </c>
      <c r="B21" s="7" t="s">
        <v>1833</v>
      </c>
      <c r="C21" s="6" t="s">
        <v>1834</v>
      </c>
      <c r="D21" s="55"/>
    </row>
    <row r="22" spans="1:4" ht="15">
      <c r="A22" s="5">
        <v>14</v>
      </c>
      <c r="B22" s="7" t="s">
        <v>1835</v>
      </c>
      <c r="C22" s="6" t="s">
        <v>1836</v>
      </c>
      <c r="D22" s="55"/>
    </row>
    <row r="23" spans="1:4" ht="15">
      <c r="A23" s="5">
        <v>15</v>
      </c>
      <c r="B23" s="7" t="s">
        <v>103</v>
      </c>
      <c r="C23" s="6" t="s">
        <v>104</v>
      </c>
      <c r="D23" s="55"/>
    </row>
    <row r="24" spans="1:4" ht="15">
      <c r="A24" s="5">
        <v>16</v>
      </c>
      <c r="B24" s="7" t="s">
        <v>1837</v>
      </c>
      <c r="C24" s="6" t="s">
        <v>106</v>
      </c>
      <c r="D24" s="55"/>
    </row>
    <row r="25" spans="1:4" ht="15">
      <c r="A25" s="5">
        <v>17</v>
      </c>
      <c r="B25" s="7" t="s">
        <v>1838</v>
      </c>
      <c r="C25" s="6" t="s">
        <v>108</v>
      </c>
      <c r="D25" s="55"/>
    </row>
    <row r="26" spans="1:4" ht="15">
      <c r="A26" s="5">
        <v>18</v>
      </c>
      <c r="B26" s="7" t="s">
        <v>56</v>
      </c>
      <c r="C26" s="6" t="s">
        <v>1839</v>
      </c>
      <c r="D26" s="55"/>
    </row>
    <row r="27" spans="1:4" ht="15">
      <c r="A27" s="5">
        <v>19</v>
      </c>
      <c r="B27" s="7" t="s">
        <v>109</v>
      </c>
      <c r="C27" s="6" t="s">
        <v>1840</v>
      </c>
      <c r="D27" s="55"/>
    </row>
    <row r="28" spans="1:4" ht="15">
      <c r="A28" s="5">
        <v>20</v>
      </c>
      <c r="B28" s="7" t="s">
        <v>62</v>
      </c>
      <c r="C28" s="6" t="s">
        <v>1841</v>
      </c>
      <c r="D28" s="55"/>
    </row>
    <row r="29" spans="1:4" ht="15">
      <c r="A29" s="5">
        <v>21</v>
      </c>
      <c r="B29" s="7" t="s">
        <v>61</v>
      </c>
      <c r="C29" s="6" t="s">
        <v>1842</v>
      </c>
      <c r="D29" s="55"/>
    </row>
    <row r="30" spans="1:4" ht="15">
      <c r="A30" s="5">
        <v>22</v>
      </c>
      <c r="B30" s="7" t="s">
        <v>112</v>
      </c>
      <c r="C30" s="6" t="s">
        <v>1843</v>
      </c>
      <c r="D30" s="55"/>
    </row>
    <row r="31" spans="1:4" ht="15">
      <c r="A31" s="5">
        <v>23</v>
      </c>
      <c r="B31" s="7" t="s">
        <v>114</v>
      </c>
      <c r="C31" s="6" t="s">
        <v>1844</v>
      </c>
      <c r="D31" s="55"/>
    </row>
    <row r="32" spans="1:4" ht="15">
      <c r="A32" s="5">
        <v>24</v>
      </c>
      <c r="B32" s="7" t="s">
        <v>63</v>
      </c>
      <c r="C32" s="6" t="s">
        <v>1845</v>
      </c>
      <c r="D32" s="55"/>
    </row>
    <row r="33" spans="1:4" ht="15">
      <c r="A33" s="5">
        <v>25</v>
      </c>
      <c r="B33" s="7" t="s">
        <v>64</v>
      </c>
      <c r="C33" s="6" t="s">
        <v>1846</v>
      </c>
      <c r="D33" s="55"/>
    </row>
    <row r="34" spans="1:4" ht="15">
      <c r="A34" s="5">
        <v>26</v>
      </c>
      <c r="B34" s="7" t="s">
        <v>1847</v>
      </c>
      <c r="C34" s="6" t="s">
        <v>1848</v>
      </c>
      <c r="D34" s="55"/>
    </row>
    <row r="35" spans="1:4" ht="15">
      <c r="A35" s="5">
        <v>27</v>
      </c>
      <c r="B35" s="7" t="s">
        <v>1849</v>
      </c>
      <c r="C35" s="6" t="s">
        <v>1850</v>
      </c>
      <c r="D35" s="55"/>
    </row>
    <row r="36" spans="1:4" ht="15">
      <c r="A36" s="5">
        <v>28</v>
      </c>
      <c r="B36" s="7" t="s">
        <v>1851</v>
      </c>
      <c r="C36" s="6" t="s">
        <v>1852</v>
      </c>
      <c r="D36" s="55"/>
    </row>
    <row r="37" spans="1:4" ht="15">
      <c r="A37" s="5">
        <v>29</v>
      </c>
      <c r="B37" s="7" t="s">
        <v>1853</v>
      </c>
      <c r="C37" s="6" t="s">
        <v>1854</v>
      </c>
      <c r="D37" s="55"/>
    </row>
    <row r="38" spans="1:4" ht="15">
      <c r="A38" s="5">
        <v>30</v>
      </c>
      <c r="B38" s="7" t="s">
        <v>1855</v>
      </c>
      <c r="C38" s="6" t="s">
        <v>1856</v>
      </c>
      <c r="D38" s="55"/>
    </row>
    <row r="39" spans="1:4">
      <c r="A39" s="5"/>
      <c r="B39" s="1"/>
      <c r="C39" s="1"/>
      <c r="D39" s="1"/>
    </row>
    <row r="40" spans="1:4" ht="15">
      <c r="A40" s="5">
        <v>31</v>
      </c>
      <c r="B40" s="1"/>
      <c r="C40" s="56" t="s">
        <v>1857</v>
      </c>
      <c r="D40" s="55"/>
    </row>
  </sheetData>
  <sheetProtection password="8457" sheet="1"/>
  <mergeCells count="6">
    <mergeCell ref="A1:D2"/>
    <mergeCell ref="A3:D4"/>
    <mergeCell ref="A5:B5"/>
    <mergeCell ref="C5:D5"/>
    <mergeCell ref="A8:D8"/>
    <mergeCell ref="A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D60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24.14062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12" customHeight="1">
      <c r="A2" s="257"/>
      <c r="B2" s="257"/>
      <c r="C2" s="257"/>
      <c r="D2" s="257"/>
    </row>
    <row r="3" spans="1:4" ht="12.75" customHeight="1">
      <c r="A3" s="269" t="s">
        <v>1262</v>
      </c>
      <c r="B3" s="270"/>
      <c r="C3" s="270"/>
      <c r="D3" s="270"/>
    </row>
    <row r="4" spans="1:4" ht="10.5" customHeight="1">
      <c r="A4" s="270"/>
      <c r="B4" s="270"/>
      <c r="C4" s="270"/>
      <c r="D4" s="270"/>
    </row>
    <row r="5" spans="1:4" ht="21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2.75" customHeight="1">
      <c r="A7" s="265" t="s">
        <v>93</v>
      </c>
      <c r="B7" s="266"/>
      <c r="C7" s="266"/>
      <c r="D7" s="267"/>
    </row>
    <row r="8" spans="1:4">
      <c r="A8" s="5">
        <v>1</v>
      </c>
      <c r="B8" s="7" t="s">
        <v>44</v>
      </c>
      <c r="C8" s="6" t="s">
        <v>69</v>
      </c>
      <c r="D8" s="26"/>
    </row>
    <row r="9" spans="1:4">
      <c r="A9" s="5">
        <v>2</v>
      </c>
      <c r="B9" s="7" t="s">
        <v>45</v>
      </c>
      <c r="C9" s="6" t="s">
        <v>70</v>
      </c>
      <c r="D9" s="26"/>
    </row>
    <row r="10" spans="1:4">
      <c r="A10" s="5">
        <v>3</v>
      </c>
      <c r="B10" s="7" t="s">
        <v>46</v>
      </c>
      <c r="C10" s="6" t="s">
        <v>71</v>
      </c>
      <c r="D10" s="26"/>
    </row>
    <row r="11" spans="1:4">
      <c r="A11" s="5">
        <v>4</v>
      </c>
      <c r="B11" s="7" t="s">
        <v>47</v>
      </c>
      <c r="C11" s="6" t="s">
        <v>72</v>
      </c>
      <c r="D11" s="26"/>
    </row>
    <row r="12" spans="1:4">
      <c r="A12" s="5">
        <v>5</v>
      </c>
      <c r="B12" s="7" t="s">
        <v>48</v>
      </c>
      <c r="C12" s="6" t="s">
        <v>73</v>
      </c>
      <c r="D12" s="26"/>
    </row>
    <row r="13" spans="1:4">
      <c r="A13" s="5">
        <v>6</v>
      </c>
      <c r="B13" s="7" t="s">
        <v>49</v>
      </c>
      <c r="C13" s="6" t="s">
        <v>74</v>
      </c>
      <c r="D13" s="26"/>
    </row>
    <row r="14" spans="1:4">
      <c r="A14" s="5">
        <v>7</v>
      </c>
      <c r="B14" s="7" t="s">
        <v>50</v>
      </c>
      <c r="C14" s="6" t="s">
        <v>75</v>
      </c>
      <c r="D14" s="26"/>
    </row>
    <row r="15" spans="1:4">
      <c r="A15" s="5">
        <v>8</v>
      </c>
      <c r="B15" s="7" t="s">
        <v>51</v>
      </c>
      <c r="C15" s="6" t="s">
        <v>76</v>
      </c>
      <c r="D15" s="26"/>
    </row>
    <row r="16" spans="1:4">
      <c r="A16" s="5">
        <v>9</v>
      </c>
      <c r="B16" s="7" t="s">
        <v>52</v>
      </c>
      <c r="C16" s="6" t="s">
        <v>77</v>
      </c>
      <c r="D16" s="26"/>
    </row>
    <row r="17" spans="1:4">
      <c r="A17" s="5">
        <v>10</v>
      </c>
      <c r="B17" s="7" t="s">
        <v>53</v>
      </c>
      <c r="C17" s="6" t="s">
        <v>78</v>
      </c>
      <c r="D17" s="26"/>
    </row>
    <row r="18" spans="1:4">
      <c r="A18" s="5">
        <v>11</v>
      </c>
      <c r="B18" s="7" t="s">
        <v>54</v>
      </c>
      <c r="C18" s="6" t="s">
        <v>79</v>
      </c>
      <c r="D18" s="26"/>
    </row>
    <row r="19" spans="1:4">
      <c r="A19" s="5">
        <v>12</v>
      </c>
      <c r="B19" s="7" t="s">
        <v>55</v>
      </c>
      <c r="C19" s="6" t="s">
        <v>80</v>
      </c>
      <c r="D19" s="26"/>
    </row>
    <row r="20" spans="1:4">
      <c r="A20" s="5">
        <v>13</v>
      </c>
      <c r="B20" s="7" t="s">
        <v>56</v>
      </c>
      <c r="C20" s="6" t="s">
        <v>81</v>
      </c>
      <c r="D20" s="26"/>
    </row>
    <row r="21" spans="1:4">
      <c r="A21" s="5">
        <v>14</v>
      </c>
      <c r="B21" s="7" t="s">
        <v>57</v>
      </c>
      <c r="C21" s="6" t="s">
        <v>82</v>
      </c>
      <c r="D21" s="26"/>
    </row>
    <row r="22" spans="1:4">
      <c r="A22" s="5">
        <v>15</v>
      </c>
      <c r="B22" s="7" t="s">
        <v>58</v>
      </c>
      <c r="C22" s="6" t="s">
        <v>83</v>
      </c>
      <c r="D22" s="26"/>
    </row>
    <row r="23" spans="1:4">
      <c r="A23" s="5">
        <v>16</v>
      </c>
      <c r="B23" s="7" t="s">
        <v>59</v>
      </c>
      <c r="C23" s="6" t="s">
        <v>84</v>
      </c>
      <c r="D23" s="26"/>
    </row>
    <row r="24" spans="1:4">
      <c r="A24" s="5">
        <v>17</v>
      </c>
      <c r="B24" s="7" t="s">
        <v>60</v>
      </c>
      <c r="C24" s="6" t="s">
        <v>85</v>
      </c>
      <c r="D24" s="26"/>
    </row>
    <row r="25" spans="1:4">
      <c r="A25" s="5">
        <v>18</v>
      </c>
      <c r="B25" s="7" t="s">
        <v>61</v>
      </c>
      <c r="C25" s="6" t="s">
        <v>86</v>
      </c>
      <c r="D25" s="26"/>
    </row>
    <row r="26" spans="1:4">
      <c r="A26" s="5">
        <v>19</v>
      </c>
      <c r="B26" s="7" t="s">
        <v>62</v>
      </c>
      <c r="C26" s="6" t="s">
        <v>111</v>
      </c>
      <c r="D26" s="26"/>
    </row>
    <row r="27" spans="1:4">
      <c r="A27" s="5">
        <v>20</v>
      </c>
      <c r="B27" s="7" t="s">
        <v>63</v>
      </c>
      <c r="C27" s="6" t="s">
        <v>87</v>
      </c>
      <c r="D27" s="26"/>
    </row>
    <row r="28" spans="1:4">
      <c r="A28" s="5">
        <v>21</v>
      </c>
      <c r="B28" s="7" t="s">
        <v>64</v>
      </c>
      <c r="C28" s="6" t="s">
        <v>88</v>
      </c>
      <c r="D28" s="26"/>
    </row>
    <row r="29" spans="1:4">
      <c r="A29" s="5">
        <v>22</v>
      </c>
      <c r="B29" s="7" t="s">
        <v>65</v>
      </c>
      <c r="C29" s="6" t="s">
        <v>89</v>
      </c>
      <c r="D29" s="26"/>
    </row>
    <row r="30" spans="1:4">
      <c r="A30" s="5">
        <v>23</v>
      </c>
      <c r="B30" s="7" t="s">
        <v>66</v>
      </c>
      <c r="C30" s="6" t="s">
        <v>90</v>
      </c>
      <c r="D30" s="26"/>
    </row>
    <row r="31" spans="1:4">
      <c r="A31" s="5">
        <v>24</v>
      </c>
      <c r="B31" s="7" t="s">
        <v>67</v>
      </c>
      <c r="C31" s="6" t="s">
        <v>91</v>
      </c>
      <c r="D31" s="26"/>
    </row>
    <row r="32" spans="1:4">
      <c r="A32" s="5">
        <v>25</v>
      </c>
      <c r="B32" s="7" t="s">
        <v>68</v>
      </c>
      <c r="C32" s="6" t="s">
        <v>92</v>
      </c>
      <c r="D32" s="26"/>
    </row>
    <row r="33" spans="1:4">
      <c r="A33" s="5"/>
      <c r="B33" s="7"/>
      <c r="C33" s="6"/>
      <c r="D33" s="26"/>
    </row>
    <row r="34" spans="1:4">
      <c r="A34" s="5"/>
      <c r="B34" s="7"/>
      <c r="C34" s="56" t="s">
        <v>1857</v>
      </c>
      <c r="D34" s="26"/>
    </row>
    <row r="35" spans="1:4" ht="12.75" customHeight="1">
      <c r="A35" s="264" t="s">
        <v>94</v>
      </c>
      <c r="B35" s="264"/>
      <c r="C35" s="264"/>
      <c r="D35" s="264"/>
    </row>
    <row r="36" spans="1:4">
      <c r="A36" s="5">
        <v>26</v>
      </c>
      <c r="B36" s="7" t="s">
        <v>44</v>
      </c>
      <c r="C36" s="6" t="s">
        <v>69</v>
      </c>
      <c r="D36" s="26"/>
    </row>
    <row r="37" spans="1:4">
      <c r="A37" s="5">
        <v>27</v>
      </c>
      <c r="B37" s="7" t="s">
        <v>95</v>
      </c>
      <c r="C37" s="6" t="s">
        <v>70</v>
      </c>
      <c r="D37" s="26"/>
    </row>
    <row r="38" spans="1:4">
      <c r="A38" s="5">
        <v>28</v>
      </c>
      <c r="B38" s="7" t="s">
        <v>96</v>
      </c>
      <c r="C38" s="6" t="s">
        <v>162</v>
      </c>
      <c r="D38" s="26"/>
    </row>
    <row r="39" spans="1:4">
      <c r="A39" s="5">
        <v>29</v>
      </c>
      <c r="B39" s="7" t="s">
        <v>97</v>
      </c>
      <c r="C39" s="6" t="s">
        <v>100</v>
      </c>
      <c r="D39" s="26"/>
    </row>
    <row r="40" spans="1:4">
      <c r="A40" s="5">
        <v>30</v>
      </c>
      <c r="B40" s="7" t="s">
        <v>98</v>
      </c>
      <c r="C40" s="6" t="s">
        <v>101</v>
      </c>
      <c r="D40" s="26"/>
    </row>
    <row r="41" spans="1:4">
      <c r="A41" s="5">
        <v>31</v>
      </c>
      <c r="B41" s="7" t="s">
        <v>99</v>
      </c>
      <c r="C41" s="6" t="s">
        <v>102</v>
      </c>
      <c r="D41" s="26"/>
    </row>
    <row r="42" spans="1:4">
      <c r="A42" s="5">
        <v>32</v>
      </c>
      <c r="B42" s="7" t="s">
        <v>51</v>
      </c>
      <c r="C42" s="6" t="s">
        <v>76</v>
      </c>
      <c r="D42" s="26"/>
    </row>
    <row r="43" spans="1:4">
      <c r="A43" s="5">
        <v>33</v>
      </c>
      <c r="B43" s="7" t="s">
        <v>53</v>
      </c>
      <c r="C43" s="6" t="s">
        <v>78</v>
      </c>
      <c r="D43" s="26"/>
    </row>
    <row r="44" spans="1:4">
      <c r="A44" s="5">
        <v>34</v>
      </c>
      <c r="B44" s="7" t="s">
        <v>54</v>
      </c>
      <c r="C44" s="6" t="s">
        <v>79</v>
      </c>
      <c r="D44" s="26"/>
    </row>
    <row r="45" spans="1:4">
      <c r="A45" s="5">
        <v>35</v>
      </c>
      <c r="B45" s="7" t="s">
        <v>103</v>
      </c>
      <c r="C45" s="6" t="s">
        <v>104</v>
      </c>
      <c r="D45" s="26"/>
    </row>
    <row r="46" spans="1:4">
      <c r="A46" s="5">
        <v>36</v>
      </c>
      <c r="B46" s="7" t="s">
        <v>105</v>
      </c>
      <c r="C46" s="6" t="s">
        <v>106</v>
      </c>
      <c r="D46" s="26"/>
    </row>
    <row r="47" spans="1:4">
      <c r="A47" s="5">
        <v>37</v>
      </c>
      <c r="B47" s="7" t="s">
        <v>107</v>
      </c>
      <c r="C47" s="6" t="s">
        <v>108</v>
      </c>
      <c r="D47" s="26"/>
    </row>
    <row r="48" spans="1:4">
      <c r="A48" s="5">
        <v>38</v>
      </c>
      <c r="B48" s="7" t="s">
        <v>56</v>
      </c>
      <c r="C48" s="6" t="s">
        <v>81</v>
      </c>
      <c r="D48" s="26"/>
    </row>
    <row r="49" spans="1:4">
      <c r="A49" s="5">
        <v>39</v>
      </c>
      <c r="B49" s="7" t="s">
        <v>109</v>
      </c>
      <c r="C49" s="6" t="s">
        <v>110</v>
      </c>
      <c r="D49" s="26"/>
    </row>
    <row r="50" spans="1:4">
      <c r="A50" s="5">
        <v>40</v>
      </c>
      <c r="B50" s="7" t="s">
        <v>62</v>
      </c>
      <c r="C50" s="6" t="s">
        <v>20</v>
      </c>
      <c r="D50" s="26"/>
    </row>
    <row r="51" spans="1:4">
      <c r="A51" s="5">
        <v>41</v>
      </c>
      <c r="B51" s="7" t="s">
        <v>61</v>
      </c>
      <c r="C51" s="6" t="s">
        <v>86</v>
      </c>
      <c r="D51" s="26"/>
    </row>
    <row r="52" spans="1:4">
      <c r="A52" s="5">
        <v>42</v>
      </c>
      <c r="B52" s="7" t="s">
        <v>112</v>
      </c>
      <c r="C52" s="6" t="s">
        <v>113</v>
      </c>
      <c r="D52" s="26"/>
    </row>
    <row r="53" spans="1:4">
      <c r="A53" s="5">
        <v>43</v>
      </c>
      <c r="B53" s="7" t="s">
        <v>114</v>
      </c>
      <c r="C53" s="6" t="s">
        <v>25</v>
      </c>
      <c r="D53" s="26"/>
    </row>
    <row r="54" spans="1:4">
      <c r="A54" s="5">
        <v>44</v>
      </c>
      <c r="B54" s="7" t="s">
        <v>63</v>
      </c>
      <c r="C54" s="6" t="s">
        <v>87</v>
      </c>
      <c r="D54" s="26"/>
    </row>
    <row r="55" spans="1:4">
      <c r="A55" s="5">
        <v>45</v>
      </c>
      <c r="B55" s="7" t="s">
        <v>64</v>
      </c>
      <c r="C55" s="6" t="s">
        <v>88</v>
      </c>
      <c r="D55" s="26"/>
    </row>
    <row r="56" spans="1:4">
      <c r="A56" s="5">
        <v>46</v>
      </c>
      <c r="B56" s="7" t="s">
        <v>66</v>
      </c>
      <c r="C56" s="6" t="s">
        <v>90</v>
      </c>
      <c r="D56" s="26"/>
    </row>
    <row r="57" spans="1:4">
      <c r="A57" s="5">
        <v>47</v>
      </c>
      <c r="B57" s="7" t="s">
        <v>67</v>
      </c>
      <c r="C57" s="6" t="s">
        <v>91</v>
      </c>
      <c r="D57" s="26"/>
    </row>
    <row r="58" spans="1:4">
      <c r="A58" s="5">
        <v>48</v>
      </c>
      <c r="B58" s="7" t="s">
        <v>68</v>
      </c>
      <c r="C58" s="6" t="s">
        <v>92</v>
      </c>
      <c r="D58" s="26"/>
    </row>
    <row r="59" spans="1:4">
      <c r="A59" s="5"/>
      <c r="B59" s="5"/>
      <c r="C59" s="1"/>
      <c r="D59" s="1"/>
    </row>
    <row r="60" spans="1:4">
      <c r="A60" s="5"/>
      <c r="B60" s="5"/>
      <c r="C60" s="56" t="s">
        <v>1857</v>
      </c>
      <c r="D60" s="1"/>
    </row>
  </sheetData>
  <sheetProtection password="8457" sheet="1" selectLockedCells="1"/>
  <mergeCells count="6">
    <mergeCell ref="A35:D35"/>
    <mergeCell ref="A7:D7"/>
    <mergeCell ref="A1:D2"/>
    <mergeCell ref="A3:D4"/>
    <mergeCell ref="A5:B5"/>
    <mergeCell ref="C5:D5"/>
  </mergeCells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34"/>
  <sheetViews>
    <sheetView showGridLines="0" zoomScaleNormal="100" workbookViewId="0">
      <selection activeCell="D7" sqref="D7"/>
    </sheetView>
  </sheetViews>
  <sheetFormatPr defaultRowHeight="12.75"/>
  <cols>
    <col min="1" max="1" width="9.140625" style="4" customWidth="1"/>
    <col min="2" max="2" width="18.85546875" style="4" customWidth="1"/>
    <col min="3" max="3" width="46.42578125" customWidth="1"/>
    <col min="4" max="4" width="18.8554687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8.25" customHeight="1">
      <c r="A2" s="257"/>
      <c r="B2" s="257"/>
      <c r="C2" s="257"/>
      <c r="D2" s="257"/>
    </row>
    <row r="3" spans="1:4" ht="12.75" customHeight="1">
      <c r="A3" s="273" t="s">
        <v>115</v>
      </c>
      <c r="B3" s="274"/>
      <c r="C3" s="274"/>
      <c r="D3" s="274"/>
    </row>
    <row r="4" spans="1:4" ht="5.25" customHeight="1">
      <c r="A4" s="275"/>
      <c r="B4" s="274"/>
      <c r="C4" s="274"/>
      <c r="D4" s="274"/>
    </row>
    <row r="5" spans="1:4" ht="23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>
      <c r="A7" s="5">
        <v>1</v>
      </c>
      <c r="B7" s="7" t="s">
        <v>116</v>
      </c>
      <c r="C7" s="6" t="s">
        <v>135</v>
      </c>
      <c r="D7" s="13"/>
    </row>
    <row r="8" spans="1:4">
      <c r="A8" s="5">
        <v>2</v>
      </c>
      <c r="B8" s="7" t="s">
        <v>117</v>
      </c>
      <c r="C8" s="6" t="s">
        <v>136</v>
      </c>
      <c r="D8" s="13"/>
    </row>
    <row r="9" spans="1:4">
      <c r="A9" s="5">
        <v>3</v>
      </c>
      <c r="B9" s="7" t="s">
        <v>118</v>
      </c>
      <c r="C9" s="1" t="s">
        <v>137</v>
      </c>
      <c r="D9" s="13"/>
    </row>
    <row r="10" spans="1:4">
      <c r="A10" s="5">
        <v>4</v>
      </c>
      <c r="B10" s="7" t="s">
        <v>119</v>
      </c>
      <c r="C10" s="1" t="s">
        <v>1</v>
      </c>
      <c r="D10" s="13"/>
    </row>
    <row r="11" spans="1:4">
      <c r="A11" s="5">
        <v>5</v>
      </c>
      <c r="B11" s="7" t="s">
        <v>120</v>
      </c>
      <c r="C11" s="1" t="s">
        <v>138</v>
      </c>
      <c r="D11" s="13"/>
    </row>
    <row r="12" spans="1:4">
      <c r="A12" s="5">
        <v>6</v>
      </c>
      <c r="B12" s="7" t="s">
        <v>2</v>
      </c>
      <c r="C12" s="1" t="s">
        <v>153</v>
      </c>
      <c r="D12" s="13"/>
    </row>
    <row r="13" spans="1:4">
      <c r="A13" s="5">
        <v>7</v>
      </c>
      <c r="B13" s="7" t="s">
        <v>121</v>
      </c>
      <c r="C13" s="1" t="s">
        <v>106</v>
      </c>
      <c r="D13" s="13"/>
    </row>
    <row r="14" spans="1:4">
      <c r="A14" s="5">
        <v>8</v>
      </c>
      <c r="B14" s="7" t="s">
        <v>122</v>
      </c>
      <c r="C14" s="1" t="s">
        <v>108</v>
      </c>
      <c r="D14" s="13"/>
    </row>
    <row r="15" spans="1:4">
      <c r="A15" s="5">
        <v>9</v>
      </c>
      <c r="B15" s="7" t="s">
        <v>3</v>
      </c>
      <c r="C15" s="1" t="s">
        <v>20</v>
      </c>
      <c r="D15" s="13"/>
    </row>
    <row r="16" spans="1:4">
      <c r="A16" s="5">
        <v>10</v>
      </c>
      <c r="B16" s="7" t="s">
        <v>4</v>
      </c>
      <c r="C16" s="1" t="s">
        <v>139</v>
      </c>
      <c r="D16" s="13"/>
    </row>
    <row r="17" spans="1:4">
      <c r="A17" s="5">
        <v>11</v>
      </c>
      <c r="B17" s="7" t="s">
        <v>5</v>
      </c>
      <c r="C17" s="1" t="s">
        <v>140</v>
      </c>
      <c r="D17" s="13"/>
    </row>
    <row r="18" spans="1:4">
      <c r="A18" s="5">
        <v>12</v>
      </c>
      <c r="B18" s="7" t="s">
        <v>123</v>
      </c>
      <c r="C18" s="1" t="s">
        <v>141</v>
      </c>
      <c r="D18" s="13"/>
    </row>
    <row r="19" spans="1:4">
      <c r="A19" s="5">
        <v>13</v>
      </c>
      <c r="B19" s="7" t="s">
        <v>124</v>
      </c>
      <c r="C19" s="1" t="s">
        <v>142</v>
      </c>
      <c r="D19" s="13"/>
    </row>
    <row r="20" spans="1:4">
      <c r="A20" s="5">
        <v>14</v>
      </c>
      <c r="B20" s="7" t="s">
        <v>125</v>
      </c>
      <c r="C20" s="1" t="s">
        <v>143</v>
      </c>
      <c r="D20" s="13"/>
    </row>
    <row r="21" spans="1:4">
      <c r="A21" s="5">
        <v>15</v>
      </c>
      <c r="B21" s="7" t="s">
        <v>8</v>
      </c>
      <c r="C21" s="1" t="s">
        <v>26</v>
      </c>
      <c r="D21" s="13"/>
    </row>
    <row r="22" spans="1:4">
      <c r="A22" s="5">
        <v>16</v>
      </c>
      <c r="B22" s="7" t="s">
        <v>9</v>
      </c>
      <c r="C22" s="1" t="s">
        <v>27</v>
      </c>
      <c r="D22" s="13"/>
    </row>
    <row r="23" spans="1:4">
      <c r="A23" s="5">
        <v>17</v>
      </c>
      <c r="B23" s="7" t="s">
        <v>126</v>
      </c>
      <c r="C23" s="1" t="s">
        <v>144</v>
      </c>
      <c r="D23" s="13"/>
    </row>
    <row r="24" spans="1:4">
      <c r="A24" s="5">
        <v>18</v>
      </c>
      <c r="B24" s="7" t="s">
        <v>127</v>
      </c>
      <c r="C24" s="1" t="s">
        <v>145</v>
      </c>
      <c r="D24" s="13"/>
    </row>
    <row r="25" spans="1:4">
      <c r="A25" s="5">
        <v>19</v>
      </c>
      <c r="B25" s="7" t="s">
        <v>128</v>
      </c>
      <c r="C25" s="1" t="s">
        <v>146</v>
      </c>
      <c r="D25" s="13"/>
    </row>
    <row r="26" spans="1:4">
      <c r="A26" s="5">
        <v>20</v>
      </c>
      <c r="B26" s="7" t="s">
        <v>129</v>
      </c>
      <c r="C26" s="1" t="s">
        <v>147</v>
      </c>
      <c r="D26" s="13"/>
    </row>
    <row r="27" spans="1:4">
      <c r="A27" s="5">
        <v>21</v>
      </c>
      <c r="B27" s="7" t="s">
        <v>130</v>
      </c>
      <c r="C27" s="1" t="s">
        <v>148</v>
      </c>
      <c r="D27" s="13"/>
    </row>
    <row r="28" spans="1:4">
      <c r="A28" s="5">
        <v>22</v>
      </c>
      <c r="B28" s="7" t="s">
        <v>131</v>
      </c>
      <c r="C28" s="1" t="s">
        <v>1</v>
      </c>
      <c r="D28" s="13"/>
    </row>
    <row r="29" spans="1:4">
      <c r="A29" s="5">
        <v>23</v>
      </c>
      <c r="B29" s="7" t="s">
        <v>31</v>
      </c>
      <c r="C29" s="1" t="s">
        <v>152</v>
      </c>
      <c r="D29" s="13"/>
    </row>
    <row r="30" spans="1:4">
      <c r="A30" s="5">
        <v>24</v>
      </c>
      <c r="B30" s="7" t="s">
        <v>132</v>
      </c>
      <c r="C30" s="1" t="s">
        <v>149</v>
      </c>
      <c r="D30" s="13"/>
    </row>
    <row r="31" spans="1:4">
      <c r="A31" s="5">
        <v>25</v>
      </c>
      <c r="B31" s="7" t="s">
        <v>133</v>
      </c>
      <c r="C31" s="1" t="s">
        <v>150</v>
      </c>
      <c r="D31" s="13"/>
    </row>
    <row r="32" spans="1:4">
      <c r="A32" s="5">
        <v>26</v>
      </c>
      <c r="B32" s="7" t="s">
        <v>134</v>
      </c>
      <c r="C32" s="1" t="s">
        <v>151</v>
      </c>
      <c r="D32" s="13"/>
    </row>
    <row r="33" spans="1:4">
      <c r="A33" s="5"/>
      <c r="B33" s="5"/>
      <c r="C33" s="1"/>
      <c r="D33" s="1"/>
    </row>
    <row r="34" spans="1:4">
      <c r="A34" s="5"/>
      <c r="B34" s="5"/>
      <c r="C34" s="56" t="s">
        <v>1857</v>
      </c>
      <c r="D34" s="1"/>
    </row>
  </sheetData>
  <sheetProtection password="8457" sheet="1" selectLockedCells="1"/>
  <mergeCells count="4">
    <mergeCell ref="A1:D2"/>
    <mergeCell ref="A3:D4"/>
    <mergeCell ref="A5:B5"/>
    <mergeCell ref="C5:D5"/>
  </mergeCells>
  <pageMargins left="0.7" right="0.7" top="0.75" bottom="0.75" header="0.3" footer="0.3"/>
  <pageSetup scale="9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D60"/>
  <sheetViews>
    <sheetView showGridLines="0" zoomScaleNormal="100" workbookViewId="0">
      <selection activeCell="D8" sqref="D8"/>
    </sheetView>
  </sheetViews>
  <sheetFormatPr defaultRowHeight="12.75"/>
  <cols>
    <col min="1" max="1" width="9.140625" style="4" customWidth="1"/>
    <col min="2" max="2" width="18.85546875" customWidth="1"/>
    <col min="3" max="3" width="46.42578125" customWidth="1"/>
    <col min="4" max="4" width="17.140625" customWidth="1"/>
  </cols>
  <sheetData>
    <row r="1" spans="1:4" ht="12.75" customHeight="1">
      <c r="A1" s="268" t="str">
        <f>+'VENDOR INFORMATION'!A1</f>
        <v>212-24 PRICING    Guardrail / Cable Rail / End Treatments  / Attenuators 6/28/2023</v>
      </c>
      <c r="B1" s="268"/>
      <c r="C1" s="268"/>
      <c r="D1" s="268"/>
    </row>
    <row r="2" spans="1:4" ht="7.5" customHeight="1">
      <c r="A2" s="257"/>
      <c r="B2" s="257"/>
      <c r="C2" s="257"/>
      <c r="D2" s="257"/>
    </row>
    <row r="3" spans="1:4" ht="12.75" customHeight="1">
      <c r="A3" s="271" t="s">
        <v>1263</v>
      </c>
      <c r="B3" s="257"/>
      <c r="C3" s="257"/>
      <c r="D3" s="257"/>
    </row>
    <row r="4" spans="1:4" ht="5.25" customHeight="1">
      <c r="A4" s="257"/>
      <c r="B4" s="257"/>
      <c r="C4" s="257"/>
      <c r="D4" s="257"/>
    </row>
    <row r="5" spans="1:4" ht="26.25" customHeight="1">
      <c r="A5" s="271" t="s">
        <v>1517</v>
      </c>
      <c r="B5" s="271"/>
      <c r="C5" s="272" t="str">
        <f>IF('VENDOR INFORMATION'!B5="VENDOR NAME HERE","Complete on Vendor Information TAB",'VENDOR INFORMATION'!B5)</f>
        <v>Complete on Vendor Information TAB</v>
      </c>
      <c r="D5" s="272"/>
    </row>
    <row r="6" spans="1:4">
      <c r="A6" s="2" t="s">
        <v>42</v>
      </c>
      <c r="B6" s="3" t="s">
        <v>43</v>
      </c>
      <c r="C6" s="3" t="s">
        <v>0</v>
      </c>
      <c r="D6" s="60" t="s">
        <v>2691</v>
      </c>
    </row>
    <row r="7" spans="1:4" ht="12.75" customHeight="1">
      <c r="A7" s="264" t="s">
        <v>160</v>
      </c>
      <c r="B7" s="264"/>
      <c r="C7" s="264"/>
      <c r="D7" s="264"/>
    </row>
    <row r="8" spans="1:4">
      <c r="A8" s="5">
        <v>1</v>
      </c>
      <c r="B8" s="7" t="s">
        <v>44</v>
      </c>
      <c r="C8" s="6" t="s">
        <v>69</v>
      </c>
      <c r="D8" s="13"/>
    </row>
    <row r="9" spans="1:4">
      <c r="A9" s="5">
        <v>2</v>
      </c>
      <c r="B9" s="7" t="s">
        <v>95</v>
      </c>
      <c r="C9" s="6" t="s">
        <v>70</v>
      </c>
      <c r="D9" s="13"/>
    </row>
    <row r="10" spans="1:4">
      <c r="A10" s="5">
        <v>3</v>
      </c>
      <c r="B10" s="7" t="s">
        <v>96</v>
      </c>
      <c r="C10" s="6" t="s">
        <v>162</v>
      </c>
      <c r="D10" s="13"/>
    </row>
    <row r="11" spans="1:4">
      <c r="A11" s="5">
        <v>4</v>
      </c>
      <c r="B11" s="7" t="s">
        <v>97</v>
      </c>
      <c r="C11" s="6" t="s">
        <v>100</v>
      </c>
      <c r="D11" s="13"/>
    </row>
    <row r="12" spans="1:4">
      <c r="A12" s="5">
        <v>5</v>
      </c>
      <c r="B12" s="7" t="s">
        <v>98</v>
      </c>
      <c r="C12" s="6" t="s">
        <v>101</v>
      </c>
      <c r="D12" s="13"/>
    </row>
    <row r="13" spans="1:4">
      <c r="A13" s="5">
        <v>6</v>
      </c>
      <c r="B13" s="7" t="s">
        <v>99</v>
      </c>
      <c r="C13" s="6" t="s">
        <v>102</v>
      </c>
      <c r="D13" s="13"/>
    </row>
    <row r="14" spans="1:4">
      <c r="A14" s="5">
        <v>7</v>
      </c>
      <c r="B14" s="7" t="s">
        <v>51</v>
      </c>
      <c r="C14" s="6" t="s">
        <v>76</v>
      </c>
      <c r="D14" s="13"/>
    </row>
    <row r="15" spans="1:4">
      <c r="A15" s="5">
        <v>8</v>
      </c>
      <c r="B15" s="7" t="s">
        <v>53</v>
      </c>
      <c r="C15" s="6" t="s">
        <v>78</v>
      </c>
      <c r="D15" s="13"/>
    </row>
    <row r="16" spans="1:4">
      <c r="A16" s="5">
        <v>9</v>
      </c>
      <c r="B16" s="7" t="s">
        <v>54</v>
      </c>
      <c r="C16" s="6" t="s">
        <v>79</v>
      </c>
      <c r="D16" s="13"/>
    </row>
    <row r="17" spans="1:4">
      <c r="A17" s="5">
        <v>10</v>
      </c>
      <c r="B17" s="7" t="s">
        <v>103</v>
      </c>
      <c r="C17" s="6" t="s">
        <v>104</v>
      </c>
      <c r="D17" s="13"/>
    </row>
    <row r="18" spans="1:4">
      <c r="A18" s="5">
        <v>11</v>
      </c>
      <c r="B18" s="7" t="s">
        <v>105</v>
      </c>
      <c r="C18" s="6" t="s">
        <v>106</v>
      </c>
      <c r="D18" s="13"/>
    </row>
    <row r="19" spans="1:4">
      <c r="A19" s="5">
        <v>12</v>
      </c>
      <c r="B19" s="7" t="s">
        <v>107</v>
      </c>
      <c r="C19" s="6" t="s">
        <v>108</v>
      </c>
      <c r="D19" s="13"/>
    </row>
    <row r="20" spans="1:4">
      <c r="A20" s="5">
        <v>13</v>
      </c>
      <c r="B20" s="7" t="s">
        <v>56</v>
      </c>
      <c r="C20" s="6" t="s">
        <v>81</v>
      </c>
      <c r="D20" s="13"/>
    </row>
    <row r="21" spans="1:4">
      <c r="A21" s="5">
        <v>14</v>
      </c>
      <c r="B21" s="7" t="s">
        <v>109</v>
      </c>
      <c r="C21" s="6" t="s">
        <v>110</v>
      </c>
      <c r="D21" s="13"/>
    </row>
    <row r="22" spans="1:4">
      <c r="A22" s="5">
        <v>15</v>
      </c>
      <c r="B22" s="7" t="s">
        <v>62</v>
      </c>
      <c r="C22" s="6" t="s">
        <v>20</v>
      </c>
      <c r="D22" s="13"/>
    </row>
    <row r="23" spans="1:4">
      <c r="A23" s="5">
        <v>16</v>
      </c>
      <c r="B23" s="7" t="s">
        <v>61</v>
      </c>
      <c r="C23" s="6" t="s">
        <v>86</v>
      </c>
      <c r="D23" s="13"/>
    </row>
    <row r="24" spans="1:4">
      <c r="A24" s="5">
        <v>17</v>
      </c>
      <c r="B24" s="7" t="s">
        <v>112</v>
      </c>
      <c r="C24" s="6" t="s">
        <v>113</v>
      </c>
      <c r="D24" s="13"/>
    </row>
    <row r="25" spans="1:4">
      <c r="A25" s="5">
        <v>18</v>
      </c>
      <c r="B25" s="7" t="s">
        <v>114</v>
      </c>
      <c r="C25" s="6" t="s">
        <v>25</v>
      </c>
      <c r="D25" s="13"/>
    </row>
    <row r="26" spans="1:4">
      <c r="A26" s="5">
        <v>19</v>
      </c>
      <c r="B26" s="7" t="s">
        <v>63</v>
      </c>
      <c r="C26" s="6" t="s">
        <v>87</v>
      </c>
      <c r="D26" s="13"/>
    </row>
    <row r="27" spans="1:4">
      <c r="A27" s="5">
        <v>20</v>
      </c>
      <c r="B27" s="7" t="s">
        <v>64</v>
      </c>
      <c r="C27" s="6" t="s">
        <v>88</v>
      </c>
      <c r="D27" s="13"/>
    </row>
    <row r="28" spans="1:4">
      <c r="A28" s="5">
        <v>21</v>
      </c>
      <c r="B28" s="7" t="s">
        <v>66</v>
      </c>
      <c r="C28" s="6" t="s">
        <v>90</v>
      </c>
      <c r="D28" s="13"/>
    </row>
    <row r="29" spans="1:4">
      <c r="A29" s="5">
        <v>22</v>
      </c>
      <c r="B29" s="7" t="s">
        <v>67</v>
      </c>
      <c r="C29" s="6" t="s">
        <v>91</v>
      </c>
      <c r="D29" s="13"/>
    </row>
    <row r="30" spans="1:4">
      <c r="A30" s="5">
        <v>23</v>
      </c>
      <c r="B30" s="7" t="s">
        <v>68</v>
      </c>
      <c r="C30" s="6" t="s">
        <v>92</v>
      </c>
      <c r="D30" s="13"/>
    </row>
    <row r="31" spans="1:4">
      <c r="A31" s="5"/>
      <c r="B31" s="5"/>
      <c r="C31" s="1"/>
      <c r="D31" s="1"/>
    </row>
    <row r="32" spans="1:4">
      <c r="A32" s="5"/>
      <c r="B32" s="5"/>
      <c r="C32" s="56" t="s">
        <v>1857</v>
      </c>
      <c r="D32" s="1"/>
    </row>
    <row r="33" spans="1:4" ht="12.75" customHeight="1">
      <c r="A33" s="264" t="s">
        <v>163</v>
      </c>
      <c r="B33" s="264"/>
      <c r="C33" s="264"/>
      <c r="D33" s="264"/>
    </row>
    <row r="34" spans="1:4">
      <c r="A34" s="5">
        <v>24</v>
      </c>
      <c r="B34" s="7" t="s">
        <v>44</v>
      </c>
      <c r="C34" s="6" t="s">
        <v>69</v>
      </c>
      <c r="D34" s="13"/>
    </row>
    <row r="35" spans="1:4">
      <c r="A35" s="5">
        <v>25</v>
      </c>
      <c r="B35" s="7" t="s">
        <v>164</v>
      </c>
      <c r="C35" s="6" t="s">
        <v>70</v>
      </c>
      <c r="D35" s="13"/>
    </row>
    <row r="36" spans="1:4">
      <c r="A36" s="5">
        <v>26</v>
      </c>
      <c r="B36" s="7" t="s">
        <v>46</v>
      </c>
      <c r="C36" s="6" t="s">
        <v>71</v>
      </c>
      <c r="D36" s="13"/>
    </row>
    <row r="37" spans="1:4">
      <c r="A37" s="5">
        <v>27</v>
      </c>
      <c r="B37" s="7" t="s">
        <v>47</v>
      </c>
      <c r="C37" s="6" t="s">
        <v>72</v>
      </c>
      <c r="D37" s="13"/>
    </row>
    <row r="38" spans="1:4">
      <c r="A38" s="5">
        <v>28</v>
      </c>
      <c r="B38" s="7" t="s">
        <v>48</v>
      </c>
      <c r="C38" s="6" t="s">
        <v>73</v>
      </c>
      <c r="D38" s="13"/>
    </row>
    <row r="39" spans="1:4">
      <c r="A39" s="5">
        <v>29</v>
      </c>
      <c r="B39" s="7" t="s">
        <v>49</v>
      </c>
      <c r="C39" s="6" t="s">
        <v>74</v>
      </c>
      <c r="D39" s="13"/>
    </row>
    <row r="40" spans="1:4">
      <c r="A40" s="5">
        <v>30</v>
      </c>
      <c r="B40" s="7" t="s">
        <v>50</v>
      </c>
      <c r="C40" s="6" t="s">
        <v>75</v>
      </c>
      <c r="D40" s="13"/>
    </row>
    <row r="41" spans="1:4">
      <c r="A41" s="5">
        <v>31</v>
      </c>
      <c r="B41" s="7" t="s">
        <v>51</v>
      </c>
      <c r="C41" s="6" t="s">
        <v>76</v>
      </c>
      <c r="D41" s="13"/>
    </row>
    <row r="42" spans="1:4">
      <c r="A42" s="5">
        <v>32</v>
      </c>
      <c r="B42" s="7" t="s">
        <v>52</v>
      </c>
      <c r="C42" s="6" t="s">
        <v>77</v>
      </c>
      <c r="D42" s="13"/>
    </row>
    <row r="43" spans="1:4">
      <c r="A43" s="5">
        <v>33</v>
      </c>
      <c r="B43" s="7" t="s">
        <v>53</v>
      </c>
      <c r="C43" s="6" t="s">
        <v>78</v>
      </c>
      <c r="D43" s="13"/>
    </row>
    <row r="44" spans="1:4">
      <c r="A44" s="5">
        <v>34</v>
      </c>
      <c r="B44" s="7" t="s">
        <v>54</v>
      </c>
      <c r="C44" s="6" t="s">
        <v>79</v>
      </c>
      <c r="D44" s="13"/>
    </row>
    <row r="45" spans="1:4">
      <c r="A45" s="5">
        <v>35</v>
      </c>
      <c r="B45" s="7" t="s">
        <v>55</v>
      </c>
      <c r="C45" s="6" t="s">
        <v>80</v>
      </c>
      <c r="D45" s="13"/>
    </row>
    <row r="46" spans="1:4">
      <c r="A46" s="5">
        <v>36</v>
      </c>
      <c r="B46" s="7" t="s">
        <v>56</v>
      </c>
      <c r="C46" s="6" t="s">
        <v>81</v>
      </c>
      <c r="D46" s="13"/>
    </row>
    <row r="47" spans="1:4">
      <c r="A47" s="5">
        <v>37</v>
      </c>
      <c r="B47" s="7" t="s">
        <v>57</v>
      </c>
      <c r="C47" s="6" t="s">
        <v>82</v>
      </c>
      <c r="D47" s="13"/>
    </row>
    <row r="48" spans="1:4">
      <c r="A48" s="5">
        <v>38</v>
      </c>
      <c r="B48" s="7" t="s">
        <v>58</v>
      </c>
      <c r="C48" s="6" t="s">
        <v>83</v>
      </c>
      <c r="D48" s="13"/>
    </row>
    <row r="49" spans="1:4">
      <c r="A49" s="5">
        <v>39</v>
      </c>
      <c r="B49" s="7" t="s">
        <v>59</v>
      </c>
      <c r="C49" s="6" t="s">
        <v>84</v>
      </c>
      <c r="D49" s="13"/>
    </row>
    <row r="50" spans="1:4">
      <c r="A50" s="5">
        <v>40</v>
      </c>
      <c r="B50" s="7" t="s">
        <v>60</v>
      </c>
      <c r="C50" s="6" t="s">
        <v>85</v>
      </c>
      <c r="D50" s="13"/>
    </row>
    <row r="51" spans="1:4">
      <c r="A51" s="5">
        <v>41</v>
      </c>
      <c r="B51" s="7" t="s">
        <v>61</v>
      </c>
      <c r="C51" s="6" t="s">
        <v>86</v>
      </c>
      <c r="D51" s="13"/>
    </row>
    <row r="52" spans="1:4">
      <c r="A52" s="5">
        <v>42</v>
      </c>
      <c r="B52" s="7" t="s">
        <v>62</v>
      </c>
      <c r="C52" s="6" t="s">
        <v>111</v>
      </c>
      <c r="D52" s="13"/>
    </row>
    <row r="53" spans="1:4">
      <c r="A53" s="5">
        <v>43</v>
      </c>
      <c r="B53" s="7" t="s">
        <v>63</v>
      </c>
      <c r="C53" s="6" t="s">
        <v>87</v>
      </c>
      <c r="D53" s="13"/>
    </row>
    <row r="54" spans="1:4">
      <c r="A54" s="5">
        <v>44</v>
      </c>
      <c r="B54" s="7" t="s">
        <v>64</v>
      </c>
      <c r="C54" s="6" t="s">
        <v>88</v>
      </c>
      <c r="D54" s="13"/>
    </row>
    <row r="55" spans="1:4">
      <c r="A55" s="5">
        <v>45</v>
      </c>
      <c r="B55" s="7" t="s">
        <v>65</v>
      </c>
      <c r="C55" s="6" t="s">
        <v>89</v>
      </c>
      <c r="D55" s="13"/>
    </row>
    <row r="56" spans="1:4">
      <c r="A56" s="5">
        <v>46</v>
      </c>
      <c r="B56" s="7" t="s">
        <v>66</v>
      </c>
      <c r="C56" s="6" t="s">
        <v>90</v>
      </c>
      <c r="D56" s="13"/>
    </row>
    <row r="57" spans="1:4">
      <c r="A57" s="5">
        <v>47</v>
      </c>
      <c r="B57" s="7" t="s">
        <v>67</v>
      </c>
      <c r="C57" s="6" t="s">
        <v>91</v>
      </c>
      <c r="D57" s="13"/>
    </row>
    <row r="58" spans="1:4">
      <c r="A58" s="5">
        <v>48</v>
      </c>
      <c r="B58" s="7" t="s">
        <v>68</v>
      </c>
      <c r="C58" s="6" t="s">
        <v>92</v>
      </c>
      <c r="D58" s="13"/>
    </row>
    <row r="59" spans="1:4">
      <c r="A59" s="5"/>
      <c r="B59" s="5"/>
      <c r="C59" s="1"/>
      <c r="D59" s="1"/>
    </row>
    <row r="60" spans="1:4">
      <c r="A60" s="5"/>
      <c r="B60" s="5"/>
      <c r="C60" s="56" t="s">
        <v>1857</v>
      </c>
      <c r="D60" s="1"/>
    </row>
  </sheetData>
  <sheetProtection password="8457" sheet="1" selectLockedCells="1"/>
  <mergeCells count="6">
    <mergeCell ref="A33:D33"/>
    <mergeCell ref="A7:D7"/>
    <mergeCell ref="A1:D2"/>
    <mergeCell ref="A3:D4"/>
    <mergeCell ref="A5:B5"/>
    <mergeCell ref="C5:D5"/>
  </mergeCells>
  <pageMargins left="0.7" right="0.7" top="0.75" bottom="0.75" header="0.3" footer="0.3"/>
  <pageSetup scale="9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00C224-5104-4EB0-9236-47C3D1D70C0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cfc50fe-988a-4787-b24b-685a9b179229"/>
    <ds:schemaRef ds:uri="http://schemas.microsoft.com/office/infopath/2007/PartnerControls"/>
    <ds:schemaRef ds:uri="http://www.w3.org/XML/1998/namespace"/>
    <ds:schemaRef ds:uri="6a2368ab-a432-4923-944c-869de255f87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FB1356-142A-473E-BCC9-9E42C0CFCF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9CFBE9B-6F66-4809-AC4E-27DE39433725}"/>
</file>

<file path=customXml/itemProps4.xml><?xml version="1.0" encoding="utf-8"?>
<ds:datastoreItem xmlns:ds="http://schemas.openxmlformats.org/officeDocument/2006/customXml" ds:itemID="{CC3D00E3-DB14-44CF-A619-AB23C577B8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7</vt:i4>
      </vt:variant>
    </vt:vector>
  </HeadingPairs>
  <TitlesOfParts>
    <vt:vector size="42" baseType="lpstr">
      <vt:lpstr>VENDOR INFORMATION</vt:lpstr>
      <vt:lpstr>General Guardrail Components A</vt:lpstr>
      <vt:lpstr>General Guardrail Components B</vt:lpstr>
      <vt:lpstr>Thrie Beam Bullnose</vt:lpstr>
      <vt:lpstr>Trinity - Softstop (MASH)</vt:lpstr>
      <vt:lpstr>MSKT - SP -MGS (MASH)</vt:lpstr>
      <vt:lpstr>MGS, Type B, FLEAT</vt:lpstr>
      <vt:lpstr>MGS, Type B, SRT-31</vt:lpstr>
      <vt:lpstr>MGS, Type E, SKT</vt:lpstr>
      <vt:lpstr>Type 5, Type B, FLEAT</vt:lpstr>
      <vt:lpstr>Type 5, Type B, SRT</vt:lpstr>
      <vt:lpstr>Type 5, Type E, SKT</vt:lpstr>
      <vt:lpstr>Type 1, CAT</vt:lpstr>
      <vt:lpstr>Type 1, FLEAT-MT</vt:lpstr>
      <vt:lpstr>Type 2, QuadGuard</vt:lpstr>
      <vt:lpstr>Type 2, QuadGuard M10</vt:lpstr>
      <vt:lpstr>Type 2, QuadGuard M10 WIDE</vt:lpstr>
      <vt:lpstr>Type 2, TAU-M</vt:lpstr>
      <vt:lpstr>Type 2, TAU-II</vt:lpstr>
      <vt:lpstr>Type 2, TRACC 2005</vt:lpstr>
      <vt:lpstr>Type 3, REACT 350</vt:lpstr>
      <vt:lpstr>Type 3, REACT 350 M</vt:lpstr>
      <vt:lpstr>Type 3, QuadGuard ELITE</vt:lpstr>
      <vt:lpstr>Type 3, SCI</vt:lpstr>
      <vt:lpstr>Type 3, HEART</vt:lpstr>
      <vt:lpstr>Workzone, Absorb 350</vt:lpstr>
      <vt:lpstr>Workzone, SLED</vt:lpstr>
      <vt:lpstr>Sand Barrels, Various Brands</vt:lpstr>
      <vt:lpstr>Brifen</vt:lpstr>
      <vt:lpstr>Gibralter</vt:lpstr>
      <vt:lpstr>Nucor</vt:lpstr>
      <vt:lpstr>Trinity</vt:lpstr>
      <vt:lpstr>Safence</vt:lpstr>
      <vt:lpstr>Cable Rail - Tension EQ</vt:lpstr>
      <vt:lpstr>DELIVERY COSTS</vt:lpstr>
      <vt:lpstr>Brifen!Print_Area</vt:lpstr>
      <vt:lpstr>'Cable Rail - Tension EQ'!Print_Area</vt:lpstr>
      <vt:lpstr>'DELIVERY COSTS'!Print_Area</vt:lpstr>
      <vt:lpstr>Gibralter!Print_Area</vt:lpstr>
      <vt:lpstr>Nucor!Print_Area</vt:lpstr>
      <vt:lpstr>Safence!Print_Area</vt:lpstr>
      <vt:lpstr>Trinity!Print_Area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Guardrail/Cable Rail/End Treatments/Attenuator Parts</dc:title>
  <dc:subject>Guardrail/Cable Rail/End Treatments/Attenuator Par</dc:subject>
  <dc:creator>tcollins</dc:creator>
  <cp:lastModifiedBy>Alatsis, Dean</cp:lastModifiedBy>
  <cp:lastPrinted>2020-08-04T16:55:41Z</cp:lastPrinted>
  <dcterms:created xsi:type="dcterms:W3CDTF">2007-08-02T15:38:38Z</dcterms:created>
  <dcterms:modified xsi:type="dcterms:W3CDTF">2023-06-28T18:13:54Z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