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226-22\"/>
    </mc:Choice>
  </mc:AlternateContent>
  <xr:revisionPtr revIDLastSave="0" documentId="13_ncr:1_{385FB4D0-91F3-41AF-85E2-1EDE589DB215}" xr6:coauthVersionLast="47" xr6:coauthVersionMax="47" xr10:uidLastSave="{00000000-0000-0000-0000-000000000000}"/>
  <bookViews>
    <workbookView xWindow="7995" yWindow="750" windowWidth="19485" windowHeight="14250" tabRatio="891" xr2:uid="{00000000-000D-0000-FFFF-FFFF00000000}"/>
  </bookViews>
  <sheets>
    <sheet name="Vendors" sheetId="27" r:id="rId1"/>
    <sheet name="Overall Pricing" sheetId="22" r:id="rId2"/>
    <sheet name="Advance Door Pricing" sheetId="16" r:id="rId3"/>
    <sheet name="American Platinum Door Pricing" sheetId="28" r:id="rId4"/>
    <sheet name="Darkinson Door Pricing" sheetId="29" r:id="rId5"/>
    <sheet name="Fairborn Eq Pricing" sheetId="30" r:id="rId6"/>
    <sheet name="Installed Building Prod Pricing" sheetId="31" r:id="rId7"/>
    <sheet name="OH Door Akron Pricing" sheetId="32" r:id="rId8"/>
    <sheet name="Wayne Door Pricing" sheetId="33" r:id="rId9"/>
    <sheet name="Vendor Owned Equipment" sheetId="26" r:id="rId10"/>
    <sheet name="Vendor Contacts" sheetId="23" r:id="rId11"/>
    <sheet name="Outside Scope of Service" sheetId="25" r:id="rId12"/>
  </sheets>
  <definedNames>
    <definedName name="_xlnm.Print_Titles" localSheetId="2">'Advance Door Pricing'!$1:$4</definedName>
    <definedName name="_xlnm.Print_Titles" localSheetId="3">'American Platinum Door Pricing'!$1:$4</definedName>
    <definedName name="_xlnm.Print_Titles" localSheetId="4">'Darkinson Door Pricing'!$1:$4</definedName>
    <definedName name="_xlnm.Print_Titles" localSheetId="5">'Fairborn Eq Pricing'!$1:$4</definedName>
    <definedName name="_xlnm.Print_Titles" localSheetId="6">'Installed Building Prod Pricing'!$1:$4</definedName>
    <definedName name="_xlnm.Print_Titles" localSheetId="7">'OH Door Akron Pricing'!$1:$4</definedName>
    <definedName name="_xlnm.Print_Titles" localSheetId="8">'Wayne Door Pricing'!$1:$4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22" l="1"/>
  <c r="B28" i="22"/>
  <c r="B23" i="22"/>
  <c r="B18" i="22"/>
  <c r="B13" i="22"/>
  <c r="B8" i="22"/>
  <c r="B3" i="22"/>
  <c r="D66" i="26" l="1"/>
  <c r="D56" i="26"/>
  <c r="D49" i="26"/>
  <c r="D42" i="26"/>
  <c r="D35" i="26"/>
  <c r="D22" i="26"/>
  <c r="B19" i="23"/>
  <c r="B26" i="23"/>
  <c r="B36" i="23"/>
  <c r="B43" i="23"/>
  <c r="B51" i="23"/>
  <c r="B11" i="23"/>
  <c r="B3" i="33"/>
  <c r="B3" i="32"/>
  <c r="B3" i="31"/>
  <c r="B3" i="30"/>
  <c r="B3" i="29"/>
  <c r="B3" i="28"/>
  <c r="A1" i="33"/>
  <c r="A1" i="32"/>
  <c r="A1" i="31"/>
  <c r="A1" i="30"/>
  <c r="A1" i="29"/>
  <c r="A1" i="28"/>
  <c r="D3" i="26" l="1"/>
  <c r="B3" i="16"/>
  <c r="A1" i="26"/>
  <c r="A1" i="16"/>
  <c r="F60" i="25"/>
  <c r="F59" i="25"/>
  <c r="F55" i="25"/>
  <c r="D46" i="25"/>
  <c r="E46" i="25" s="1"/>
  <c r="F46" i="25" s="1"/>
  <c r="D45" i="25"/>
  <c r="E45" i="25" s="1"/>
  <c r="F45" i="25" s="1"/>
  <c r="D44" i="25"/>
  <c r="E44" i="25" s="1"/>
  <c r="F44" i="25" s="1"/>
  <c r="D43" i="25"/>
  <c r="E43" i="25" s="1"/>
  <c r="F43" i="25" s="1"/>
  <c r="D42" i="25"/>
  <c r="E42" i="25" s="1"/>
  <c r="F42" i="25" s="1"/>
  <c r="D41" i="25"/>
  <c r="E41" i="25" s="1"/>
  <c r="F41" i="25" s="1"/>
  <c r="D40" i="25"/>
  <c r="E40" i="25" s="1"/>
  <c r="F40" i="25" s="1"/>
  <c r="D39" i="25"/>
  <c r="E39" i="25" s="1"/>
  <c r="F39" i="25" s="1"/>
  <c r="D38" i="25"/>
  <c r="E38" i="25" s="1"/>
  <c r="F38" i="25" s="1"/>
  <c r="D37" i="25"/>
  <c r="E37" i="25" s="1"/>
  <c r="F37" i="25" s="1"/>
  <c r="D36" i="25"/>
  <c r="E36" i="25" s="1"/>
  <c r="F36" i="25" s="1"/>
  <c r="D35" i="25"/>
  <c r="E35" i="25" s="1"/>
  <c r="F35" i="25" s="1"/>
  <c r="D34" i="25"/>
  <c r="E34" i="25" s="1"/>
  <c r="F34" i="25" s="1"/>
  <c r="D33" i="25"/>
  <c r="E33" i="25" s="1"/>
  <c r="F33" i="25" s="1"/>
  <c r="D32" i="25"/>
  <c r="E32" i="25" s="1"/>
  <c r="F32" i="25" s="1"/>
  <c r="D31" i="25"/>
  <c r="E31" i="25" s="1"/>
  <c r="F31" i="25" s="1"/>
  <c r="F23" i="25"/>
  <c r="F27" i="25" s="1"/>
  <c r="F18" i="25"/>
  <c r="F17" i="25"/>
  <c r="F16" i="25"/>
  <c r="F15" i="25"/>
  <c r="D11" i="25"/>
  <c r="F10" i="25"/>
  <c r="F9" i="25"/>
  <c r="F8" i="25"/>
  <c r="F7" i="25"/>
  <c r="F6" i="25"/>
  <c r="F5" i="25"/>
  <c r="F4" i="25"/>
  <c r="F11" i="25" s="1"/>
  <c r="F3" i="25"/>
  <c r="F19" i="25" l="1"/>
  <c r="F61" i="25"/>
  <c r="F47" i="25"/>
  <c r="F63" i="25" s="1"/>
  <c r="D47" i="25"/>
  <c r="B3" i="23" l="1"/>
  <c r="A1" i="23" l="1"/>
</calcChain>
</file>

<file path=xl/sharedStrings.xml><?xml version="1.0" encoding="utf-8"?>
<sst xmlns="http://schemas.openxmlformats.org/spreadsheetml/2006/main" count="802" uniqueCount="334">
  <si>
    <t>Defiance</t>
  </si>
  <si>
    <t>Paulding</t>
  </si>
  <si>
    <t>Ottawa</t>
  </si>
  <si>
    <t>Van Wert</t>
  </si>
  <si>
    <t>Ashtabula</t>
  </si>
  <si>
    <t>Coshocton</t>
  </si>
  <si>
    <t>Delaware</t>
  </si>
  <si>
    <t>County</t>
  </si>
  <si>
    <t>Allen</t>
  </si>
  <si>
    <t>Hancock</t>
  </si>
  <si>
    <t>Hardin</t>
  </si>
  <si>
    <t>Putnam</t>
  </si>
  <si>
    <t>Wyandot</t>
  </si>
  <si>
    <t>Mahoning</t>
  </si>
  <si>
    <t>Portage</t>
  </si>
  <si>
    <t>Summit</t>
  </si>
  <si>
    <t>Stark</t>
  </si>
  <si>
    <t>Trumbull</t>
  </si>
  <si>
    <t>Fairfield</t>
  </si>
  <si>
    <t>Guernsey</t>
  </si>
  <si>
    <t>Knox</t>
  </si>
  <si>
    <t>Perry</t>
  </si>
  <si>
    <t>Licking</t>
  </si>
  <si>
    <t>Muskingum</t>
  </si>
  <si>
    <t>Madison</t>
  </si>
  <si>
    <t>Belmont</t>
  </si>
  <si>
    <t>Carroll</t>
  </si>
  <si>
    <t>Columbiana</t>
  </si>
  <si>
    <t>Harrison</t>
  </si>
  <si>
    <t>Holmes</t>
  </si>
  <si>
    <t>Jefferson</t>
  </si>
  <si>
    <t>Tuscarawas</t>
  </si>
  <si>
    <t>Cuyahoga</t>
  </si>
  <si>
    <t>Geauga</t>
  </si>
  <si>
    <t>Lake</t>
  </si>
  <si>
    <t>Fayette</t>
  </si>
  <si>
    <t>Franklin</t>
  </si>
  <si>
    <t>Marion</t>
  </si>
  <si>
    <t>Morrow</t>
  </si>
  <si>
    <t>Pickaway</t>
  </si>
  <si>
    <t>Union</t>
  </si>
  <si>
    <t>Pricing</t>
  </si>
  <si>
    <t>Vendor:</t>
  </si>
  <si>
    <t>Item</t>
  </si>
  <si>
    <t>Name</t>
  </si>
  <si>
    <t>Email Address</t>
  </si>
  <si>
    <t>Telephone Number</t>
  </si>
  <si>
    <t>Central Office</t>
  </si>
  <si>
    <t>Ashland</t>
  </si>
  <si>
    <t>Crawford</t>
  </si>
  <si>
    <t>Erie</t>
  </si>
  <si>
    <t>Huron</t>
  </si>
  <si>
    <t>Lorain</t>
  </si>
  <si>
    <t>Medina</t>
  </si>
  <si>
    <t>Richland</t>
  </si>
  <si>
    <t>Wayne</t>
  </si>
  <si>
    <t>Standard and Scheduled Labor Rate for  Mechanic</t>
  </si>
  <si>
    <t>Standard and Scheduled Labor Rate for Helper</t>
  </si>
  <si>
    <t>After Hours Overtime/Emergency Labor Rate for Mechanic</t>
  </si>
  <si>
    <t>After Hours Overtime/Emergency Labor Rate for Helper</t>
  </si>
  <si>
    <t>District 1 Hourly Rates</t>
  </si>
  <si>
    <t>District 1</t>
  </si>
  <si>
    <t>District 2</t>
  </si>
  <si>
    <t>District 3</t>
  </si>
  <si>
    <t>District 4</t>
  </si>
  <si>
    <t>District 5</t>
  </si>
  <si>
    <t>District 6</t>
  </si>
  <si>
    <t>District 8</t>
  </si>
  <si>
    <t>District 11</t>
  </si>
  <si>
    <t>District 12</t>
  </si>
  <si>
    <t>District 2 Hourly Rates</t>
  </si>
  <si>
    <t>Fulton</t>
  </si>
  <si>
    <t>Henry</t>
  </si>
  <si>
    <t>Lucas</t>
  </si>
  <si>
    <t>Sandusky</t>
  </si>
  <si>
    <t>Seneca</t>
  </si>
  <si>
    <t>Williams</t>
  </si>
  <si>
    <t>Wood</t>
  </si>
  <si>
    <t>District 3 Hourly Rates</t>
  </si>
  <si>
    <t>District 4 Hourly Rates</t>
  </si>
  <si>
    <t>District 5 Hourly Rates</t>
  </si>
  <si>
    <t>Standard and Scheduled Labor Rate for Mechanic</t>
  </si>
  <si>
    <t>District 6 Hourly Rates</t>
  </si>
  <si>
    <t>District 8 Hourly Rates</t>
  </si>
  <si>
    <t>Butler</t>
  </si>
  <si>
    <t>Clermont</t>
  </si>
  <si>
    <t>Clinton</t>
  </si>
  <si>
    <t>Greene</t>
  </si>
  <si>
    <t>Hamilton</t>
  </si>
  <si>
    <t>Preble</t>
  </si>
  <si>
    <t>Warren</t>
  </si>
  <si>
    <t>District 11 Hourly Rates</t>
  </si>
  <si>
    <t>District 12 Hourly Rates</t>
  </si>
  <si>
    <t>Central Office Hourly Rates</t>
  </si>
  <si>
    <t>District Pricing by County</t>
  </si>
  <si>
    <t>Vendor Contacts</t>
  </si>
  <si>
    <t>Position/Function</t>
  </si>
  <si>
    <t>Alternate/Other Telephone Number</t>
  </si>
  <si>
    <t>Submit below a list of vendor contacts with position/function, name, email address, telephone number and alternate telephone number for the appropriate staff at each location that will service the sites listed in the specifications (see Section 7.2 of the Specifications)</t>
  </si>
  <si>
    <t>Vendor Owned Equipment</t>
  </si>
  <si>
    <t>Vendor Name:</t>
  </si>
  <si>
    <t>Labor</t>
  </si>
  <si>
    <t>Hours</t>
  </si>
  <si>
    <t>Rate</t>
  </si>
  <si>
    <t>Total</t>
  </si>
  <si>
    <t>Total Labor</t>
  </si>
  <si>
    <t>Rented Equipment</t>
  </si>
  <si>
    <t>Total Cost</t>
  </si>
  <si>
    <t>Total Rented Equipment</t>
  </si>
  <si>
    <t>Qty</t>
  </si>
  <si>
    <t>Total Owned Equipment</t>
  </si>
  <si>
    <t>Materials</t>
  </si>
  <si>
    <t>Markup %</t>
  </si>
  <si>
    <t>Cost</t>
  </si>
  <si>
    <t>Ext. Cost</t>
  </si>
  <si>
    <t>Markup $</t>
  </si>
  <si>
    <t>Total Materials</t>
  </si>
  <si>
    <t>Subcontractors</t>
  </si>
  <si>
    <t>Work</t>
  </si>
  <si>
    <t>Vendor</t>
  </si>
  <si>
    <t>Total Subcontractors</t>
  </si>
  <si>
    <t>Mobilization/Service Call Fee</t>
  </si>
  <si>
    <t>Total Mobilization/Service Call Fee</t>
  </si>
  <si>
    <t>TOTAL PROJECT AMOUNT</t>
  </si>
  <si>
    <t>Vendor specified markup, not to exceed 15%, on vendor provided materials and supplies</t>
  </si>
  <si>
    <t>Mobilization/Service Call fee per Single Repair Event</t>
  </si>
  <si>
    <t>VENDOR OWNED EQUIPMENT RATES</t>
  </si>
  <si>
    <t>District Where Equipment Will Be Utilized</t>
  </si>
  <si>
    <t>Equipment Description</t>
  </si>
  <si>
    <t>EQUPMENT RATES INCLUDING MOBILIZATION WITHOUT OPERATOR</t>
  </si>
  <si>
    <t>Hourly</t>
  </si>
  <si>
    <t>Daily</t>
  </si>
  <si>
    <t>Weekly</t>
  </si>
  <si>
    <t>STATE OF OHIO</t>
  </si>
  <si>
    <t>Director of Transportation</t>
  </si>
  <si>
    <t>Award Date</t>
  </si>
  <si>
    <t>Invitation</t>
  </si>
  <si>
    <t>Opened</t>
  </si>
  <si>
    <t>Location</t>
  </si>
  <si>
    <t>Commodity</t>
  </si>
  <si>
    <t>Threshold</t>
  </si>
  <si>
    <t>Vendor Information</t>
  </si>
  <si>
    <t>Remit to Address</t>
  </si>
  <si>
    <t>Link to Bid</t>
  </si>
  <si>
    <t>Multiple</t>
  </si>
  <si>
    <t>Overhead Door Repair Services</t>
  </si>
  <si>
    <t>Advance Door Co.</t>
  </si>
  <si>
    <t>Jerry O'Flannagan</t>
  </si>
  <si>
    <t>216-883-2424</t>
  </si>
  <si>
    <t>jerryo@advance-door.com</t>
  </si>
  <si>
    <t>Darkinson Doors</t>
  </si>
  <si>
    <t>800 Berdan Ave.</t>
  </si>
  <si>
    <t>Toledo, OH 43612</t>
  </si>
  <si>
    <t>419-478-1000</t>
  </si>
  <si>
    <t>OAKS ID: 0000061770</t>
  </si>
  <si>
    <t>darkinson@sbcglobal.net</t>
  </si>
  <si>
    <t>Fairborn Equipment</t>
  </si>
  <si>
    <t>3816 Welden Dr.</t>
  </si>
  <si>
    <t>Lebanon, OH 45036</t>
  </si>
  <si>
    <t>Ryan Halbert</t>
  </si>
  <si>
    <t>513-492-9422</t>
  </si>
  <si>
    <t>OAKS ID: 0000250870</t>
  </si>
  <si>
    <t>halbertr@fairbornequipment.com</t>
  </si>
  <si>
    <t>Overhead Door of Pike County</t>
  </si>
  <si>
    <t>Wayne Garage Door Sales and Service</t>
  </si>
  <si>
    <t>P.O. Box 98</t>
  </si>
  <si>
    <t>Dover, OH 44622</t>
  </si>
  <si>
    <t>Bob Habeger</t>
  </si>
  <si>
    <t>330-343-6679</t>
  </si>
  <si>
    <t>OAKS ID: 0000076979</t>
  </si>
  <si>
    <t>bob@waynedoor.com</t>
  </si>
  <si>
    <t>Scissor Lift</t>
  </si>
  <si>
    <t>Tow Motor/Fork Lift</t>
  </si>
  <si>
    <t>Welder</t>
  </si>
  <si>
    <t>General Manager</t>
  </si>
  <si>
    <t>Jerry O'Flanagan</t>
  </si>
  <si>
    <t>440-665-8535</t>
  </si>
  <si>
    <t>Dispatcher</t>
  </si>
  <si>
    <t>Kelly Raleigh</t>
  </si>
  <si>
    <t>kellyr@advance-door.com</t>
  </si>
  <si>
    <t>Estimator</t>
  </si>
  <si>
    <t>Steve Ward</t>
  </si>
  <si>
    <t>stevew@advance-door.com</t>
  </si>
  <si>
    <t>Commercial Sales</t>
  </si>
  <si>
    <t>Service Manager</t>
  </si>
  <si>
    <t>32' Scissor Lift</t>
  </si>
  <si>
    <t>419-460-0215</t>
  </si>
  <si>
    <t>Accounting/Dispatch</t>
  </si>
  <si>
    <t>Debbie Wiley</t>
  </si>
  <si>
    <t>19' scissor lift</t>
  </si>
  <si>
    <t>614.314.4863</t>
  </si>
  <si>
    <t>dispatcher / daily dispatch of service calls and dispatch updates</t>
  </si>
  <si>
    <t>service coordination office</t>
  </si>
  <si>
    <t>service@fairbornequipment.com</t>
  </si>
  <si>
    <t>513.492.9422</t>
  </si>
  <si>
    <t>VP of Operations</t>
  </si>
  <si>
    <t>Ben Rebosky</t>
  </si>
  <si>
    <t>reboskyb@fairbornequipment.com</t>
  </si>
  <si>
    <t>Executive Vice President</t>
  </si>
  <si>
    <t>Bob Hare</t>
  </si>
  <si>
    <t>hareb@fairbornequipment.com</t>
  </si>
  <si>
    <t>614.406.0930</t>
  </si>
  <si>
    <t>26' JLG Scissors Lift</t>
  </si>
  <si>
    <t>Victor Roth</t>
  </si>
  <si>
    <t>victor@waynedoor.com</t>
  </si>
  <si>
    <t>Matt Stutzman</t>
  </si>
  <si>
    <t>matt@waynedoor.com</t>
  </si>
  <si>
    <t>Commercial Estimator &amp; Install Manager</t>
  </si>
  <si>
    <t>Mitch Immel</t>
  </si>
  <si>
    <t>mitch@waynedoor.com</t>
  </si>
  <si>
    <t>Commercial Pass Door Manager</t>
  </si>
  <si>
    <t>Jacob Miller</t>
  </si>
  <si>
    <t>jake@waynedoor.com</t>
  </si>
  <si>
    <t>Cambridge Location Manager</t>
  </si>
  <si>
    <t>Greg Kubala</t>
  </si>
  <si>
    <t>greg@waynedoor.com</t>
  </si>
  <si>
    <t>Dock Equipment Technician</t>
  </si>
  <si>
    <t>Kenny Stemple</t>
  </si>
  <si>
    <t>Eli Slabaugh</t>
  </si>
  <si>
    <t>eli@waynedoor.com</t>
  </si>
  <si>
    <t>President</t>
  </si>
  <si>
    <t>330-204-0385</t>
  </si>
  <si>
    <t>Deborah Wiley</t>
  </si>
  <si>
    <t>Robert W. Habeger</t>
  </si>
  <si>
    <t>226-22</t>
  </si>
  <si>
    <t>All districts</t>
  </si>
  <si>
    <t>American Platinum Door</t>
  </si>
  <si>
    <t>30295 Solon Industrial Parkway</t>
  </si>
  <si>
    <t>Solon, OH 44139</t>
  </si>
  <si>
    <t>Anthony Lorello</t>
  </si>
  <si>
    <t>440-497-6213</t>
  </si>
  <si>
    <t>OAKS ID: 0000299259</t>
  </si>
  <si>
    <t>anthony@apspecs.com</t>
  </si>
  <si>
    <t>Installed Building Products, LLC</t>
  </si>
  <si>
    <t>9345 Princeton-Glenville Rd.</t>
  </si>
  <si>
    <t>Hamilton, OH 45011</t>
  </si>
  <si>
    <t>Tim Braun</t>
  </si>
  <si>
    <t>513-200-2209</t>
  </si>
  <si>
    <t>tim.braun@installed.net</t>
  </si>
  <si>
    <t>Overhead Door Company of Akron</t>
  </si>
  <si>
    <t>1750 Newberry Street</t>
  </si>
  <si>
    <t>Cuyahoga Falls, OH 44421</t>
  </si>
  <si>
    <t>330-929-9177</t>
  </si>
  <si>
    <t>226-22 OVERHEAD DOOR MAINTENANCE AND REPAIR SERVICES 10/21/2021</t>
  </si>
  <si>
    <t>Mobilization/Service Call Fee and Materials and Supplies Markup Pricing</t>
  </si>
  <si>
    <t>216-387-6352</t>
  </si>
  <si>
    <t>Director of Operations</t>
  </si>
  <si>
    <t>Ron Steiger</t>
  </si>
  <si>
    <t>rons@advance-door.com</t>
  </si>
  <si>
    <t>216-883-2424 x428</t>
  </si>
  <si>
    <t>216-386-1267</t>
  </si>
  <si>
    <t>216-387-6252</t>
  </si>
  <si>
    <t>216-883-2424 x238</t>
  </si>
  <si>
    <t>Truck Mounted Welder</t>
  </si>
  <si>
    <t>Pull behind Welder</t>
  </si>
  <si>
    <t>Genie Lift</t>
  </si>
  <si>
    <t>Owner/ Lead Service Tech</t>
  </si>
  <si>
    <t>330-603-5563</t>
  </si>
  <si>
    <t>Chris Lorello</t>
  </si>
  <si>
    <t>chris@apspecs.com</t>
  </si>
  <si>
    <t>Invoicing/Dispatcher</t>
  </si>
  <si>
    <t>Kelly Gutfranski</t>
  </si>
  <si>
    <t>kelly@apspecs.com</t>
  </si>
  <si>
    <t>440-732-5158</t>
  </si>
  <si>
    <t>Secondary Service Tech</t>
  </si>
  <si>
    <t>Hunter Stiltner</t>
  </si>
  <si>
    <t>hunter@apspecs.com</t>
  </si>
  <si>
    <t>440-856-3073</t>
  </si>
  <si>
    <t>Estimator/Owner</t>
  </si>
  <si>
    <t>Hans Hartkopf</t>
  </si>
  <si>
    <t>hhart@bex.net</t>
  </si>
  <si>
    <t>After Hours Emergency Service</t>
  </si>
  <si>
    <t>Service Tech On Duty</t>
  </si>
  <si>
    <t>419-360-4241</t>
  </si>
  <si>
    <t>territory Sales Manager</t>
  </si>
  <si>
    <t>866-858-3625</t>
  </si>
  <si>
    <t>866-858-3626</t>
  </si>
  <si>
    <t>866-858-3627</t>
  </si>
  <si>
    <t>866-858-3628</t>
  </si>
  <si>
    <t>Service Rep</t>
  </si>
  <si>
    <t>Josh Cass</t>
  </si>
  <si>
    <t>Cassj@fairbornequipmentohio.com</t>
  </si>
  <si>
    <t>614.381.8879</t>
  </si>
  <si>
    <t>866-858-3630</t>
  </si>
  <si>
    <t>Jack Gainor</t>
  </si>
  <si>
    <t>gainorj@fairbornequipmentohio.com</t>
  </si>
  <si>
    <t>614-381-0248</t>
  </si>
  <si>
    <t>866-858-3631</t>
  </si>
  <si>
    <t>Account Executive</t>
  </si>
  <si>
    <t>Rick Ryan</t>
  </si>
  <si>
    <t>rick.ryan@installed.net</t>
  </si>
  <si>
    <t>513-645-1200</t>
  </si>
  <si>
    <t>Servcie Scheduler</t>
  </si>
  <si>
    <t>Denise Abner</t>
  </si>
  <si>
    <t>denise.abner@installed.net</t>
  </si>
  <si>
    <t>513-645-1213</t>
  </si>
  <si>
    <t>Fork Lift</t>
  </si>
  <si>
    <t>Steve Horn</t>
  </si>
  <si>
    <t>steve@odcakron.com</t>
  </si>
  <si>
    <t>330-231-1604</t>
  </si>
  <si>
    <t>Matt Carr</t>
  </si>
  <si>
    <t>matt@odcakron.com</t>
  </si>
  <si>
    <t>440-258-7508</t>
  </si>
  <si>
    <t>Tod Berry</t>
  </si>
  <si>
    <t>tod@odcakron.com</t>
  </si>
  <si>
    <t>330-432-8005</t>
  </si>
  <si>
    <t>Scheduling Manager</t>
  </si>
  <si>
    <t>John Fulton</t>
  </si>
  <si>
    <t>john@odcakron.com</t>
  </si>
  <si>
    <t>330-929-3452</t>
  </si>
  <si>
    <t xml:space="preserve">President </t>
  </si>
  <si>
    <t xml:space="preserve">Service Manager </t>
  </si>
  <si>
    <t>Andrew Stahl</t>
  </si>
  <si>
    <t>andrew.stahl@waynedoor.com</t>
  </si>
  <si>
    <t>Shane Miller</t>
  </si>
  <si>
    <t>shane.miller@waynedoor.com</t>
  </si>
  <si>
    <t>Field Sales</t>
  </si>
  <si>
    <t>330-340-6376</t>
  </si>
  <si>
    <t>330-340-8644</t>
  </si>
  <si>
    <t>Commercial Service Lead Technician</t>
  </si>
  <si>
    <t>Andrew Weigand</t>
  </si>
  <si>
    <t>330-204-7561</t>
  </si>
  <si>
    <t>kenny@waynedoor.com</t>
  </si>
  <si>
    <t>330-440-9968</t>
  </si>
  <si>
    <t>Gate Service Technician</t>
  </si>
  <si>
    <t>330-243-1141</t>
  </si>
  <si>
    <t>Access Control Technician</t>
  </si>
  <si>
    <t>Andrew Yoder</t>
  </si>
  <si>
    <t>330-340-3393</t>
  </si>
  <si>
    <t>5260 Commerce Pkwy West</t>
  </si>
  <si>
    <t>Parma, OH 44134</t>
  </si>
  <si>
    <t>OAKS ID: 0000272124</t>
  </si>
  <si>
    <t>OAKS ID: 000074538</t>
  </si>
  <si>
    <t>OAKS ID: 0000133565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</si>
</sst>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6"/>
      <color rgb="FFFF0000"/>
      <name val="Arial"/>
      <family val="2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u/>
      <sz val="10"/>
      <color theme="10"/>
      <name val="Arial"/>
      <family val="2"/>
    </font>
    <font>
      <sz val="12"/>
      <color rgb="FFFF0000"/>
      <name val="Arial"/>
      <family val="2"/>
    </font>
    <font>
      <sz val="16"/>
      <color indexed="10"/>
      <name val="Arial"/>
      <family val="2"/>
    </font>
    <font>
      <u/>
      <sz val="10"/>
      <color theme="10"/>
      <name val="Arial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587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9" applyNumberFormat="0" applyAlignment="0" applyProtection="0"/>
    <xf numFmtId="0" fontId="21" fillId="21" borderId="10" applyNumberFormat="0" applyAlignment="0" applyProtection="0"/>
    <xf numFmtId="0" fontId="22" fillId="21" borderId="9" applyNumberFormat="0" applyAlignment="0" applyProtection="0"/>
    <xf numFmtId="0" fontId="23" fillId="0" borderId="11" applyNumberFormat="0" applyFill="0" applyAlignment="0" applyProtection="0"/>
    <xf numFmtId="0" fontId="24" fillId="22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2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8" fillId="3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0" borderId="0"/>
    <xf numFmtId="0" fontId="7" fillId="2" borderId="1" applyNumberFormat="0" applyFon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2" borderId="1" applyNumberFormat="0" applyFont="0" applyAlignment="0" applyProtection="0"/>
    <xf numFmtId="0" fontId="7" fillId="0" borderId="0"/>
    <xf numFmtId="0" fontId="7" fillId="2" borderId="1" applyNumberFormat="0" applyFon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0" borderId="0"/>
    <xf numFmtId="0" fontId="7" fillId="2" borderId="1" applyNumberFormat="0" applyFon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/>
    <xf numFmtId="0" fontId="5" fillId="2" borderId="1" applyNumberFormat="0" applyFont="0" applyAlignment="0" applyProtection="0"/>
    <xf numFmtId="0" fontId="5" fillId="0" borderId="0"/>
    <xf numFmtId="0" fontId="5" fillId="2" borderId="1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11" fillId="0" borderId="0" xfId="29" applyAlignment="1">
      <alignment vertical="center"/>
    </xf>
    <xf numFmtId="0" fontId="11" fillId="0" borderId="0" xfId="29"/>
    <xf numFmtId="0" fontId="11" fillId="0" borderId="0" xfId="29" applyAlignment="1">
      <alignment horizontal="center" vertical="center"/>
    </xf>
    <xf numFmtId="0" fontId="10" fillId="0" borderId="14" xfId="29" applyFont="1" applyBorder="1" applyAlignment="1" applyProtection="1">
      <alignment horizontal="center" vertical="center"/>
    </xf>
    <xf numFmtId="0" fontId="29" fillId="0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0" fontId="11" fillId="0" borderId="0" xfId="29"/>
    <xf numFmtId="0" fontId="32" fillId="35" borderId="18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0" fontId="31" fillId="35" borderId="17" xfId="29" applyFont="1" applyFill="1" applyBorder="1" applyAlignment="1" applyProtection="1">
      <alignment horizontal="center" vertical="center" wrapText="1"/>
    </xf>
    <xf numFmtId="0" fontId="33" fillId="0" borderId="19" xfId="29" applyFont="1" applyFill="1" applyBorder="1" applyAlignment="1" applyProtection="1">
      <alignment horizontal="center" vertical="center"/>
    </xf>
    <xf numFmtId="0" fontId="34" fillId="36" borderId="2" xfId="1982" applyFont="1" applyFill="1" applyBorder="1" applyAlignment="1" applyProtection="1">
      <alignment horizontal="center" vertical="center"/>
    </xf>
    <xf numFmtId="0" fontId="34" fillId="36" borderId="2" xfId="1982" applyFont="1" applyFill="1" applyBorder="1" applyAlignment="1" applyProtection="1">
      <alignment horizontal="center" vertical="center" wrapText="1"/>
    </xf>
    <xf numFmtId="0" fontId="10" fillId="36" borderId="2" xfId="29" applyFont="1" applyFill="1" applyBorder="1" applyAlignment="1" applyProtection="1">
      <alignment horizontal="center" vertical="center" wrapText="1"/>
    </xf>
    <xf numFmtId="0" fontId="27" fillId="0" borderId="3" xfId="1983" applyFont="1" applyBorder="1"/>
    <xf numFmtId="0" fontId="3" fillId="0" borderId="5" xfId="1983" applyBorder="1"/>
    <xf numFmtId="0" fontId="3" fillId="0" borderId="4" xfId="1983" applyBorder="1" applyAlignment="1">
      <alignment horizontal="right" vertical="center"/>
    </xf>
    <xf numFmtId="0" fontId="3" fillId="0" borderId="0" xfId="1983"/>
    <xf numFmtId="0" fontId="3" fillId="0" borderId="21" xfId="1983" applyBorder="1"/>
    <xf numFmtId="0" fontId="36" fillId="0" borderId="0" xfId="1983" applyFont="1" applyBorder="1" applyAlignment="1">
      <alignment horizontal="center" vertical="center"/>
    </xf>
    <xf numFmtId="0" fontId="36" fillId="0" borderId="22" xfId="1983" applyFont="1" applyBorder="1" applyAlignment="1">
      <alignment horizontal="right" vertical="center"/>
    </xf>
    <xf numFmtId="0" fontId="3" fillId="0" borderId="0" xfId="1983" applyBorder="1" applyAlignment="1">
      <alignment horizontal="center" vertical="center"/>
    </xf>
    <xf numFmtId="164" fontId="3" fillId="0" borderId="0" xfId="1983" applyNumberFormat="1" applyBorder="1" applyAlignment="1">
      <alignment horizontal="center" vertical="center"/>
    </xf>
    <xf numFmtId="164" fontId="3" fillId="0" borderId="22" xfId="1983" applyNumberFormat="1" applyBorder="1" applyAlignment="1">
      <alignment horizontal="right" vertical="center"/>
    </xf>
    <xf numFmtId="0" fontId="37" fillId="0" borderId="23" xfId="1983" applyFont="1" applyBorder="1"/>
    <xf numFmtId="0" fontId="37" fillId="0" borderId="24" xfId="1983" applyFont="1" applyBorder="1" applyAlignment="1">
      <alignment horizontal="center" vertical="center"/>
    </xf>
    <xf numFmtId="164" fontId="37" fillId="0" borderId="25" xfId="1983" applyNumberFormat="1" applyFont="1" applyBorder="1" applyAlignment="1">
      <alignment horizontal="right" vertical="center"/>
    </xf>
    <xf numFmtId="0" fontId="3" fillId="0" borderId="22" xfId="1983" applyBorder="1" applyAlignment="1">
      <alignment horizontal="right" vertical="center"/>
    </xf>
    <xf numFmtId="0" fontId="3" fillId="0" borderId="0" xfId="1983" applyAlignment="1">
      <alignment horizontal="center" vertical="center"/>
    </xf>
    <xf numFmtId="0" fontId="3" fillId="0" borderId="0" xfId="1983" applyAlignment="1">
      <alignment horizontal="right" vertical="center"/>
    </xf>
    <xf numFmtId="0" fontId="27" fillId="0" borderId="5" xfId="1983" applyFont="1" applyBorder="1" applyAlignment="1">
      <alignment horizontal="center" vertical="center"/>
    </xf>
    <xf numFmtId="10" fontId="27" fillId="38" borderId="5" xfId="1984" applyNumberFormat="1" applyFont="1" applyFill="1" applyBorder="1" applyAlignment="1">
      <alignment horizontal="center" vertical="center"/>
    </xf>
    <xf numFmtId="0" fontId="3" fillId="0" borderId="5" xfId="1983" applyBorder="1" applyAlignment="1">
      <alignment horizontal="center" vertical="center"/>
    </xf>
    <xf numFmtId="164" fontId="3" fillId="0" borderId="22" xfId="1983" applyNumberFormat="1" applyFont="1" applyBorder="1" applyAlignment="1">
      <alignment horizontal="right" vertical="center"/>
    </xf>
    <xf numFmtId="0" fontId="3" fillId="0" borderId="21" xfId="1983" applyBorder="1" applyAlignment="1">
      <alignment horizontal="left" vertical="center"/>
    </xf>
    <xf numFmtId="0" fontId="37" fillId="0" borderId="23" xfId="1983" applyFont="1" applyBorder="1" applyAlignment="1">
      <alignment horizontal="left" vertical="center"/>
    </xf>
    <xf numFmtId="164" fontId="37" fillId="0" borderId="24" xfId="1983" applyNumberFormat="1" applyFont="1" applyBorder="1" applyAlignment="1">
      <alignment horizontal="center" vertical="center"/>
    </xf>
    <xf numFmtId="0" fontId="36" fillId="0" borderId="21" xfId="1983" applyFont="1" applyBorder="1"/>
    <xf numFmtId="0" fontId="36" fillId="0" borderId="26" xfId="1983" applyFont="1" applyBorder="1" applyAlignment="1">
      <alignment horizontal="center" vertical="center"/>
    </xf>
    <xf numFmtId="44" fontId="3" fillId="0" borderId="0" xfId="1983" applyNumberFormat="1" applyBorder="1" applyAlignment="1">
      <alignment horizontal="center" vertical="center"/>
    </xf>
    <xf numFmtId="0" fontId="38" fillId="0" borderId="27" xfId="1983" applyFont="1" applyBorder="1"/>
    <xf numFmtId="164" fontId="38" fillId="0" borderId="27" xfId="1983" applyNumberFormat="1" applyFont="1" applyBorder="1" applyAlignment="1">
      <alignment horizontal="right" vertical="center"/>
    </xf>
    <xf numFmtId="0" fontId="30" fillId="35" borderId="16" xfId="29" applyFont="1" applyFill="1" applyBorder="1" applyAlignment="1" applyProtection="1">
      <alignment horizontal="left" vertical="center" wrapText="1"/>
      <protection hidden="1"/>
    </xf>
    <xf numFmtId="0" fontId="30" fillId="35" borderId="15" xfId="29" applyFont="1" applyFill="1" applyBorder="1" applyAlignment="1" applyProtection="1">
      <alignment horizontal="left" vertical="center" wrapText="1"/>
      <protection hidden="1"/>
    </xf>
    <xf numFmtId="0" fontId="30" fillId="0" borderId="0" xfId="29" applyFont="1"/>
    <xf numFmtId="0" fontId="29" fillId="0" borderId="2" xfId="29" applyFont="1" applyBorder="1" applyAlignment="1" applyProtection="1">
      <alignment horizontal="center" vertical="center" wrapText="1"/>
    </xf>
    <xf numFmtId="0" fontId="30" fillId="0" borderId="0" xfId="29" applyFont="1" applyBorder="1" applyAlignment="1">
      <alignment horizontal="left" textRotation="80" wrapText="1"/>
    </xf>
    <xf numFmtId="0" fontId="30" fillId="0" borderId="0" xfId="29" applyFont="1" applyBorder="1" applyAlignment="1">
      <alignment horizontal="center" vertical="center" wrapText="1" readingOrder="1"/>
    </xf>
    <xf numFmtId="0" fontId="30" fillId="0" borderId="0" xfId="29" applyFont="1" applyAlignment="1">
      <alignment horizontal="center" vertical="center" wrapText="1" readingOrder="1"/>
    </xf>
    <xf numFmtId="0" fontId="40" fillId="0" borderId="2" xfId="29" applyFont="1" applyBorder="1"/>
    <xf numFmtId="0" fontId="11" fillId="0" borderId="2" xfId="29" applyBorder="1"/>
    <xf numFmtId="0" fontId="44" fillId="0" borderId="2" xfId="29" applyFont="1" applyBorder="1" applyAlignment="1">
      <alignment vertical="center"/>
    </xf>
    <xf numFmtId="0" fontId="47" fillId="0" borderId="2" xfId="29" applyFont="1" applyBorder="1" applyAlignment="1">
      <alignment vertical="center"/>
    </xf>
    <xf numFmtId="0" fontId="48" fillId="0" borderId="2" xfId="1985" applyBorder="1" applyAlignment="1" applyProtection="1">
      <alignment vertical="center"/>
    </xf>
    <xf numFmtId="0" fontId="49" fillId="0" borderId="2" xfId="29" applyFont="1" applyBorder="1"/>
    <xf numFmtId="49" fontId="11" fillId="0" borderId="0" xfId="29" applyNumberFormat="1" applyAlignment="1">
      <alignment horizontal="left"/>
    </xf>
    <xf numFmtId="8" fontId="30" fillId="0" borderId="2" xfId="29" applyNumberFormat="1" applyFont="1" applyBorder="1" applyAlignment="1" applyProtection="1">
      <alignment horizontal="center" vertical="center"/>
      <protection locked="0"/>
    </xf>
    <xf numFmtId="0" fontId="29" fillId="39" borderId="2" xfId="29" applyFont="1" applyFill="1" applyBorder="1" applyAlignment="1" applyProtection="1">
      <alignment horizontal="center" vertical="center"/>
    </xf>
    <xf numFmtId="0" fontId="10" fillId="39" borderId="2" xfId="29" applyFont="1" applyFill="1" applyBorder="1" applyAlignment="1" applyProtection="1">
      <alignment horizontal="center" vertical="center" wrapText="1"/>
    </xf>
    <xf numFmtId="0" fontId="0" fillId="0" borderId="2" xfId="0" applyBorder="1"/>
    <xf numFmtId="0" fontId="41" fillId="0" borderId="2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3" fillId="0" borderId="2" xfId="0" applyFont="1" applyBorder="1" applyAlignment="1">
      <alignment vertical="center"/>
    </xf>
    <xf numFmtId="14" fontId="44" fillId="0" borderId="2" xfId="0" applyNumberFormat="1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11" fillId="0" borderId="0" xfId="29" applyFont="1"/>
    <xf numFmtId="9" fontId="30" fillId="36" borderId="2" xfId="29" applyNumberFormat="1" applyFont="1" applyFill="1" applyBorder="1" applyAlignment="1" applyProtection="1">
      <alignment horizontal="center" vertical="center"/>
      <protection locked="0"/>
    </xf>
    <xf numFmtId="164" fontId="30" fillId="36" borderId="2" xfId="29" applyNumberFormat="1" applyFont="1" applyFill="1" applyBorder="1" applyAlignment="1" applyProtection="1">
      <alignment horizontal="center" vertical="center"/>
      <protection locked="0"/>
    </xf>
    <xf numFmtId="0" fontId="30" fillId="0" borderId="0" xfId="29" applyFont="1"/>
    <xf numFmtId="164" fontId="30" fillId="0" borderId="2" xfId="29" applyNumberFormat="1" applyFont="1" applyFill="1" applyBorder="1" applyAlignment="1" applyProtection="1">
      <alignment horizontal="center" vertical="center"/>
      <protection locked="0"/>
    </xf>
    <xf numFmtId="10" fontId="30" fillId="0" borderId="2" xfId="29" applyNumberFormat="1" applyFont="1" applyFill="1" applyBorder="1" applyAlignment="1" applyProtection="1">
      <alignment horizontal="center" vertical="center"/>
      <protection locked="0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/>
    </xf>
    <xf numFmtId="49" fontId="48" fillId="0" borderId="2" xfId="1985" applyNumberFormat="1" applyFill="1" applyBorder="1" applyAlignment="1" applyProtection="1">
      <alignment horizontal="left" vertical="center" wrapText="1"/>
      <protection locked="0" hidden="1"/>
    </xf>
    <xf numFmtId="49" fontId="48" fillId="0" borderId="2" xfId="1985" applyNumberFormat="1" applyFill="1" applyBorder="1" applyAlignment="1" applyProtection="1">
      <alignment horizontal="left" vertical="center" wrapText="1"/>
      <protection locked="0"/>
    </xf>
    <xf numFmtId="44" fontId="11" fillId="36" borderId="2" xfId="29" applyNumberFormat="1" applyFill="1" applyBorder="1" applyAlignment="1" applyProtection="1">
      <alignment horizontal="center" vertical="center"/>
      <protection locked="0"/>
    </xf>
    <xf numFmtId="49" fontId="11" fillId="0" borderId="2" xfId="29" applyNumberFormat="1" applyBorder="1" applyAlignment="1" applyProtection="1">
      <alignment horizontal="left" vertical="center" wrapText="1"/>
      <protection locked="0"/>
    </xf>
    <xf numFmtId="10" fontId="30" fillId="36" borderId="2" xfId="29" applyNumberFormat="1" applyFont="1" applyFill="1" applyBorder="1" applyAlignment="1" applyProtection="1">
      <alignment horizontal="center" vertical="center"/>
      <protection locked="0"/>
    </xf>
    <xf numFmtId="44" fontId="11" fillId="0" borderId="2" xfId="29" applyNumberFormat="1" applyBorder="1" applyAlignment="1" applyProtection="1">
      <alignment horizontal="center" vertical="center"/>
      <protection locked="0"/>
    </xf>
    <xf numFmtId="49" fontId="51" fillId="0" borderId="2" xfId="3462" applyNumberFormat="1" applyFill="1" applyBorder="1" applyAlignment="1" applyProtection="1">
      <alignment horizontal="left" vertical="center" wrapText="1"/>
      <protection locked="0" hidden="1"/>
    </xf>
    <xf numFmtId="49" fontId="11" fillId="0" borderId="28" xfId="0" applyNumberFormat="1" applyFont="1" applyBorder="1" applyAlignment="1" applyProtection="1">
      <alignment horizontal="center" vertical="center" wrapText="1"/>
      <protection locked="0" hidden="1"/>
    </xf>
    <xf numFmtId="44" fontId="11" fillId="36" borderId="2" xfId="29" applyNumberFormat="1" applyFont="1" applyFill="1" applyBorder="1" applyAlignment="1" applyProtection="1">
      <alignment horizontal="center" vertical="center"/>
      <protection locked="0"/>
    </xf>
    <xf numFmtId="0" fontId="12" fillId="0" borderId="2" xfId="29" applyFont="1" applyBorder="1" applyAlignment="1" applyProtection="1">
      <alignment horizontal="left" vertical="center" wrapText="1"/>
      <protection locked="0"/>
    </xf>
    <xf numFmtId="49" fontId="12" fillId="0" borderId="2" xfId="29" applyNumberFormat="1" applyFont="1" applyBorder="1" applyAlignment="1" applyProtection="1">
      <alignment horizontal="center" vertical="center" wrapText="1"/>
      <protection locked="0" hidden="1"/>
    </xf>
    <xf numFmtId="0" fontId="12" fillId="0" borderId="2" xfId="29" applyFont="1" applyBorder="1" applyAlignment="1" applyProtection="1">
      <alignment horizontal="center" vertical="center" wrapText="1"/>
      <protection locked="0"/>
    </xf>
    <xf numFmtId="49" fontId="12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2" xfId="29" applyBorder="1" applyAlignment="1" applyProtection="1">
      <alignment horizontal="center" vertical="center" wrapText="1"/>
      <protection locked="0" hidden="1"/>
    </xf>
    <xf numFmtId="0" fontId="12" fillId="0" borderId="2" xfId="29" applyFont="1" applyBorder="1" applyAlignment="1" applyProtection="1">
      <alignment horizontal="center" vertical="center" wrapText="1"/>
      <protection locked="0" hidden="1"/>
    </xf>
    <xf numFmtId="44" fontId="11" fillId="36" borderId="2" xfId="29" applyNumberFormat="1" applyFont="1" applyFill="1" applyBorder="1" applyAlignment="1" applyProtection="1">
      <alignment horizontal="center" vertical="center"/>
    </xf>
    <xf numFmtId="0" fontId="12" fillId="0" borderId="2" xfId="29" applyFont="1" applyBorder="1" applyAlignment="1" applyProtection="1">
      <alignment horizontal="left" vertical="center" wrapText="1"/>
      <protection locked="0" hidden="1"/>
    </xf>
    <xf numFmtId="49" fontId="12" fillId="0" borderId="28" xfId="0" applyNumberFormat="1" applyFont="1" applyBorder="1" applyAlignment="1" applyProtection="1">
      <alignment horizontal="center" vertical="center" wrapText="1"/>
      <protection locked="0" hidden="1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0" fillId="0" borderId="0" xfId="29" applyFont="1"/>
    <xf numFmtId="0" fontId="11" fillId="0" borderId="0" xfId="29"/>
    <xf numFmtId="0" fontId="12" fillId="0" borderId="2" xfId="29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/>
    </xf>
    <xf numFmtId="49" fontId="48" fillId="0" borderId="2" xfId="1985" applyNumberFormat="1" applyFill="1" applyBorder="1" applyAlignment="1" applyProtection="1">
      <alignment horizontal="left" vertical="center" wrapText="1"/>
      <protection locked="0" hidden="1"/>
    </xf>
    <xf numFmtId="49" fontId="48" fillId="0" borderId="2" xfId="1985" applyNumberFormat="1" applyFill="1" applyBorder="1" applyAlignment="1" applyProtection="1">
      <alignment horizontal="left" vertical="center" wrapText="1"/>
      <protection locked="0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0" fontId="30" fillId="0" borderId="0" xfId="29" applyFont="1"/>
    <xf numFmtId="0" fontId="11" fillId="0" borderId="2" xfId="29" applyBorder="1" applyAlignment="1">
      <alignment vertical="center" wrapText="1"/>
    </xf>
    <xf numFmtId="0" fontId="11" fillId="0" borderId="0" xfId="29"/>
    <xf numFmtId="164" fontId="30" fillId="0" borderId="2" xfId="29" applyNumberFormat="1" applyFont="1" applyBorder="1" applyAlignment="1" applyProtection="1">
      <alignment horizontal="center" vertical="center"/>
      <protection locked="0"/>
    </xf>
    <xf numFmtId="44" fontId="11" fillId="0" borderId="2" xfId="29" applyNumberFormat="1" applyFont="1" applyBorder="1" applyAlignment="1" applyProtection="1">
      <alignment horizontal="center" vertical="center"/>
    </xf>
    <xf numFmtId="49" fontId="12" fillId="0" borderId="28" xfId="0" applyNumberFormat="1" applyFont="1" applyBorder="1" applyAlignment="1" applyProtection="1">
      <alignment horizontal="left" vertical="center" wrapText="1"/>
      <protection locked="0" hidden="1"/>
    </xf>
    <xf numFmtId="49" fontId="12" fillId="0" borderId="28" xfId="0" applyNumberFormat="1" applyFont="1" applyBorder="1" applyAlignment="1" applyProtection="1">
      <alignment horizontal="left" vertical="center" wrapText="1"/>
      <protection locked="0"/>
    </xf>
    <xf numFmtId="49" fontId="51" fillId="0" borderId="28" xfId="3462" applyNumberFormat="1" applyBorder="1" applyAlignment="1" applyProtection="1">
      <alignment horizontal="left" vertical="center" wrapText="1"/>
      <protection locked="0"/>
    </xf>
    <xf numFmtId="49" fontId="51" fillId="0" borderId="28" xfId="3462" applyNumberFormat="1" applyBorder="1" applyAlignment="1" applyProtection="1">
      <alignment horizontal="left" vertical="center" wrapText="1"/>
      <protection locked="0" hidden="1"/>
    </xf>
    <xf numFmtId="49" fontId="12" fillId="0" borderId="28" xfId="0" applyNumberFormat="1" applyFont="1" applyBorder="1" applyAlignment="1" applyProtection="1">
      <alignment horizontal="left" vertical="center" wrapText="1"/>
      <protection locked="0" hidden="1"/>
    </xf>
    <xf numFmtId="49" fontId="11" fillId="0" borderId="28" xfId="0" applyNumberFormat="1" applyFont="1" applyBorder="1" applyAlignment="1" applyProtection="1">
      <alignment horizontal="left" vertical="center" wrapText="1"/>
      <protection locked="0"/>
    </xf>
    <xf numFmtId="49" fontId="51" fillId="0" borderId="28" xfId="3462" applyNumberFormat="1" applyBorder="1" applyAlignment="1" applyProtection="1">
      <alignment horizontal="left" vertical="center" wrapText="1"/>
      <protection locked="0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2" fillId="35" borderId="20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0" fontId="31" fillId="35" borderId="2" xfId="29" applyFont="1" applyFill="1" applyBorder="1" applyAlignment="1" applyProtection="1">
      <alignment horizontal="center" vertical="center" wrapText="1"/>
    </xf>
    <xf numFmtId="0" fontId="31" fillId="35" borderId="20" xfId="29" applyFont="1" applyFill="1" applyBorder="1" applyAlignment="1" applyProtection="1">
      <alignment horizontal="center" vertical="center" wrapText="1"/>
    </xf>
    <xf numFmtId="164" fontId="30" fillId="36" borderId="14" xfId="29" applyNumberFormat="1" applyFont="1" applyFill="1" applyBorder="1" applyAlignment="1" applyProtection="1">
      <alignment horizontal="center" vertical="center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2" fillId="35" borderId="20" xfId="29" applyFont="1" applyFill="1" applyBorder="1" applyAlignment="1" applyProtection="1">
      <alignment horizontal="left" vertical="center" wrapText="1"/>
    </xf>
    <xf numFmtId="164" fontId="30" fillId="0" borderId="14" xfId="29" applyNumberFormat="1" applyFont="1" applyBorder="1" applyAlignment="1" applyProtection="1">
      <alignment horizontal="center" vertical="center"/>
      <protection locked="0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0" fontId="31" fillId="35" borderId="20" xfId="29" applyFont="1" applyFill="1" applyBorder="1" applyAlignment="1" applyProtection="1">
      <alignment horizontal="center" vertical="center" wrapText="1"/>
    </xf>
    <xf numFmtId="164" fontId="30" fillId="36" borderId="14" xfId="29" applyNumberFormat="1" applyFont="1" applyFill="1" applyBorder="1" applyAlignment="1" applyProtection="1">
      <alignment horizontal="center" vertical="center"/>
    </xf>
    <xf numFmtId="8" fontId="30" fillId="0" borderId="2" xfId="29" applyNumberFormat="1" applyFont="1" applyBorder="1" applyAlignment="1" applyProtection="1">
      <alignment horizontal="center" vertical="center"/>
      <protection locked="0"/>
    </xf>
    <xf numFmtId="8" fontId="11" fillId="0" borderId="2" xfId="29" applyNumberFormat="1" applyFont="1" applyBorder="1" applyAlignment="1" applyProtection="1">
      <alignment horizontal="center" vertical="center"/>
      <protection locked="0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/>
    </xf>
    <xf numFmtId="49" fontId="51" fillId="0" borderId="2" xfId="3462" applyNumberFormat="1" applyFill="1" applyBorder="1" applyAlignment="1" applyProtection="1">
      <alignment horizontal="left" vertical="center" wrapText="1"/>
      <protection locked="0" hidden="1"/>
    </xf>
    <xf numFmtId="49" fontId="51" fillId="0" borderId="2" xfId="3462" applyNumberFormat="1" applyFill="1" applyBorder="1" applyAlignment="1" applyProtection="1">
      <alignment horizontal="left" vertical="center" wrapText="1"/>
      <protection locked="0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6" fontId="30" fillId="0" borderId="2" xfId="29" applyNumberFormat="1" applyFont="1" applyBorder="1" applyAlignment="1" applyProtection="1">
      <alignment horizontal="center" vertical="center"/>
      <protection locked="0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6" fontId="30" fillId="0" borderId="2" xfId="29" applyNumberFormat="1" applyFont="1" applyBorder="1" applyAlignment="1" applyProtection="1">
      <alignment horizontal="center" vertical="center"/>
      <protection locked="0"/>
    </xf>
    <xf numFmtId="0" fontId="11" fillId="0" borderId="2" xfId="29" applyFont="1" applyBorder="1" applyAlignment="1" applyProtection="1">
      <alignment vertical="center" wrapText="1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/>
    </xf>
    <xf numFmtId="49" fontId="48" fillId="0" borderId="2" xfId="1985" applyNumberFormat="1" applyFill="1" applyBorder="1" applyAlignment="1" applyProtection="1">
      <alignment horizontal="left" vertical="center" wrapText="1"/>
      <protection locked="0" hidden="1"/>
    </xf>
    <xf numFmtId="49" fontId="48" fillId="0" borderId="2" xfId="1985" applyNumberFormat="1" applyFill="1" applyBorder="1" applyAlignment="1" applyProtection="1">
      <alignment horizontal="left" vertical="center" wrapText="1"/>
      <protection locked="0"/>
    </xf>
    <xf numFmtId="10" fontId="30" fillId="0" borderId="2" xfId="29" applyNumberFormat="1" applyFont="1" applyBorder="1" applyAlignment="1" applyProtection="1">
      <alignment horizontal="center" vertical="center"/>
      <protection locked="0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0" fontId="29" fillId="36" borderId="2" xfId="29" applyFont="1" applyFill="1" applyBorder="1" applyAlignment="1" applyProtection="1">
      <alignment horizontal="center" vertical="center" wrapText="1"/>
    </xf>
    <xf numFmtId="0" fontId="29" fillId="36" borderId="2" xfId="29" applyFont="1" applyFill="1" applyBorder="1" applyAlignment="1" applyProtection="1">
      <alignment horizontal="center" vertical="center"/>
    </xf>
    <xf numFmtId="164" fontId="30" fillId="0" borderId="2" xfId="29" applyNumberFormat="1" applyFont="1" applyBorder="1" applyAlignment="1" applyProtection="1">
      <alignment horizontal="center" vertical="center"/>
      <protection locked="0"/>
    </xf>
    <xf numFmtId="0" fontId="32" fillId="35" borderId="18" xfId="29" applyFont="1" applyFill="1" applyBorder="1" applyAlignment="1" applyProtection="1">
      <alignment horizontal="left" vertical="center" wrapText="1"/>
    </xf>
    <xf numFmtId="0" fontId="31" fillId="35" borderId="18" xfId="29" applyFont="1" applyFill="1" applyBorder="1" applyAlignment="1" applyProtection="1">
      <alignment horizontal="center" vertical="center" wrapText="1"/>
    </xf>
    <xf numFmtId="164" fontId="30" fillId="36" borderId="2" xfId="29" applyNumberFormat="1" applyFont="1" applyFill="1" applyBorder="1" applyAlignment="1" applyProtection="1">
      <alignment horizontal="center" vertical="center"/>
    </xf>
    <xf numFmtId="9" fontId="30" fillId="36" borderId="2" xfId="29" applyNumberFormat="1" applyFont="1" applyFill="1" applyBorder="1" applyAlignment="1" applyProtection="1">
      <alignment horizontal="center" vertical="center"/>
    </xf>
    <xf numFmtId="44" fontId="11" fillId="0" borderId="2" xfId="29" applyNumberFormat="1" applyFont="1" applyBorder="1" applyAlignment="1" applyProtection="1">
      <alignment horizontal="center" vertical="center"/>
      <protection locked="0"/>
    </xf>
    <xf numFmtId="49" fontId="11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29" applyNumberFormat="1" applyFont="1" applyFill="1" applyBorder="1" applyAlignment="1" applyProtection="1">
      <alignment horizontal="left" vertical="center" wrapText="1"/>
      <protection locked="0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2" xfId="29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2" xfId="29" applyNumberFormat="1" applyFont="1" applyFill="1" applyBorder="1" applyAlignment="1" applyProtection="1">
      <alignment horizontal="center" vertical="center" wrapText="1"/>
      <protection locked="0"/>
    </xf>
    <xf numFmtId="49" fontId="48" fillId="0" borderId="2" xfId="1985" applyNumberFormat="1" applyFill="1" applyBorder="1" applyAlignment="1" applyProtection="1">
      <alignment horizontal="left" vertical="center" wrapText="1"/>
      <protection locked="0" hidden="1"/>
    </xf>
    <xf numFmtId="49" fontId="48" fillId="0" borderId="2" xfId="1985" applyNumberFormat="1" applyFill="1" applyBorder="1" applyAlignment="1" applyProtection="1">
      <alignment horizontal="left" vertical="center" wrapText="1"/>
      <protection locked="0"/>
    </xf>
    <xf numFmtId="0" fontId="10" fillId="0" borderId="2" xfId="29" applyFont="1" applyBorder="1" applyAlignment="1" applyProtection="1">
      <alignment horizontal="center" vertical="center"/>
    </xf>
    <xf numFmtId="0" fontId="30" fillId="35" borderId="2" xfId="29" applyFont="1" applyFill="1" applyBorder="1" applyAlignment="1" applyProtection="1">
      <alignment horizontal="left" vertical="center" wrapText="1"/>
      <protection hidden="1"/>
    </xf>
    <xf numFmtId="8" fontId="11" fillId="36" borderId="2" xfId="29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14" fontId="11" fillId="0" borderId="0" xfId="29" applyNumberFormat="1"/>
    <xf numFmtId="0" fontId="11" fillId="0" borderId="2" xfId="29" applyBorder="1" applyAlignment="1">
      <alignment horizontal="center"/>
    </xf>
    <xf numFmtId="0" fontId="10" fillId="0" borderId="2" xfId="29" applyFont="1" applyBorder="1" applyAlignment="1">
      <alignment horizontal="center"/>
    </xf>
    <xf numFmtId="0" fontId="40" fillId="0" borderId="2" xfId="29" applyFont="1" applyBorder="1" applyAlignment="1">
      <alignment horizontal="center" vertical="top"/>
    </xf>
    <xf numFmtId="0" fontId="11" fillId="15" borderId="2" xfId="29" applyFill="1" applyBorder="1" applyAlignment="1" applyProtection="1">
      <alignment horizontal="center"/>
    </xf>
    <xf numFmtId="0" fontId="35" fillId="0" borderId="2" xfId="29" applyFont="1" applyBorder="1" applyAlignment="1" applyProtection="1">
      <alignment horizontal="left" vertical="center"/>
      <protection locked="0"/>
    </xf>
    <xf numFmtId="0" fontId="50" fillId="0" borderId="2" xfId="29" applyFont="1" applyBorder="1" applyAlignment="1" applyProtection="1">
      <alignment horizontal="left" vertical="center"/>
      <protection locked="0"/>
    </xf>
    <xf numFmtId="0" fontId="35" fillId="0" borderId="3" xfId="29" applyFont="1" applyBorder="1" applyAlignment="1" applyProtection="1">
      <alignment horizontal="left" vertical="center"/>
      <protection locked="0"/>
    </xf>
    <xf numFmtId="0" fontId="35" fillId="0" borderId="5" xfId="29" applyFont="1" applyBorder="1" applyAlignment="1" applyProtection="1">
      <alignment horizontal="left" vertical="center"/>
      <protection locked="0"/>
    </xf>
    <xf numFmtId="0" fontId="10" fillId="16" borderId="2" xfId="29" applyFont="1" applyFill="1" applyBorder="1" applyAlignment="1">
      <alignment horizontal="center" vertical="center"/>
    </xf>
    <xf numFmtId="0" fontId="35" fillId="0" borderId="2" xfId="29" applyFont="1" applyBorder="1" applyAlignment="1" applyProtection="1">
      <alignment vertical="center"/>
      <protection locked="0"/>
    </xf>
    <xf numFmtId="0" fontId="10" fillId="16" borderId="2" xfId="29" applyFont="1" applyFill="1" applyBorder="1" applyAlignment="1" applyProtection="1">
      <alignment horizontal="center" vertical="center"/>
    </xf>
    <xf numFmtId="0" fontId="35" fillId="0" borderId="2" xfId="29" applyFont="1" applyBorder="1" applyAlignment="1" applyProtection="1">
      <alignment horizontal="left" vertical="center"/>
    </xf>
    <xf numFmtId="0" fontId="10" fillId="0" borderId="3" xfId="29" applyFont="1" applyBorder="1" applyAlignment="1" applyProtection="1">
      <alignment horizontal="center" vertical="center"/>
    </xf>
    <xf numFmtId="0" fontId="10" fillId="0" borderId="4" xfId="29" applyFont="1" applyBorder="1" applyAlignment="1" applyProtection="1">
      <alignment horizontal="center" vertical="center"/>
    </xf>
    <xf numFmtId="0" fontId="29" fillId="36" borderId="3" xfId="29" applyFont="1" applyFill="1" applyBorder="1" applyAlignment="1" applyProtection="1">
      <alignment horizontal="center" vertical="center"/>
    </xf>
    <xf numFmtId="0" fontId="29" fillId="36" borderId="5" xfId="29" applyFont="1" applyFill="1" applyBorder="1" applyAlignment="1" applyProtection="1">
      <alignment horizontal="center" vertical="center"/>
    </xf>
    <xf numFmtId="0" fontId="29" fillId="36" borderId="4" xfId="29" applyFont="1" applyFill="1" applyBorder="1" applyAlignment="1" applyProtection="1">
      <alignment horizontal="center" vertical="center"/>
    </xf>
    <xf numFmtId="0" fontId="29" fillId="0" borderId="2" xfId="29" applyFont="1" applyBorder="1" applyAlignment="1" applyProtection="1">
      <alignment horizontal="center" vertical="center" wrapText="1"/>
    </xf>
    <xf numFmtId="0" fontId="11" fillId="0" borderId="2" xfId="29" applyFont="1" applyBorder="1" applyAlignment="1" applyProtection="1">
      <alignment horizontal="left" vertical="center" wrapText="1" readingOrder="1"/>
    </xf>
    <xf numFmtId="0" fontId="39" fillId="36" borderId="2" xfId="29" applyFont="1" applyFill="1" applyBorder="1" applyAlignment="1" applyProtection="1">
      <alignment horizontal="center" vertical="center" wrapText="1" readingOrder="1"/>
    </xf>
    <xf numFmtId="0" fontId="11" fillId="37" borderId="2" xfId="29" applyFont="1" applyFill="1" applyBorder="1" applyAlignment="1" applyProtection="1">
      <alignment horizontal="center"/>
    </xf>
    <xf numFmtId="0" fontId="11" fillId="0" borderId="2" xfId="29" applyFont="1" applyBorder="1" applyAlignment="1" applyProtection="1">
      <alignment horizontal="left" vertical="center" wrapText="1"/>
      <protection locked="0"/>
    </xf>
    <xf numFmtId="0" fontId="10" fillId="0" borderId="2" xfId="29" applyFont="1" applyBorder="1" applyAlignment="1" applyProtection="1">
      <alignment horizontal="right" vertical="center"/>
    </xf>
    <xf numFmtId="0" fontId="11" fillId="0" borderId="2" xfId="29" applyBorder="1" applyAlignment="1" applyProtection="1">
      <alignment horizontal="left" vertical="center" wrapText="1"/>
      <protection locked="0"/>
    </xf>
    <xf numFmtId="0" fontId="11" fillId="0" borderId="2" xfId="29" applyFont="1" applyBorder="1" applyAlignment="1" applyProtection="1">
      <alignment horizontal="left" vertical="center" wrapText="1"/>
    </xf>
    <xf numFmtId="0" fontId="35" fillId="0" borderId="3" xfId="29" applyFont="1" applyFill="1" applyBorder="1" applyAlignment="1" applyProtection="1">
      <alignment horizontal="left" vertical="center"/>
    </xf>
    <xf numFmtId="0" fontId="35" fillId="0" borderId="5" xfId="29" applyFont="1" applyFill="1" applyBorder="1" applyAlignment="1" applyProtection="1">
      <alignment horizontal="left" vertical="center"/>
    </xf>
    <xf numFmtId="0" fontId="35" fillId="0" borderId="4" xfId="29" applyFont="1" applyFill="1" applyBorder="1" applyAlignment="1" applyProtection="1">
      <alignment horizontal="left" vertical="center"/>
    </xf>
    <xf numFmtId="0" fontId="33" fillId="36" borderId="3" xfId="29" applyFont="1" applyFill="1" applyBorder="1" applyAlignment="1" applyProtection="1">
      <alignment horizontal="center" vertical="center" wrapText="1"/>
    </xf>
    <xf numFmtId="0" fontId="33" fillId="36" borderId="5" xfId="29" applyFont="1" applyFill="1" applyBorder="1" applyAlignment="1" applyProtection="1">
      <alignment horizontal="center" vertical="center" wrapText="1"/>
    </xf>
    <xf numFmtId="0" fontId="33" fillId="36" borderId="4" xfId="29" applyFont="1" applyFill="1" applyBorder="1" applyAlignment="1" applyProtection="1">
      <alignment horizontal="center" vertical="center" wrapText="1"/>
    </xf>
    <xf numFmtId="0" fontId="30" fillId="37" borderId="3" xfId="29" applyFont="1" applyFill="1" applyBorder="1" applyAlignment="1" applyProtection="1">
      <alignment horizontal="center" vertical="center" wrapText="1"/>
    </xf>
    <xf numFmtId="0" fontId="30" fillId="37" borderId="5" xfId="29" applyFont="1" applyFill="1" applyBorder="1" applyAlignment="1" applyProtection="1">
      <alignment horizontal="center" vertical="center" wrapText="1"/>
    </xf>
    <xf numFmtId="0" fontId="30" fillId="37" borderId="4" xfId="29" applyFont="1" applyFill="1" applyBorder="1" applyAlignment="1" applyProtection="1">
      <alignment horizontal="center" vertical="center" wrapText="1"/>
    </xf>
    <xf numFmtId="0" fontId="33" fillId="16" borderId="3" xfId="29" applyFont="1" applyFill="1" applyBorder="1" applyAlignment="1" applyProtection="1">
      <alignment horizontal="center" vertical="center"/>
    </xf>
    <xf numFmtId="0" fontId="33" fillId="16" borderId="5" xfId="29" applyFont="1" applyFill="1" applyBorder="1" applyAlignment="1" applyProtection="1">
      <alignment horizontal="center" vertical="center"/>
    </xf>
    <xf numFmtId="0" fontId="33" fillId="16" borderId="4" xfId="29" applyFont="1" applyFill="1" applyBorder="1" applyAlignment="1" applyProtection="1">
      <alignment horizontal="center" vertical="center"/>
    </xf>
    <xf numFmtId="0" fontId="3" fillId="0" borderId="21" xfId="1983" applyBorder="1" applyAlignment="1">
      <alignment horizontal="left"/>
    </xf>
    <xf numFmtId="0" fontId="3" fillId="0" borderId="0" xfId="1983" applyBorder="1" applyAlignment="1">
      <alignment horizontal="left"/>
    </xf>
    <xf numFmtId="0" fontId="3" fillId="0" borderId="21" xfId="1983" applyBorder="1"/>
    <xf numFmtId="0" fontId="3" fillId="0" borderId="0" xfId="1983" applyBorder="1"/>
    <xf numFmtId="0" fontId="3" fillId="0" borderId="0" xfId="1983" applyBorder="1" applyAlignment="1">
      <alignment horizontal="left" vertical="center"/>
    </xf>
    <xf numFmtId="0" fontId="36" fillId="0" borderId="26" xfId="1983" applyFont="1" applyBorder="1" applyAlignment="1">
      <alignment horizontal="center" vertical="center"/>
    </xf>
  </cellXfs>
  <cellStyles count="5879">
    <cellStyle name="20% - Accent1" xfId="98" builtinId="30" customBuiltin="1"/>
    <cellStyle name="20% - Accent1 10" xfId="1012" xr:uid="{00000000-0005-0000-0000-000001000000}"/>
    <cellStyle name="20% - Accent1 10 2" xfId="1987" xr:uid="{00000000-0005-0000-0000-0000CA070000}"/>
    <cellStyle name="20% - Accent1 10 3" xfId="4906" xr:uid="{39DBD3E3-3BA0-4706-8F99-74722BD3BD4D}"/>
    <cellStyle name="20% - Accent1 11" xfId="1640" xr:uid="{00000000-0005-0000-0000-000002000000}"/>
    <cellStyle name="20% - Accent1 11 2" xfId="1988" xr:uid="{00000000-0005-0000-0000-0000CB070000}"/>
    <cellStyle name="20% - Accent1 11 3" xfId="5534" xr:uid="{8500D469-7DD0-4E88-A209-F39CB850EBE8}"/>
    <cellStyle name="20% - Accent1 12" xfId="1986" xr:uid="{00000000-0005-0000-0000-0000C9070000}"/>
    <cellStyle name="20% - Accent1 13" xfId="4005" xr:uid="{B1E3FB3E-7772-43A2-89D2-A609D3680A65}"/>
    <cellStyle name="20% - Accent1 2" xfId="5" xr:uid="{00000000-0005-0000-0000-000003000000}"/>
    <cellStyle name="20% - Accent1 2 2" xfId="49" xr:uid="{00000000-0005-0000-0000-000004000000}"/>
    <cellStyle name="20% - Accent1 2 2 2" xfId="181" xr:uid="{00000000-0005-0000-0000-000005000000}"/>
    <cellStyle name="20% - Accent1 2 2 2 2" xfId="622" xr:uid="{00000000-0005-0000-0000-000006000000}"/>
    <cellStyle name="20% - Accent1 2 2 2 2 2" xfId="1249" xr:uid="{00000000-0005-0000-0000-000007000000}"/>
    <cellStyle name="20% - Accent1 2 2 2 2 2 2" xfId="1993" xr:uid="{00000000-0005-0000-0000-0000D0070000}"/>
    <cellStyle name="20% - Accent1 2 2 2 2 2 3" xfId="5143" xr:uid="{8DEF50E0-B24A-4F7E-A3BC-76A5146224E9}"/>
    <cellStyle name="20% - Accent1 2 2 2 2 3" xfId="1877" xr:uid="{00000000-0005-0000-0000-000008000000}"/>
    <cellStyle name="20% - Accent1 2 2 2 2 3 2" xfId="1994" xr:uid="{00000000-0005-0000-0000-0000D1070000}"/>
    <cellStyle name="20% - Accent1 2 2 2 2 3 3" xfId="5771" xr:uid="{9C595488-C185-41DE-96D2-03E6F3D07AB6}"/>
    <cellStyle name="20% - Accent1 2 2 2 2 4" xfId="1992" xr:uid="{00000000-0005-0000-0000-0000CF070000}"/>
    <cellStyle name="20% - Accent1 2 2 2 2 5" xfId="4516" xr:uid="{C35DEE65-B29A-42EF-BB0A-0CFCBCA9BE77}"/>
    <cellStyle name="20% - Accent1 2 2 2 3" xfId="935" xr:uid="{00000000-0005-0000-0000-000009000000}"/>
    <cellStyle name="20% - Accent1 2 2 2 3 2" xfId="1995" xr:uid="{00000000-0005-0000-0000-0000D2070000}"/>
    <cellStyle name="20% - Accent1 2 2 2 3 3" xfId="4829" xr:uid="{1F4A01B8-DC78-46A8-AD30-8DAC5804235C}"/>
    <cellStyle name="20% - Accent1 2 2 2 4" xfId="1563" xr:uid="{00000000-0005-0000-0000-00000A000000}"/>
    <cellStyle name="20% - Accent1 2 2 2 4 2" xfId="1996" xr:uid="{00000000-0005-0000-0000-0000D3070000}"/>
    <cellStyle name="20% - Accent1 2 2 2 4 3" xfId="5457" xr:uid="{4891A25C-5E96-453F-A432-F3741F77E2FE}"/>
    <cellStyle name="20% - Accent1 2 2 2 5" xfId="1991" xr:uid="{00000000-0005-0000-0000-0000CE070000}"/>
    <cellStyle name="20% - Accent1 2 2 2 6" xfId="4075" xr:uid="{5EBD6290-F1DB-43AB-B413-C8A70A8CFEFE}"/>
    <cellStyle name="20% - Accent1 2 2 3" xfId="480" xr:uid="{00000000-0005-0000-0000-00000B000000}"/>
    <cellStyle name="20% - Accent1 2 2 3 2" xfId="1106" xr:uid="{00000000-0005-0000-0000-00000C000000}"/>
    <cellStyle name="20% - Accent1 2 2 3 2 2" xfId="1998" xr:uid="{00000000-0005-0000-0000-0000D5070000}"/>
    <cellStyle name="20% - Accent1 2 2 3 2 3" xfId="5000" xr:uid="{3FB66EC9-0C87-41E4-9988-E8AB91AE857F}"/>
    <cellStyle name="20% - Accent1 2 2 3 3" xfId="1734" xr:uid="{00000000-0005-0000-0000-00000D000000}"/>
    <cellStyle name="20% - Accent1 2 2 3 3 2" xfId="1999" xr:uid="{00000000-0005-0000-0000-0000D6070000}"/>
    <cellStyle name="20% - Accent1 2 2 3 3 3" xfId="5628" xr:uid="{07CCF97B-86A0-48E7-97EF-CE064E2C212A}"/>
    <cellStyle name="20% - Accent1 2 2 3 4" xfId="1997" xr:uid="{00000000-0005-0000-0000-0000D4070000}"/>
    <cellStyle name="20% - Accent1 2 2 3 5" xfId="4374" xr:uid="{91A6174B-61D8-471D-AEEB-DF737EA8A810}"/>
    <cellStyle name="20% - Accent1 2 2 4" xfId="792" xr:uid="{00000000-0005-0000-0000-00000E000000}"/>
    <cellStyle name="20% - Accent1 2 2 4 2" xfId="2000" xr:uid="{00000000-0005-0000-0000-0000D7070000}"/>
    <cellStyle name="20% - Accent1 2 2 4 3" xfId="4686" xr:uid="{21D77C1B-2A13-42E5-A9B6-028A2F47312B}"/>
    <cellStyle name="20% - Accent1 2 2 5" xfId="1420" xr:uid="{00000000-0005-0000-0000-00000F000000}"/>
    <cellStyle name="20% - Accent1 2 2 5 2" xfId="2001" xr:uid="{00000000-0005-0000-0000-0000D8070000}"/>
    <cellStyle name="20% - Accent1 2 2 5 3" xfId="5314" xr:uid="{1DE60A0F-AC82-4506-A8DA-E116B8E3F714}"/>
    <cellStyle name="20% - Accent1 2 2 6" xfId="1990" xr:uid="{00000000-0005-0000-0000-0000CD070000}"/>
    <cellStyle name="20% - Accent1 2 2 7" xfId="3973" xr:uid="{5C4A9CCF-B9A5-4E1B-8D7E-C3C6699518CB}"/>
    <cellStyle name="20% - Accent1 2 3" xfId="127" xr:uid="{00000000-0005-0000-0000-000010000000}"/>
    <cellStyle name="20% - Accent1 2 3 2" xfId="358" xr:uid="{00000000-0005-0000-0000-000011000000}"/>
    <cellStyle name="20% - Accent1 2 3 2 2" xfId="621" xr:uid="{00000000-0005-0000-0000-000012000000}"/>
    <cellStyle name="20% - Accent1 2 3 2 2 2" xfId="1248" xr:uid="{00000000-0005-0000-0000-000013000000}"/>
    <cellStyle name="20% - Accent1 2 3 2 2 2 2" xfId="2005" xr:uid="{00000000-0005-0000-0000-0000DC070000}"/>
    <cellStyle name="20% - Accent1 2 3 2 2 2 3" xfId="5142" xr:uid="{07B966C6-C4D6-4C89-8609-921AB1A21185}"/>
    <cellStyle name="20% - Accent1 2 3 2 2 3" xfId="1876" xr:uid="{00000000-0005-0000-0000-000014000000}"/>
    <cellStyle name="20% - Accent1 2 3 2 2 3 2" xfId="2006" xr:uid="{00000000-0005-0000-0000-0000DD070000}"/>
    <cellStyle name="20% - Accent1 2 3 2 2 3 3" xfId="5770" xr:uid="{C4C818FB-4066-4B4B-BC96-71492EF319E5}"/>
    <cellStyle name="20% - Accent1 2 3 2 2 4" xfId="2004" xr:uid="{00000000-0005-0000-0000-0000DB070000}"/>
    <cellStyle name="20% - Accent1 2 3 2 2 5" xfId="4515" xr:uid="{CAA4A612-9AE6-493D-9901-72644F9EE269}"/>
    <cellStyle name="20% - Accent1 2 3 2 3" xfId="934" xr:uid="{00000000-0005-0000-0000-000015000000}"/>
    <cellStyle name="20% - Accent1 2 3 2 3 2" xfId="2007" xr:uid="{00000000-0005-0000-0000-0000DE070000}"/>
    <cellStyle name="20% - Accent1 2 3 2 3 3" xfId="4828" xr:uid="{529BE587-B9AF-4896-A658-549900DB068E}"/>
    <cellStyle name="20% - Accent1 2 3 2 4" xfId="1562" xr:uid="{00000000-0005-0000-0000-000016000000}"/>
    <cellStyle name="20% - Accent1 2 3 2 4 2" xfId="2008" xr:uid="{00000000-0005-0000-0000-0000DF070000}"/>
    <cellStyle name="20% - Accent1 2 3 2 4 3" xfId="5456" xr:uid="{212E695A-9CBC-4A2C-80CE-E075AF9CA586}"/>
    <cellStyle name="20% - Accent1 2 3 2 5" xfId="2003" xr:uid="{00000000-0005-0000-0000-0000DA070000}"/>
    <cellStyle name="20% - Accent1 2 3 2 6" xfId="4252" xr:uid="{B923A2C3-ECAD-49E0-8162-76B006359385}"/>
    <cellStyle name="20% - Accent1 2 3 3" xfId="479" xr:uid="{00000000-0005-0000-0000-000017000000}"/>
    <cellStyle name="20% - Accent1 2 3 3 2" xfId="1105" xr:uid="{00000000-0005-0000-0000-000018000000}"/>
    <cellStyle name="20% - Accent1 2 3 3 2 2" xfId="2010" xr:uid="{00000000-0005-0000-0000-0000E1070000}"/>
    <cellStyle name="20% - Accent1 2 3 3 2 3" xfId="4999" xr:uid="{E302582C-FB81-4BB9-8290-B0AF43A57EBF}"/>
    <cellStyle name="20% - Accent1 2 3 3 3" xfId="1733" xr:uid="{00000000-0005-0000-0000-000019000000}"/>
    <cellStyle name="20% - Accent1 2 3 3 3 2" xfId="2011" xr:uid="{00000000-0005-0000-0000-0000E2070000}"/>
    <cellStyle name="20% - Accent1 2 3 3 3 3" xfId="5627" xr:uid="{04D321E6-9722-4547-95B7-7EC2334E8E2B}"/>
    <cellStyle name="20% - Accent1 2 3 3 4" xfId="2009" xr:uid="{00000000-0005-0000-0000-0000E0070000}"/>
    <cellStyle name="20% - Accent1 2 3 3 5" xfId="4373" xr:uid="{D4B4D9CE-0F20-449A-BF50-F1919281F440}"/>
    <cellStyle name="20% - Accent1 2 3 4" xfId="791" xr:uid="{00000000-0005-0000-0000-00001A000000}"/>
    <cellStyle name="20% - Accent1 2 3 4 2" xfId="2012" xr:uid="{00000000-0005-0000-0000-0000E3070000}"/>
    <cellStyle name="20% - Accent1 2 3 4 3" xfId="4685" xr:uid="{04029236-25FE-48BA-AD3C-948D6E1E7F5E}"/>
    <cellStyle name="20% - Accent1 2 3 5" xfId="1419" xr:uid="{00000000-0005-0000-0000-00001B000000}"/>
    <cellStyle name="20% - Accent1 2 3 5 2" xfId="2013" xr:uid="{00000000-0005-0000-0000-0000E4070000}"/>
    <cellStyle name="20% - Accent1 2 3 5 3" xfId="5313" xr:uid="{E3A3033E-7A99-4211-AE9F-E7EED316160C}"/>
    <cellStyle name="20% - Accent1 2 3 6" xfId="280" xr:uid="{00000000-0005-0000-0000-00001C000000}"/>
    <cellStyle name="20% - Accent1 2 3 6 2" xfId="2014" xr:uid="{00000000-0005-0000-0000-0000E5070000}"/>
    <cellStyle name="20% - Accent1 2 3 6 3" xfId="4174" xr:uid="{87CDF979-614A-498F-BCA9-C592D9A8F095}"/>
    <cellStyle name="20% - Accent1 2 3 7" xfId="2002" xr:uid="{00000000-0005-0000-0000-0000D9070000}"/>
    <cellStyle name="20% - Accent1 2 3 8" xfId="4023" xr:uid="{3DE0FD19-DABD-46EC-82F3-485F65185867}"/>
    <cellStyle name="20% - Accent1 2 4" xfId="180" xr:uid="{00000000-0005-0000-0000-00001D000000}"/>
    <cellStyle name="20% - Accent1 2 4 2" xfId="574" xr:uid="{00000000-0005-0000-0000-00001E000000}"/>
    <cellStyle name="20% - Accent1 2 4 2 2" xfId="1201" xr:uid="{00000000-0005-0000-0000-00001F000000}"/>
    <cellStyle name="20% - Accent1 2 4 2 2 2" xfId="2017" xr:uid="{00000000-0005-0000-0000-0000E8070000}"/>
    <cellStyle name="20% - Accent1 2 4 2 2 3" xfId="5095" xr:uid="{49157524-AAEB-4150-8457-02C874524D93}"/>
    <cellStyle name="20% - Accent1 2 4 2 3" xfId="1829" xr:uid="{00000000-0005-0000-0000-000020000000}"/>
    <cellStyle name="20% - Accent1 2 4 2 3 2" xfId="2018" xr:uid="{00000000-0005-0000-0000-0000E9070000}"/>
    <cellStyle name="20% - Accent1 2 4 2 3 3" xfId="5723" xr:uid="{427B738D-AB77-4BD2-A6E1-B5166170AE3F}"/>
    <cellStyle name="20% - Accent1 2 4 2 4" xfId="2016" xr:uid="{00000000-0005-0000-0000-0000E7070000}"/>
    <cellStyle name="20% - Accent1 2 4 2 5" xfId="4468" xr:uid="{10E9CDC7-E84F-4FD6-81E2-86AF67123FB6}"/>
    <cellStyle name="20% - Accent1 2 4 3" xfId="887" xr:uid="{00000000-0005-0000-0000-000021000000}"/>
    <cellStyle name="20% - Accent1 2 4 3 2" xfId="2019" xr:uid="{00000000-0005-0000-0000-0000EA070000}"/>
    <cellStyle name="20% - Accent1 2 4 3 3" xfId="4781" xr:uid="{330DF518-1A49-4505-A0EB-851BEB59F2F3}"/>
    <cellStyle name="20% - Accent1 2 4 4" xfId="1515" xr:uid="{00000000-0005-0000-0000-000022000000}"/>
    <cellStyle name="20% - Accent1 2 4 4 2" xfId="2020" xr:uid="{00000000-0005-0000-0000-0000EB070000}"/>
    <cellStyle name="20% - Accent1 2 4 4 3" xfId="5409" xr:uid="{F5E0CDF2-C111-4CB8-9AB1-FC9926275069}"/>
    <cellStyle name="20% - Accent1 2 4 5" xfId="2015" xr:uid="{00000000-0005-0000-0000-0000E6070000}"/>
    <cellStyle name="20% - Accent1 2 4 6" xfId="4074" xr:uid="{61E84C6F-0C84-4195-8E08-C2B07EA61E9B}"/>
    <cellStyle name="20% - Accent1 2 5" xfId="437" xr:uid="{00000000-0005-0000-0000-000023000000}"/>
    <cellStyle name="20% - Accent1 2 5 2" xfId="1061" xr:uid="{00000000-0005-0000-0000-000024000000}"/>
    <cellStyle name="20% - Accent1 2 5 2 2" xfId="2022" xr:uid="{00000000-0005-0000-0000-0000ED070000}"/>
    <cellStyle name="20% - Accent1 2 5 2 3" xfId="4955" xr:uid="{619525E3-C39B-427F-A40D-4F216C7B8722}"/>
    <cellStyle name="20% - Accent1 2 5 3" xfId="1689" xr:uid="{00000000-0005-0000-0000-000025000000}"/>
    <cellStyle name="20% - Accent1 2 5 3 2" xfId="2023" xr:uid="{00000000-0005-0000-0000-0000EE070000}"/>
    <cellStyle name="20% - Accent1 2 5 3 3" xfId="5583" xr:uid="{A46C1255-D8B5-46E7-B2C9-2D5C6068F808}"/>
    <cellStyle name="20% - Accent1 2 5 4" xfId="2021" xr:uid="{00000000-0005-0000-0000-0000EC070000}"/>
    <cellStyle name="20% - Accent1 2 5 5" xfId="4331" xr:uid="{C9C5A552-1BC4-431C-8EEC-C571C2B18E73}"/>
    <cellStyle name="20% - Accent1 2 6" xfId="747" xr:uid="{00000000-0005-0000-0000-000026000000}"/>
    <cellStyle name="20% - Accent1 2 6 2" xfId="2024" xr:uid="{00000000-0005-0000-0000-0000EF070000}"/>
    <cellStyle name="20% - Accent1 2 6 3" xfId="4641" xr:uid="{FD62E971-95D9-490F-AB6F-03AA49137D53}"/>
    <cellStyle name="20% - Accent1 2 7" xfId="1375" xr:uid="{00000000-0005-0000-0000-000027000000}"/>
    <cellStyle name="20% - Accent1 2 7 2" xfId="2025" xr:uid="{00000000-0005-0000-0000-0000F0070000}"/>
    <cellStyle name="20% - Accent1 2 7 3" xfId="5269" xr:uid="{7B0107C4-C37C-4AAB-9638-4C299ED45E48}"/>
    <cellStyle name="20% - Accent1 2 8" xfId="1989" xr:uid="{00000000-0005-0000-0000-0000CC070000}"/>
    <cellStyle name="20% - Accent1 2 9" xfId="3937" xr:uid="{E4273442-AAB6-4D0C-9802-CF5554334D8E}"/>
    <cellStyle name="20% - Accent1 3" xfId="6" xr:uid="{00000000-0005-0000-0000-000028000000}"/>
    <cellStyle name="20% - Accent1 3 2" xfId="50" xr:uid="{00000000-0005-0000-0000-000029000000}"/>
    <cellStyle name="20% - Accent1 3 2 2" xfId="183" xr:uid="{00000000-0005-0000-0000-00002A000000}"/>
    <cellStyle name="20% - Accent1 3 2 2 2" xfId="618" xr:uid="{00000000-0005-0000-0000-00002B000000}"/>
    <cellStyle name="20% - Accent1 3 2 2 2 2" xfId="1245" xr:uid="{00000000-0005-0000-0000-00002C000000}"/>
    <cellStyle name="20% - Accent1 3 2 2 2 2 2" xfId="2030" xr:uid="{00000000-0005-0000-0000-0000F5070000}"/>
    <cellStyle name="20% - Accent1 3 2 2 2 2 3" xfId="5139" xr:uid="{AA4DEBB4-25B5-443B-96F9-0A00EA293DAC}"/>
    <cellStyle name="20% - Accent1 3 2 2 2 3" xfId="1873" xr:uid="{00000000-0005-0000-0000-00002D000000}"/>
    <cellStyle name="20% - Accent1 3 2 2 2 3 2" xfId="2031" xr:uid="{00000000-0005-0000-0000-0000F6070000}"/>
    <cellStyle name="20% - Accent1 3 2 2 2 3 3" xfId="5767" xr:uid="{F2A6D2B7-9011-4CDA-9F06-7054103FCC7E}"/>
    <cellStyle name="20% - Accent1 3 2 2 2 4" xfId="2029" xr:uid="{00000000-0005-0000-0000-0000F4070000}"/>
    <cellStyle name="20% - Accent1 3 2 2 2 5" xfId="4512" xr:uid="{DC53B816-5BB1-42C1-9E94-2E44E0711ACB}"/>
    <cellStyle name="20% - Accent1 3 2 2 3" xfId="931" xr:uid="{00000000-0005-0000-0000-00002E000000}"/>
    <cellStyle name="20% - Accent1 3 2 2 3 2" xfId="2032" xr:uid="{00000000-0005-0000-0000-0000F7070000}"/>
    <cellStyle name="20% - Accent1 3 2 2 3 3" xfId="4825" xr:uid="{D7D7490B-D69F-4383-AF43-924A36027FB7}"/>
    <cellStyle name="20% - Accent1 3 2 2 4" xfId="1559" xr:uid="{00000000-0005-0000-0000-00002F000000}"/>
    <cellStyle name="20% - Accent1 3 2 2 4 2" xfId="2033" xr:uid="{00000000-0005-0000-0000-0000F8070000}"/>
    <cellStyle name="20% - Accent1 3 2 2 4 3" xfId="5453" xr:uid="{9DA717E6-F340-4AC0-8742-2D68B5544BC0}"/>
    <cellStyle name="20% - Accent1 3 2 2 5" xfId="2028" xr:uid="{00000000-0005-0000-0000-0000F3070000}"/>
    <cellStyle name="20% - Accent1 3 2 2 6" xfId="4077" xr:uid="{B5C49495-DE5B-4F49-8A6F-40BFC49A19ED}"/>
    <cellStyle name="20% - Accent1 3 2 3" xfId="477" xr:uid="{00000000-0005-0000-0000-000030000000}"/>
    <cellStyle name="20% - Accent1 3 2 3 2" xfId="1102" xr:uid="{00000000-0005-0000-0000-000031000000}"/>
    <cellStyle name="20% - Accent1 3 2 3 2 2" xfId="2035" xr:uid="{00000000-0005-0000-0000-0000FA070000}"/>
    <cellStyle name="20% - Accent1 3 2 3 2 3" xfId="4996" xr:uid="{096BCEB5-86A8-40F8-955B-F7CB5AB7665A}"/>
    <cellStyle name="20% - Accent1 3 2 3 3" xfId="1730" xr:uid="{00000000-0005-0000-0000-000032000000}"/>
    <cellStyle name="20% - Accent1 3 2 3 3 2" xfId="2036" xr:uid="{00000000-0005-0000-0000-0000FB070000}"/>
    <cellStyle name="20% - Accent1 3 2 3 3 3" xfId="5624" xr:uid="{C6D31652-508E-439A-9891-798CF3FF62B2}"/>
    <cellStyle name="20% - Accent1 3 2 3 4" xfId="2034" xr:uid="{00000000-0005-0000-0000-0000F9070000}"/>
    <cellStyle name="20% - Accent1 3 2 3 5" xfId="4371" xr:uid="{D4F7250B-F25D-4904-A35A-DB82E567ED76}"/>
    <cellStyle name="20% - Accent1 3 2 4" xfId="788" xr:uid="{00000000-0005-0000-0000-000033000000}"/>
    <cellStyle name="20% - Accent1 3 2 4 2" xfId="2037" xr:uid="{00000000-0005-0000-0000-0000FC070000}"/>
    <cellStyle name="20% - Accent1 3 2 4 3" xfId="4682" xr:uid="{808442D2-C5C1-43D9-8EC6-CEF8EBBC8363}"/>
    <cellStyle name="20% - Accent1 3 2 5" xfId="1416" xr:uid="{00000000-0005-0000-0000-000034000000}"/>
    <cellStyle name="20% - Accent1 3 2 5 2" xfId="2038" xr:uid="{00000000-0005-0000-0000-0000FD070000}"/>
    <cellStyle name="20% - Accent1 3 2 5 3" xfId="5310" xr:uid="{AF3BF04A-508E-4783-8980-264691615DAF}"/>
    <cellStyle name="20% - Accent1 3 2 6" xfId="2027" xr:uid="{00000000-0005-0000-0000-0000F2070000}"/>
    <cellStyle name="20% - Accent1 3 2 7" xfId="3974" xr:uid="{19347F9B-4E1F-4AF2-A53B-EA43E24A83AE}"/>
    <cellStyle name="20% - Accent1 3 3" xfId="145" xr:uid="{00000000-0005-0000-0000-000035000000}"/>
    <cellStyle name="20% - Accent1 3 3 2" xfId="356" xr:uid="{00000000-0005-0000-0000-000036000000}"/>
    <cellStyle name="20% - Accent1 3 3 2 2" xfId="619" xr:uid="{00000000-0005-0000-0000-000037000000}"/>
    <cellStyle name="20% - Accent1 3 3 2 2 2" xfId="1246" xr:uid="{00000000-0005-0000-0000-000038000000}"/>
    <cellStyle name="20% - Accent1 3 3 2 2 2 2" xfId="2042" xr:uid="{00000000-0005-0000-0000-000001080000}"/>
    <cellStyle name="20% - Accent1 3 3 2 2 2 3" xfId="5140" xr:uid="{47A72817-6531-4FBC-993F-52CDC42CDB29}"/>
    <cellStyle name="20% - Accent1 3 3 2 2 3" xfId="1874" xr:uid="{00000000-0005-0000-0000-000039000000}"/>
    <cellStyle name="20% - Accent1 3 3 2 2 3 2" xfId="2043" xr:uid="{00000000-0005-0000-0000-000002080000}"/>
    <cellStyle name="20% - Accent1 3 3 2 2 3 3" xfId="5768" xr:uid="{D5C5A666-D7F1-42C5-821A-0201430C4FBA}"/>
    <cellStyle name="20% - Accent1 3 3 2 2 4" xfId="2041" xr:uid="{00000000-0005-0000-0000-000000080000}"/>
    <cellStyle name="20% - Accent1 3 3 2 2 5" xfId="4513" xr:uid="{A11E4086-F5B4-4779-8D15-40855494E1E5}"/>
    <cellStyle name="20% - Accent1 3 3 2 3" xfId="932" xr:uid="{00000000-0005-0000-0000-00003A000000}"/>
    <cellStyle name="20% - Accent1 3 3 2 3 2" xfId="2044" xr:uid="{00000000-0005-0000-0000-000003080000}"/>
    <cellStyle name="20% - Accent1 3 3 2 3 3" xfId="4826" xr:uid="{AA190A11-F372-4C4D-ABCA-DD09D54A6591}"/>
    <cellStyle name="20% - Accent1 3 3 2 4" xfId="1560" xr:uid="{00000000-0005-0000-0000-00003B000000}"/>
    <cellStyle name="20% - Accent1 3 3 2 4 2" xfId="2045" xr:uid="{00000000-0005-0000-0000-000004080000}"/>
    <cellStyle name="20% - Accent1 3 3 2 4 3" xfId="5454" xr:uid="{5236CDCD-1B02-4FD0-8E53-29CE7D1FA91C}"/>
    <cellStyle name="20% - Accent1 3 3 2 5" xfId="2040" xr:uid="{00000000-0005-0000-0000-0000FF070000}"/>
    <cellStyle name="20% - Accent1 3 3 2 6" xfId="4250" xr:uid="{BF200D09-1A3B-40D2-B0F9-AA8BA945864F}"/>
    <cellStyle name="20% - Accent1 3 3 3" xfId="478" xr:uid="{00000000-0005-0000-0000-00003C000000}"/>
    <cellStyle name="20% - Accent1 3 3 3 2" xfId="1103" xr:uid="{00000000-0005-0000-0000-00003D000000}"/>
    <cellStyle name="20% - Accent1 3 3 3 2 2" xfId="2047" xr:uid="{00000000-0005-0000-0000-000006080000}"/>
    <cellStyle name="20% - Accent1 3 3 3 2 3" xfId="4997" xr:uid="{1921E942-68B5-4764-9B59-C00EB297CE08}"/>
    <cellStyle name="20% - Accent1 3 3 3 3" xfId="1731" xr:uid="{00000000-0005-0000-0000-00003E000000}"/>
    <cellStyle name="20% - Accent1 3 3 3 3 2" xfId="2048" xr:uid="{00000000-0005-0000-0000-000007080000}"/>
    <cellStyle name="20% - Accent1 3 3 3 3 3" xfId="5625" xr:uid="{E31C42F2-E1D2-474E-BEA8-B7CAF9CD081B}"/>
    <cellStyle name="20% - Accent1 3 3 3 4" xfId="2046" xr:uid="{00000000-0005-0000-0000-000005080000}"/>
    <cellStyle name="20% - Accent1 3 3 3 5" xfId="4372" xr:uid="{7230A059-0FB2-40B2-9461-BBA6FFCFBCAB}"/>
    <cellStyle name="20% - Accent1 3 3 4" xfId="789" xr:uid="{00000000-0005-0000-0000-00003F000000}"/>
    <cellStyle name="20% - Accent1 3 3 4 2" xfId="2049" xr:uid="{00000000-0005-0000-0000-000008080000}"/>
    <cellStyle name="20% - Accent1 3 3 4 3" xfId="4683" xr:uid="{C63C2A61-C82A-49E4-AFD9-736243139601}"/>
    <cellStyle name="20% - Accent1 3 3 5" xfId="1417" xr:uid="{00000000-0005-0000-0000-000040000000}"/>
    <cellStyle name="20% - Accent1 3 3 5 2" xfId="2050" xr:uid="{00000000-0005-0000-0000-000009080000}"/>
    <cellStyle name="20% - Accent1 3 3 5 3" xfId="5311" xr:uid="{EFE81069-51D2-49CB-9A4B-E2840386AAC1}"/>
    <cellStyle name="20% - Accent1 3 3 6" xfId="279" xr:uid="{00000000-0005-0000-0000-000041000000}"/>
    <cellStyle name="20% - Accent1 3 3 6 2" xfId="2051" xr:uid="{00000000-0005-0000-0000-00000A080000}"/>
    <cellStyle name="20% - Accent1 3 3 6 3" xfId="4173" xr:uid="{166D073E-9FB1-4195-B65A-24B20F0E15FB}"/>
    <cellStyle name="20% - Accent1 3 3 7" xfId="2039" xr:uid="{00000000-0005-0000-0000-0000FE070000}"/>
    <cellStyle name="20% - Accent1 3 3 8" xfId="4041" xr:uid="{B087A82B-333B-49B7-8F14-B3BB3ED69D16}"/>
    <cellStyle name="20% - Accent1 3 4" xfId="182" xr:uid="{00000000-0005-0000-0000-000042000000}"/>
    <cellStyle name="20% - Accent1 3 4 2" xfId="592" xr:uid="{00000000-0005-0000-0000-000043000000}"/>
    <cellStyle name="20% - Accent1 3 4 2 2" xfId="1219" xr:uid="{00000000-0005-0000-0000-000044000000}"/>
    <cellStyle name="20% - Accent1 3 4 2 2 2" xfId="2054" xr:uid="{00000000-0005-0000-0000-00000D080000}"/>
    <cellStyle name="20% - Accent1 3 4 2 2 3" xfId="5113" xr:uid="{BA84A5F3-7834-46BA-8D90-D2BECA967982}"/>
    <cellStyle name="20% - Accent1 3 4 2 3" xfId="1847" xr:uid="{00000000-0005-0000-0000-000045000000}"/>
    <cellStyle name="20% - Accent1 3 4 2 3 2" xfId="2055" xr:uid="{00000000-0005-0000-0000-00000E080000}"/>
    <cellStyle name="20% - Accent1 3 4 2 3 3" xfId="5741" xr:uid="{FE31C75E-EBD2-4668-AC2F-701F4EFC9E82}"/>
    <cellStyle name="20% - Accent1 3 4 2 4" xfId="2053" xr:uid="{00000000-0005-0000-0000-00000C080000}"/>
    <cellStyle name="20% - Accent1 3 4 2 5" xfId="4486" xr:uid="{F314659E-2B9E-412F-8357-989D13BFE726}"/>
    <cellStyle name="20% - Accent1 3 4 3" xfId="905" xr:uid="{00000000-0005-0000-0000-000046000000}"/>
    <cellStyle name="20% - Accent1 3 4 3 2" xfId="2056" xr:uid="{00000000-0005-0000-0000-00000F080000}"/>
    <cellStyle name="20% - Accent1 3 4 3 3" xfId="4799" xr:uid="{052CA68C-9F3C-4EB1-8B54-1F40DEF1F542}"/>
    <cellStyle name="20% - Accent1 3 4 4" xfId="1533" xr:uid="{00000000-0005-0000-0000-000047000000}"/>
    <cellStyle name="20% - Accent1 3 4 4 2" xfId="2057" xr:uid="{00000000-0005-0000-0000-000010080000}"/>
    <cellStyle name="20% - Accent1 3 4 4 3" xfId="5427" xr:uid="{8DA2C9D4-C82F-4628-8080-A25C38305A37}"/>
    <cellStyle name="20% - Accent1 3 4 5" xfId="2052" xr:uid="{00000000-0005-0000-0000-00000B080000}"/>
    <cellStyle name="20% - Accent1 3 4 6" xfId="4076" xr:uid="{16B81F6D-B2AA-4177-B865-0453432E05E7}"/>
    <cellStyle name="20% - Accent1 3 5" xfId="452" xr:uid="{00000000-0005-0000-0000-000048000000}"/>
    <cellStyle name="20% - Accent1 3 5 2" xfId="1077" xr:uid="{00000000-0005-0000-0000-000049000000}"/>
    <cellStyle name="20% - Accent1 3 5 2 2" xfId="2059" xr:uid="{00000000-0005-0000-0000-000012080000}"/>
    <cellStyle name="20% - Accent1 3 5 2 3" xfId="4971" xr:uid="{90A62307-1BD3-4081-9E10-1DDC0C1A5419}"/>
    <cellStyle name="20% - Accent1 3 5 3" xfId="1705" xr:uid="{00000000-0005-0000-0000-00004A000000}"/>
    <cellStyle name="20% - Accent1 3 5 3 2" xfId="2060" xr:uid="{00000000-0005-0000-0000-000013080000}"/>
    <cellStyle name="20% - Accent1 3 5 3 3" xfId="5599" xr:uid="{4252AFD3-6E04-4A24-9382-F78CEB8A47AC}"/>
    <cellStyle name="20% - Accent1 3 5 4" xfId="2058" xr:uid="{00000000-0005-0000-0000-000011080000}"/>
    <cellStyle name="20% - Accent1 3 5 5" xfId="4346" xr:uid="{F70DCE68-D357-44AD-B602-B4E69B11BEC4}"/>
    <cellStyle name="20% - Accent1 3 6" xfId="763" xr:uid="{00000000-0005-0000-0000-00004B000000}"/>
    <cellStyle name="20% - Accent1 3 6 2" xfId="2061" xr:uid="{00000000-0005-0000-0000-000014080000}"/>
    <cellStyle name="20% - Accent1 3 6 3" xfId="4657" xr:uid="{15EDB782-41F6-4A34-AA32-625752F321DD}"/>
    <cellStyle name="20% - Accent1 3 7" xfId="1391" xr:uid="{00000000-0005-0000-0000-00004C000000}"/>
    <cellStyle name="20% - Accent1 3 7 2" xfId="2062" xr:uid="{00000000-0005-0000-0000-000015080000}"/>
    <cellStyle name="20% - Accent1 3 7 3" xfId="5285" xr:uid="{3908C8F6-BE96-498D-AFD2-E5558758DDB7}"/>
    <cellStyle name="20% - Accent1 3 8" xfId="2026" xr:uid="{00000000-0005-0000-0000-0000F1070000}"/>
    <cellStyle name="20% - Accent1 3 9" xfId="3938" xr:uid="{2420AB7E-CE53-4D98-8027-1D94DCADAF3B}"/>
    <cellStyle name="20% - Accent1 4" xfId="159" xr:uid="{00000000-0005-0000-0000-00004D000000}"/>
    <cellStyle name="20% - Accent1 4 2" xfId="344" xr:uid="{00000000-0005-0000-0000-00004E000000}"/>
    <cellStyle name="20% - Accent1 4 2 2" xfId="606" xr:uid="{00000000-0005-0000-0000-00004F000000}"/>
    <cellStyle name="20% - Accent1 4 2 2 2" xfId="1233" xr:uid="{00000000-0005-0000-0000-000050000000}"/>
    <cellStyle name="20% - Accent1 4 2 2 2 2" xfId="2066" xr:uid="{00000000-0005-0000-0000-000019080000}"/>
    <cellStyle name="20% - Accent1 4 2 2 2 3" xfId="5127" xr:uid="{307A51B3-4BBE-4413-9E03-FD31E7914319}"/>
    <cellStyle name="20% - Accent1 4 2 2 3" xfId="1861" xr:uid="{00000000-0005-0000-0000-000051000000}"/>
    <cellStyle name="20% - Accent1 4 2 2 3 2" xfId="2067" xr:uid="{00000000-0005-0000-0000-00001A080000}"/>
    <cellStyle name="20% - Accent1 4 2 2 3 3" xfId="5755" xr:uid="{0D3E7F5F-1805-4269-96FB-0AAFC1919901}"/>
    <cellStyle name="20% - Accent1 4 2 2 4" xfId="2065" xr:uid="{00000000-0005-0000-0000-000018080000}"/>
    <cellStyle name="20% - Accent1 4 2 2 5" xfId="4500" xr:uid="{A7F390CD-46CE-49DD-A4D3-3FB50E2227CB}"/>
    <cellStyle name="20% - Accent1 4 2 3" xfId="919" xr:uid="{00000000-0005-0000-0000-000052000000}"/>
    <cellStyle name="20% - Accent1 4 2 3 2" xfId="2068" xr:uid="{00000000-0005-0000-0000-00001B080000}"/>
    <cellStyle name="20% - Accent1 4 2 3 3" xfId="4813" xr:uid="{F4842438-C782-4354-AEE7-A76A70686132}"/>
    <cellStyle name="20% - Accent1 4 2 4" xfId="1547" xr:uid="{00000000-0005-0000-0000-000053000000}"/>
    <cellStyle name="20% - Accent1 4 2 4 2" xfId="2069" xr:uid="{00000000-0005-0000-0000-00001C080000}"/>
    <cellStyle name="20% - Accent1 4 2 4 3" xfId="5441" xr:uid="{C512D8FB-F249-4B52-AD0D-6F42C2EFC6C2}"/>
    <cellStyle name="20% - Accent1 4 2 5" xfId="2064" xr:uid="{00000000-0005-0000-0000-000017080000}"/>
    <cellStyle name="20% - Accent1 4 2 6" xfId="4238" xr:uid="{6ACE74E8-FD39-4AE9-BC2C-8A1966A98A56}"/>
    <cellStyle name="20% - Accent1 4 3" xfId="465" xr:uid="{00000000-0005-0000-0000-000054000000}"/>
    <cellStyle name="20% - Accent1 4 3 2" xfId="1090" xr:uid="{00000000-0005-0000-0000-000055000000}"/>
    <cellStyle name="20% - Accent1 4 3 2 2" xfId="2071" xr:uid="{00000000-0005-0000-0000-00001E080000}"/>
    <cellStyle name="20% - Accent1 4 3 2 3" xfId="4984" xr:uid="{AD001FFC-057E-46AC-A445-2C2C0E0561EC}"/>
    <cellStyle name="20% - Accent1 4 3 3" xfId="1718" xr:uid="{00000000-0005-0000-0000-000056000000}"/>
    <cellStyle name="20% - Accent1 4 3 3 2" xfId="2072" xr:uid="{00000000-0005-0000-0000-00001F080000}"/>
    <cellStyle name="20% - Accent1 4 3 3 3" xfId="5612" xr:uid="{BBE78245-3891-42C3-897B-B6CEC2DF957C}"/>
    <cellStyle name="20% - Accent1 4 3 4" xfId="2070" xr:uid="{00000000-0005-0000-0000-00001D080000}"/>
    <cellStyle name="20% - Accent1 4 3 5" xfId="4359" xr:uid="{00DC3EA7-01F2-4A3F-9403-7960A4179247}"/>
    <cellStyle name="20% - Accent1 4 4" xfId="776" xr:uid="{00000000-0005-0000-0000-000057000000}"/>
    <cellStyle name="20% - Accent1 4 4 2" xfId="2073" xr:uid="{00000000-0005-0000-0000-000020080000}"/>
    <cellStyle name="20% - Accent1 4 4 3" xfId="4670" xr:uid="{B33752D9-A45A-4BF8-B7DA-517F1150BF7D}"/>
    <cellStyle name="20% - Accent1 4 5" xfId="1404" xr:uid="{00000000-0005-0000-0000-000058000000}"/>
    <cellStyle name="20% - Accent1 4 5 2" xfId="2074" xr:uid="{00000000-0005-0000-0000-000021080000}"/>
    <cellStyle name="20% - Accent1 4 5 3" xfId="5298" xr:uid="{497C3E37-2239-4616-8E6F-937876C66F3B}"/>
    <cellStyle name="20% - Accent1 4 6" xfId="267" xr:uid="{00000000-0005-0000-0000-000059000000}"/>
    <cellStyle name="20% - Accent1 4 6 2" xfId="2075" xr:uid="{00000000-0005-0000-0000-000022080000}"/>
    <cellStyle name="20% - Accent1 4 6 3" xfId="4161" xr:uid="{03EF0FE6-BFA6-436E-9E75-4326077829B3}"/>
    <cellStyle name="20% - Accent1 4 7" xfId="2063" xr:uid="{00000000-0005-0000-0000-000016080000}"/>
    <cellStyle name="20% - Accent1 4 8" xfId="4055" xr:uid="{F94614CA-3B29-4463-A014-DE1D3EBBF798}"/>
    <cellStyle name="20% - Accent1 5" xfId="287" xr:uid="{00000000-0005-0000-0000-00005A000000}"/>
    <cellStyle name="20% - Accent1 5 2" xfId="366" xr:uid="{00000000-0005-0000-0000-00005B000000}"/>
    <cellStyle name="20% - Accent1 5 2 2" xfId="637" xr:uid="{00000000-0005-0000-0000-00005C000000}"/>
    <cellStyle name="20% - Accent1 5 2 2 2" xfId="1264" xr:uid="{00000000-0005-0000-0000-00005D000000}"/>
    <cellStyle name="20% - Accent1 5 2 2 2 2" xfId="2079" xr:uid="{00000000-0005-0000-0000-000026080000}"/>
    <cellStyle name="20% - Accent1 5 2 2 2 3" xfId="5158" xr:uid="{1D8455C7-0C04-4255-B5BB-42D571D812CB}"/>
    <cellStyle name="20% - Accent1 5 2 2 3" xfId="1892" xr:uid="{00000000-0005-0000-0000-00005E000000}"/>
    <cellStyle name="20% - Accent1 5 2 2 3 2" xfId="2080" xr:uid="{00000000-0005-0000-0000-000027080000}"/>
    <cellStyle name="20% - Accent1 5 2 2 3 3" xfId="5786" xr:uid="{E1C8DD8C-A089-4409-BD96-8BD35B9063EF}"/>
    <cellStyle name="20% - Accent1 5 2 2 4" xfId="2078" xr:uid="{00000000-0005-0000-0000-000025080000}"/>
    <cellStyle name="20% - Accent1 5 2 2 5" xfId="4531" xr:uid="{98F17189-B34D-4703-8DC6-CDACFE21617B}"/>
    <cellStyle name="20% - Accent1 5 2 3" xfId="950" xr:uid="{00000000-0005-0000-0000-00005F000000}"/>
    <cellStyle name="20% - Accent1 5 2 3 2" xfId="2081" xr:uid="{00000000-0005-0000-0000-000028080000}"/>
    <cellStyle name="20% - Accent1 5 2 3 3" xfId="4844" xr:uid="{2C9117D2-E711-4C80-8E84-745CEC9051C3}"/>
    <cellStyle name="20% - Accent1 5 2 4" xfId="1578" xr:uid="{00000000-0005-0000-0000-000060000000}"/>
    <cellStyle name="20% - Accent1 5 2 4 2" xfId="2082" xr:uid="{00000000-0005-0000-0000-000029080000}"/>
    <cellStyle name="20% - Accent1 5 2 4 3" xfId="5472" xr:uid="{9658794C-5D51-44B7-BAE5-95B05D3D8300}"/>
    <cellStyle name="20% - Accent1 5 2 5" xfId="2077" xr:uid="{00000000-0005-0000-0000-000024080000}"/>
    <cellStyle name="20% - Accent1 5 2 6" xfId="4260" xr:uid="{CB5DCDF8-DCD2-4551-BE8F-B1B171099A24}"/>
    <cellStyle name="20% - Accent1 5 3" xfId="494" xr:uid="{00000000-0005-0000-0000-000061000000}"/>
    <cellStyle name="20% - Accent1 5 3 2" xfId="1121" xr:uid="{00000000-0005-0000-0000-000062000000}"/>
    <cellStyle name="20% - Accent1 5 3 2 2" xfId="2084" xr:uid="{00000000-0005-0000-0000-00002B080000}"/>
    <cellStyle name="20% - Accent1 5 3 2 3" xfId="5015" xr:uid="{B578352F-9492-44E5-97EC-7FABA5CF92C9}"/>
    <cellStyle name="20% - Accent1 5 3 3" xfId="1749" xr:uid="{00000000-0005-0000-0000-000063000000}"/>
    <cellStyle name="20% - Accent1 5 3 3 2" xfId="2085" xr:uid="{00000000-0005-0000-0000-00002C080000}"/>
    <cellStyle name="20% - Accent1 5 3 3 3" xfId="5643" xr:uid="{9A5A896D-063E-4F28-98A9-94B162E51EB4}"/>
    <cellStyle name="20% - Accent1 5 3 4" xfId="2083" xr:uid="{00000000-0005-0000-0000-00002A080000}"/>
    <cellStyle name="20% - Accent1 5 3 5" xfId="4388" xr:uid="{935C2208-2594-4718-9F92-B5C57CB00277}"/>
    <cellStyle name="20% - Accent1 5 4" xfId="807" xr:uid="{00000000-0005-0000-0000-000064000000}"/>
    <cellStyle name="20% - Accent1 5 4 2" xfId="2086" xr:uid="{00000000-0005-0000-0000-00002D080000}"/>
    <cellStyle name="20% - Accent1 5 4 3" xfId="4701" xr:uid="{04270560-9D6B-416F-ABA1-80B1AD6A7759}"/>
    <cellStyle name="20% - Accent1 5 5" xfId="1435" xr:uid="{00000000-0005-0000-0000-000065000000}"/>
    <cellStyle name="20% - Accent1 5 5 2" xfId="2087" xr:uid="{00000000-0005-0000-0000-00002E080000}"/>
    <cellStyle name="20% - Accent1 5 5 3" xfId="5329" xr:uid="{EE488523-5FCF-4B0A-B062-63217810074D}"/>
    <cellStyle name="20% - Accent1 5 6" xfId="2076" xr:uid="{00000000-0005-0000-0000-000023080000}"/>
    <cellStyle name="20% - Accent1 5 7" xfId="4181" xr:uid="{F3827EF0-29EC-40BE-A362-02E87B750BDB}"/>
    <cellStyle name="20% - Accent1 6" xfId="324" xr:uid="{00000000-0005-0000-0000-000066000000}"/>
    <cellStyle name="20% - Accent1 6 2" xfId="556" xr:uid="{00000000-0005-0000-0000-000067000000}"/>
    <cellStyle name="20% - Accent1 6 2 2" xfId="1183" xr:uid="{00000000-0005-0000-0000-000068000000}"/>
    <cellStyle name="20% - Accent1 6 2 2 2" xfId="2090" xr:uid="{00000000-0005-0000-0000-000031080000}"/>
    <cellStyle name="20% - Accent1 6 2 2 3" xfId="5077" xr:uid="{7C6EB526-C7A7-4DDF-95C2-BB1EC061FFF5}"/>
    <cellStyle name="20% - Accent1 6 2 3" xfId="1811" xr:uid="{00000000-0005-0000-0000-000069000000}"/>
    <cellStyle name="20% - Accent1 6 2 3 2" xfId="2091" xr:uid="{00000000-0005-0000-0000-000032080000}"/>
    <cellStyle name="20% - Accent1 6 2 3 3" xfId="5705" xr:uid="{105622AC-1D79-4322-982C-A87E3912FA50}"/>
    <cellStyle name="20% - Accent1 6 2 4" xfId="2089" xr:uid="{00000000-0005-0000-0000-000030080000}"/>
    <cellStyle name="20% - Accent1 6 2 5" xfId="4450" xr:uid="{08DA874F-7600-4A4B-9005-A43ADF6A0EF1}"/>
    <cellStyle name="20% - Accent1 6 3" xfId="869" xr:uid="{00000000-0005-0000-0000-00006A000000}"/>
    <cellStyle name="20% - Accent1 6 3 2" xfId="2092" xr:uid="{00000000-0005-0000-0000-000033080000}"/>
    <cellStyle name="20% - Accent1 6 3 3" xfId="4763" xr:uid="{981AA3B6-3BBB-4257-97A5-3B78DCF0E3FD}"/>
    <cellStyle name="20% - Accent1 6 4" xfId="1497" xr:uid="{00000000-0005-0000-0000-00006B000000}"/>
    <cellStyle name="20% - Accent1 6 4 2" xfId="2093" xr:uid="{00000000-0005-0000-0000-000034080000}"/>
    <cellStyle name="20% - Accent1 6 4 3" xfId="5391" xr:uid="{A3DE4A09-9757-4999-94A3-A63164F67DCE}"/>
    <cellStyle name="20% - Accent1 6 5" xfId="2088" xr:uid="{00000000-0005-0000-0000-00002F080000}"/>
    <cellStyle name="20% - Accent1 6 6" xfId="4218" xr:uid="{224DA9A6-D161-47B0-80A7-69E7739D5DF3}"/>
    <cellStyle name="20% - Accent1 7" xfId="254" xr:uid="{00000000-0005-0000-0000-00006C000000}"/>
    <cellStyle name="20% - Accent1 7 2" xfId="423" xr:uid="{00000000-0005-0000-0000-00006D000000}"/>
    <cellStyle name="20% - Accent1 7 2 2" xfId="1045" xr:uid="{00000000-0005-0000-0000-00006E000000}"/>
    <cellStyle name="20% - Accent1 7 2 2 2" xfId="2096" xr:uid="{00000000-0005-0000-0000-000037080000}"/>
    <cellStyle name="20% - Accent1 7 2 2 3" xfId="4939" xr:uid="{8ADD5541-0EE1-4C0A-B43C-A3BC058506F9}"/>
    <cellStyle name="20% - Accent1 7 2 3" xfId="1673" xr:uid="{00000000-0005-0000-0000-00006F000000}"/>
    <cellStyle name="20% - Accent1 7 2 3 2" xfId="2097" xr:uid="{00000000-0005-0000-0000-000038080000}"/>
    <cellStyle name="20% - Accent1 7 2 3 3" xfId="5567" xr:uid="{5C4D2834-B32C-4DDD-9222-A702BA2838AA}"/>
    <cellStyle name="20% - Accent1 7 2 4" xfId="2095" xr:uid="{00000000-0005-0000-0000-000036080000}"/>
    <cellStyle name="20% - Accent1 7 2 5" xfId="4317" xr:uid="{7EE6E7CB-29D4-4907-9BB9-184B18D784E4}"/>
    <cellStyle name="20% - Accent1 7 3" xfId="732" xr:uid="{00000000-0005-0000-0000-000070000000}"/>
    <cellStyle name="20% - Accent1 7 3 2" xfId="2098" xr:uid="{00000000-0005-0000-0000-000039080000}"/>
    <cellStyle name="20% - Accent1 7 3 3" xfId="4626" xr:uid="{242EEA21-E21C-47B7-B58A-22026F18D9C8}"/>
    <cellStyle name="20% - Accent1 7 4" xfId="1359" xr:uid="{00000000-0005-0000-0000-000071000000}"/>
    <cellStyle name="20% - Accent1 7 4 2" xfId="2099" xr:uid="{00000000-0005-0000-0000-00003A080000}"/>
    <cellStyle name="20% - Accent1 7 4 3" xfId="5253" xr:uid="{69EFA662-09EC-4299-BC39-54CACF388A34}"/>
    <cellStyle name="20% - Accent1 7 5" xfId="2094" xr:uid="{00000000-0005-0000-0000-000035080000}"/>
    <cellStyle name="20% - Accent1 7 6" xfId="4148" xr:uid="{0AAA53C2-5533-4347-A60C-9C3433DB9EC2}"/>
    <cellStyle name="20% - Accent1 8" xfId="407" xr:uid="{00000000-0005-0000-0000-000072000000}"/>
    <cellStyle name="20% - Accent1 8 2" xfId="715" xr:uid="{00000000-0005-0000-0000-000073000000}"/>
    <cellStyle name="20% - Accent1 8 2 2" xfId="1342" xr:uid="{00000000-0005-0000-0000-000074000000}"/>
    <cellStyle name="20% - Accent1 8 2 2 2" xfId="2102" xr:uid="{00000000-0005-0000-0000-00003D080000}"/>
    <cellStyle name="20% - Accent1 8 2 2 3" xfId="5236" xr:uid="{2B47F16C-50AF-44B0-B08D-44C13BCAC152}"/>
    <cellStyle name="20% - Accent1 8 2 3" xfId="1970" xr:uid="{00000000-0005-0000-0000-000075000000}"/>
    <cellStyle name="20% - Accent1 8 2 3 2" xfId="2103" xr:uid="{00000000-0005-0000-0000-00003E080000}"/>
    <cellStyle name="20% - Accent1 8 2 3 3" xfId="5864" xr:uid="{F04A23AE-82AE-4E2A-8A0A-8D61FC5ED958}"/>
    <cellStyle name="20% - Accent1 8 2 4" xfId="2101" xr:uid="{00000000-0005-0000-0000-00003C080000}"/>
    <cellStyle name="20% - Accent1 8 2 5" xfId="4609" xr:uid="{F4FF9441-9A5B-4B04-A0AD-47A0DF7B6CDF}"/>
    <cellStyle name="20% - Accent1 8 3" xfId="1028" xr:uid="{00000000-0005-0000-0000-000076000000}"/>
    <cellStyle name="20% - Accent1 8 3 2" xfId="2104" xr:uid="{00000000-0005-0000-0000-00003F080000}"/>
    <cellStyle name="20% - Accent1 8 3 3" xfId="4922" xr:uid="{3B763E67-4F46-4F9B-A951-D9638D0D9C7C}"/>
    <cellStyle name="20% - Accent1 8 4" xfId="1656" xr:uid="{00000000-0005-0000-0000-000077000000}"/>
    <cellStyle name="20% - Accent1 8 4 2" xfId="2105" xr:uid="{00000000-0005-0000-0000-000040080000}"/>
    <cellStyle name="20% - Accent1 8 4 3" xfId="5550" xr:uid="{254CE434-10A7-4486-9326-104B7F2CC0A5}"/>
    <cellStyle name="20% - Accent1 8 5" xfId="2100" xr:uid="{00000000-0005-0000-0000-00003B080000}"/>
    <cellStyle name="20% - Accent1 8 6" xfId="4301" xr:uid="{E6E06074-F631-4C65-AD2D-7F4BFE7B1508}"/>
    <cellStyle name="20% - Accent1 9" xfId="699" xr:uid="{00000000-0005-0000-0000-000078000000}"/>
    <cellStyle name="20% - Accent1 9 2" xfId="1326" xr:uid="{00000000-0005-0000-0000-000079000000}"/>
    <cellStyle name="20% - Accent1 9 2 2" xfId="2107" xr:uid="{00000000-0005-0000-0000-000042080000}"/>
    <cellStyle name="20% - Accent1 9 2 3" xfId="5220" xr:uid="{AD6C59BC-AAEF-4E07-8CB1-569F749D8239}"/>
    <cellStyle name="20% - Accent1 9 3" xfId="1954" xr:uid="{00000000-0005-0000-0000-00007A000000}"/>
    <cellStyle name="20% - Accent1 9 3 2" xfId="2108" xr:uid="{00000000-0005-0000-0000-000043080000}"/>
    <cellStyle name="20% - Accent1 9 3 3" xfId="5848" xr:uid="{0A499299-780D-451B-BBCE-53A9B04E2FB3}"/>
    <cellStyle name="20% - Accent1 9 4" xfId="2106" xr:uid="{00000000-0005-0000-0000-000041080000}"/>
    <cellStyle name="20% - Accent1 9 5" xfId="4593" xr:uid="{08F8F27B-733D-4ADE-A2C0-553F2B4A19A2}"/>
    <cellStyle name="20% - Accent2" xfId="102" builtinId="34" customBuiltin="1"/>
    <cellStyle name="20% - Accent2 10" xfId="1014" xr:uid="{00000000-0005-0000-0000-00007C000000}"/>
    <cellStyle name="20% - Accent2 10 2" xfId="2110" xr:uid="{00000000-0005-0000-0000-000045080000}"/>
    <cellStyle name="20% - Accent2 10 3" xfId="4908" xr:uid="{1D2297C3-6123-49AB-BD5D-D58D72679D01}"/>
    <cellStyle name="20% - Accent2 11" xfId="1642" xr:uid="{00000000-0005-0000-0000-00007D000000}"/>
    <cellStyle name="20% - Accent2 11 2" xfId="2111" xr:uid="{00000000-0005-0000-0000-000046080000}"/>
    <cellStyle name="20% - Accent2 11 3" xfId="5536" xr:uid="{A8B77130-CFBB-4EE9-B782-28259B232118}"/>
    <cellStyle name="20% - Accent2 12" xfId="2109" xr:uid="{00000000-0005-0000-0000-000044080000}"/>
    <cellStyle name="20% - Accent2 13" xfId="4007" xr:uid="{53D432FB-2830-4044-957C-F46D3ABFAC56}"/>
    <cellStyle name="20% - Accent2 2" xfId="7" xr:uid="{00000000-0005-0000-0000-00007E000000}"/>
    <cellStyle name="20% - Accent2 2 2" xfId="51" xr:uid="{00000000-0005-0000-0000-00007F000000}"/>
    <cellStyle name="20% - Accent2 2 2 2" xfId="185" xr:uid="{00000000-0005-0000-0000-000080000000}"/>
    <cellStyle name="20% - Accent2 2 2 2 2" xfId="633" xr:uid="{00000000-0005-0000-0000-000081000000}"/>
    <cellStyle name="20% - Accent2 2 2 2 2 2" xfId="1260" xr:uid="{00000000-0005-0000-0000-000082000000}"/>
    <cellStyle name="20% - Accent2 2 2 2 2 2 2" xfId="2116" xr:uid="{00000000-0005-0000-0000-00004B080000}"/>
    <cellStyle name="20% - Accent2 2 2 2 2 2 3" xfId="5154" xr:uid="{6707FF5C-7401-4D73-A0A0-211D5A1B27EB}"/>
    <cellStyle name="20% - Accent2 2 2 2 2 3" xfId="1888" xr:uid="{00000000-0005-0000-0000-000083000000}"/>
    <cellStyle name="20% - Accent2 2 2 2 2 3 2" xfId="2117" xr:uid="{00000000-0005-0000-0000-00004C080000}"/>
    <cellStyle name="20% - Accent2 2 2 2 2 3 3" xfId="5782" xr:uid="{B4BA183F-3404-4A0C-90F0-660BFE269895}"/>
    <cellStyle name="20% - Accent2 2 2 2 2 4" xfId="2115" xr:uid="{00000000-0005-0000-0000-00004A080000}"/>
    <cellStyle name="20% - Accent2 2 2 2 2 5" xfId="4527" xr:uid="{7CF665D2-FC86-4BB2-9154-9F761044E6E9}"/>
    <cellStyle name="20% - Accent2 2 2 2 3" xfId="946" xr:uid="{00000000-0005-0000-0000-000084000000}"/>
    <cellStyle name="20% - Accent2 2 2 2 3 2" xfId="2118" xr:uid="{00000000-0005-0000-0000-00004D080000}"/>
    <cellStyle name="20% - Accent2 2 2 2 3 3" xfId="4840" xr:uid="{82571D15-B124-4C15-8DD0-52F51D992DB6}"/>
    <cellStyle name="20% - Accent2 2 2 2 4" xfId="1574" xr:uid="{00000000-0005-0000-0000-000085000000}"/>
    <cellStyle name="20% - Accent2 2 2 2 4 2" xfId="2119" xr:uid="{00000000-0005-0000-0000-00004E080000}"/>
    <cellStyle name="20% - Accent2 2 2 2 4 3" xfId="5468" xr:uid="{F4F97238-D812-4701-B5F1-CD4F29BF137E}"/>
    <cellStyle name="20% - Accent2 2 2 2 5" xfId="2114" xr:uid="{00000000-0005-0000-0000-000049080000}"/>
    <cellStyle name="20% - Accent2 2 2 2 6" xfId="4079" xr:uid="{D06B4FC9-BEFB-43DC-A9B6-398340C0019C}"/>
    <cellStyle name="20% - Accent2 2 2 3" xfId="490" xr:uid="{00000000-0005-0000-0000-000086000000}"/>
    <cellStyle name="20% - Accent2 2 2 3 2" xfId="1117" xr:uid="{00000000-0005-0000-0000-000087000000}"/>
    <cellStyle name="20% - Accent2 2 2 3 2 2" xfId="2121" xr:uid="{00000000-0005-0000-0000-000050080000}"/>
    <cellStyle name="20% - Accent2 2 2 3 2 3" xfId="5011" xr:uid="{BFFC6943-3016-4B28-BEBF-08FFFA002D36}"/>
    <cellStyle name="20% - Accent2 2 2 3 3" xfId="1745" xr:uid="{00000000-0005-0000-0000-000088000000}"/>
    <cellStyle name="20% - Accent2 2 2 3 3 2" xfId="2122" xr:uid="{00000000-0005-0000-0000-000051080000}"/>
    <cellStyle name="20% - Accent2 2 2 3 3 3" xfId="5639" xr:uid="{0269ECCC-8594-4582-B92B-07B621482CA9}"/>
    <cellStyle name="20% - Accent2 2 2 3 4" xfId="2120" xr:uid="{00000000-0005-0000-0000-00004F080000}"/>
    <cellStyle name="20% - Accent2 2 2 3 5" xfId="4384" xr:uid="{C542E3A5-D8EF-4270-BFFD-A75EEECC79B8}"/>
    <cellStyle name="20% - Accent2 2 2 4" xfId="803" xr:uid="{00000000-0005-0000-0000-000089000000}"/>
    <cellStyle name="20% - Accent2 2 2 4 2" xfId="2123" xr:uid="{00000000-0005-0000-0000-000052080000}"/>
    <cellStyle name="20% - Accent2 2 2 4 3" xfId="4697" xr:uid="{CC7A787B-5390-4CE8-AE46-DB97C1CF252F}"/>
    <cellStyle name="20% - Accent2 2 2 5" xfId="1431" xr:uid="{00000000-0005-0000-0000-00008A000000}"/>
    <cellStyle name="20% - Accent2 2 2 5 2" xfId="2124" xr:uid="{00000000-0005-0000-0000-000053080000}"/>
    <cellStyle name="20% - Accent2 2 2 5 3" xfId="5325" xr:uid="{933F6AC0-F122-4A95-845C-0EA8B844BEE8}"/>
    <cellStyle name="20% - Accent2 2 2 6" xfId="2113" xr:uid="{00000000-0005-0000-0000-000048080000}"/>
    <cellStyle name="20% - Accent2 2 2 7" xfId="3975" xr:uid="{391D253E-CB6F-48C1-A57B-D1868DAB858A}"/>
    <cellStyle name="20% - Accent2 2 3" xfId="129" xr:uid="{00000000-0005-0000-0000-00008B000000}"/>
    <cellStyle name="20% - Accent2 2 3 2" xfId="362" xr:uid="{00000000-0005-0000-0000-00008C000000}"/>
    <cellStyle name="20% - Accent2 2 3 2 2" xfId="630" xr:uid="{00000000-0005-0000-0000-00008D000000}"/>
    <cellStyle name="20% - Accent2 2 3 2 2 2" xfId="1257" xr:uid="{00000000-0005-0000-0000-00008E000000}"/>
    <cellStyle name="20% - Accent2 2 3 2 2 2 2" xfId="2128" xr:uid="{00000000-0005-0000-0000-000057080000}"/>
    <cellStyle name="20% - Accent2 2 3 2 2 2 3" xfId="5151" xr:uid="{2155D7CE-CE66-479B-8E63-645E7F41FAC4}"/>
    <cellStyle name="20% - Accent2 2 3 2 2 3" xfId="1885" xr:uid="{00000000-0005-0000-0000-00008F000000}"/>
    <cellStyle name="20% - Accent2 2 3 2 2 3 2" xfId="2129" xr:uid="{00000000-0005-0000-0000-000058080000}"/>
    <cellStyle name="20% - Accent2 2 3 2 2 3 3" xfId="5779" xr:uid="{F78E9A8E-D33A-4F30-A22D-E8389E35D6D5}"/>
    <cellStyle name="20% - Accent2 2 3 2 2 4" xfId="2127" xr:uid="{00000000-0005-0000-0000-000056080000}"/>
    <cellStyle name="20% - Accent2 2 3 2 2 5" xfId="4524" xr:uid="{D5F79124-9A15-449B-884C-0EF72BA959FF}"/>
    <cellStyle name="20% - Accent2 2 3 2 3" xfId="943" xr:uid="{00000000-0005-0000-0000-000090000000}"/>
    <cellStyle name="20% - Accent2 2 3 2 3 2" xfId="2130" xr:uid="{00000000-0005-0000-0000-000059080000}"/>
    <cellStyle name="20% - Accent2 2 3 2 3 3" xfId="4837" xr:uid="{17D6D502-E267-4A70-AE24-0A4E43D74EBB}"/>
    <cellStyle name="20% - Accent2 2 3 2 4" xfId="1571" xr:uid="{00000000-0005-0000-0000-000091000000}"/>
    <cellStyle name="20% - Accent2 2 3 2 4 2" xfId="2131" xr:uid="{00000000-0005-0000-0000-00005A080000}"/>
    <cellStyle name="20% - Accent2 2 3 2 4 3" xfId="5465" xr:uid="{380EBD7B-4559-457E-9E6F-FBAF15F11F34}"/>
    <cellStyle name="20% - Accent2 2 3 2 5" xfId="2126" xr:uid="{00000000-0005-0000-0000-000055080000}"/>
    <cellStyle name="20% - Accent2 2 3 2 6" xfId="4256" xr:uid="{4A374A5F-4EC0-45BB-B5AF-0953771A98AD}"/>
    <cellStyle name="20% - Accent2 2 3 3" xfId="487" xr:uid="{00000000-0005-0000-0000-000092000000}"/>
    <cellStyle name="20% - Accent2 2 3 3 2" xfId="1114" xr:uid="{00000000-0005-0000-0000-000093000000}"/>
    <cellStyle name="20% - Accent2 2 3 3 2 2" xfId="2133" xr:uid="{00000000-0005-0000-0000-00005C080000}"/>
    <cellStyle name="20% - Accent2 2 3 3 2 3" xfId="5008" xr:uid="{F14EAA1F-2993-468E-91A9-B4FF189EC7F5}"/>
    <cellStyle name="20% - Accent2 2 3 3 3" xfId="1742" xr:uid="{00000000-0005-0000-0000-000094000000}"/>
    <cellStyle name="20% - Accent2 2 3 3 3 2" xfId="2134" xr:uid="{00000000-0005-0000-0000-00005D080000}"/>
    <cellStyle name="20% - Accent2 2 3 3 3 3" xfId="5636" xr:uid="{2C9D748A-0FBC-497C-BFE1-557A9C1560DF}"/>
    <cellStyle name="20% - Accent2 2 3 3 4" xfId="2132" xr:uid="{00000000-0005-0000-0000-00005B080000}"/>
    <cellStyle name="20% - Accent2 2 3 3 5" xfId="4381" xr:uid="{93DC4809-E4B6-49C1-9C6D-5FE919915F0D}"/>
    <cellStyle name="20% - Accent2 2 3 4" xfId="800" xr:uid="{00000000-0005-0000-0000-000095000000}"/>
    <cellStyle name="20% - Accent2 2 3 4 2" xfId="2135" xr:uid="{00000000-0005-0000-0000-00005E080000}"/>
    <cellStyle name="20% - Accent2 2 3 4 3" xfId="4694" xr:uid="{26BB5AC1-2CAC-4C65-932D-0015E230E094}"/>
    <cellStyle name="20% - Accent2 2 3 5" xfId="1428" xr:uid="{00000000-0005-0000-0000-000096000000}"/>
    <cellStyle name="20% - Accent2 2 3 5 2" xfId="2136" xr:uid="{00000000-0005-0000-0000-00005F080000}"/>
    <cellStyle name="20% - Accent2 2 3 5 3" xfId="5322" xr:uid="{A13E1B6A-6146-42E7-9B36-00DAB852A980}"/>
    <cellStyle name="20% - Accent2 2 3 6" xfId="283" xr:uid="{00000000-0005-0000-0000-000097000000}"/>
    <cellStyle name="20% - Accent2 2 3 6 2" xfId="2137" xr:uid="{00000000-0005-0000-0000-000060080000}"/>
    <cellStyle name="20% - Accent2 2 3 6 3" xfId="4177" xr:uid="{DEB53BD8-425E-4643-8750-422A7C8F2A00}"/>
    <cellStyle name="20% - Accent2 2 3 7" xfId="2125" xr:uid="{00000000-0005-0000-0000-000054080000}"/>
    <cellStyle name="20% - Accent2 2 3 8" xfId="4025" xr:uid="{D6A58204-BECD-4227-A362-2D951A94EF27}"/>
    <cellStyle name="20% - Accent2 2 4" xfId="184" xr:uid="{00000000-0005-0000-0000-000098000000}"/>
    <cellStyle name="20% - Accent2 2 4 2" xfId="576" xr:uid="{00000000-0005-0000-0000-000099000000}"/>
    <cellStyle name="20% - Accent2 2 4 2 2" xfId="1203" xr:uid="{00000000-0005-0000-0000-00009A000000}"/>
    <cellStyle name="20% - Accent2 2 4 2 2 2" xfId="2140" xr:uid="{00000000-0005-0000-0000-000063080000}"/>
    <cellStyle name="20% - Accent2 2 4 2 2 3" xfId="5097" xr:uid="{0FD582EE-C0FC-4C91-8BE9-2992361A2971}"/>
    <cellStyle name="20% - Accent2 2 4 2 3" xfId="1831" xr:uid="{00000000-0005-0000-0000-00009B000000}"/>
    <cellStyle name="20% - Accent2 2 4 2 3 2" xfId="2141" xr:uid="{00000000-0005-0000-0000-000064080000}"/>
    <cellStyle name="20% - Accent2 2 4 2 3 3" xfId="5725" xr:uid="{0BCB71B8-D2B0-4EFE-B979-B8A0FF06DEC3}"/>
    <cellStyle name="20% - Accent2 2 4 2 4" xfId="2139" xr:uid="{00000000-0005-0000-0000-000062080000}"/>
    <cellStyle name="20% - Accent2 2 4 2 5" xfId="4470" xr:uid="{E4531ACD-5ADF-4F4D-8CBF-33430593B07F}"/>
    <cellStyle name="20% - Accent2 2 4 3" xfId="889" xr:uid="{00000000-0005-0000-0000-00009C000000}"/>
    <cellStyle name="20% - Accent2 2 4 3 2" xfId="2142" xr:uid="{00000000-0005-0000-0000-000065080000}"/>
    <cellStyle name="20% - Accent2 2 4 3 3" xfId="4783" xr:uid="{708512B2-84D8-4B6B-BB5C-EE4D78D4E08C}"/>
    <cellStyle name="20% - Accent2 2 4 4" xfId="1517" xr:uid="{00000000-0005-0000-0000-00009D000000}"/>
    <cellStyle name="20% - Accent2 2 4 4 2" xfId="2143" xr:uid="{00000000-0005-0000-0000-000066080000}"/>
    <cellStyle name="20% - Accent2 2 4 4 3" xfId="5411" xr:uid="{0DD8E113-C447-42B9-99BA-FFC71BFCB9EB}"/>
    <cellStyle name="20% - Accent2 2 4 5" xfId="2138" xr:uid="{00000000-0005-0000-0000-000061080000}"/>
    <cellStyle name="20% - Accent2 2 4 6" xfId="4078" xr:uid="{A6C19A4F-8F84-4D4A-A77A-10A13937FDDD}"/>
    <cellStyle name="20% - Accent2 2 5" xfId="439" xr:uid="{00000000-0005-0000-0000-00009E000000}"/>
    <cellStyle name="20% - Accent2 2 5 2" xfId="1063" xr:uid="{00000000-0005-0000-0000-00009F000000}"/>
    <cellStyle name="20% - Accent2 2 5 2 2" xfId="2145" xr:uid="{00000000-0005-0000-0000-000068080000}"/>
    <cellStyle name="20% - Accent2 2 5 2 3" xfId="4957" xr:uid="{F463D610-F543-43AB-8C41-AC9F1020D53D}"/>
    <cellStyle name="20% - Accent2 2 5 3" xfId="1691" xr:uid="{00000000-0005-0000-0000-0000A0000000}"/>
    <cellStyle name="20% - Accent2 2 5 3 2" xfId="2146" xr:uid="{00000000-0005-0000-0000-000069080000}"/>
    <cellStyle name="20% - Accent2 2 5 3 3" xfId="5585" xr:uid="{FF440C2A-FA8E-4EE2-8A7B-E2CC46F5C17C}"/>
    <cellStyle name="20% - Accent2 2 5 4" xfId="2144" xr:uid="{00000000-0005-0000-0000-000067080000}"/>
    <cellStyle name="20% - Accent2 2 5 5" xfId="4333" xr:uid="{97A22607-B94F-418C-B1E0-431EC8175729}"/>
    <cellStyle name="20% - Accent2 2 6" xfId="749" xr:uid="{00000000-0005-0000-0000-0000A1000000}"/>
    <cellStyle name="20% - Accent2 2 6 2" xfId="2147" xr:uid="{00000000-0005-0000-0000-00006A080000}"/>
    <cellStyle name="20% - Accent2 2 6 3" xfId="4643" xr:uid="{81A0C3A2-B6A7-4320-BE16-10C93F59B776}"/>
    <cellStyle name="20% - Accent2 2 7" xfId="1377" xr:uid="{00000000-0005-0000-0000-0000A2000000}"/>
    <cellStyle name="20% - Accent2 2 7 2" xfId="2148" xr:uid="{00000000-0005-0000-0000-00006B080000}"/>
    <cellStyle name="20% - Accent2 2 7 3" xfId="5271" xr:uid="{3EE42C72-65E8-4294-86F7-5C0357F5A1E4}"/>
    <cellStyle name="20% - Accent2 2 8" xfId="2112" xr:uid="{00000000-0005-0000-0000-000047080000}"/>
    <cellStyle name="20% - Accent2 2 9" xfId="3939" xr:uid="{F5ACF0CC-07C9-48FF-837B-54257DF5D3CD}"/>
    <cellStyle name="20% - Accent2 3" xfId="8" xr:uid="{00000000-0005-0000-0000-0000A3000000}"/>
    <cellStyle name="20% - Accent2 3 2" xfId="52" xr:uid="{00000000-0005-0000-0000-0000A4000000}"/>
    <cellStyle name="20% - Accent2 3 2 2" xfId="187" xr:uid="{00000000-0005-0000-0000-0000A5000000}"/>
    <cellStyle name="20% - Accent2 3 2 2 2" xfId="627" xr:uid="{00000000-0005-0000-0000-0000A6000000}"/>
    <cellStyle name="20% - Accent2 3 2 2 2 2" xfId="1254" xr:uid="{00000000-0005-0000-0000-0000A7000000}"/>
    <cellStyle name="20% - Accent2 3 2 2 2 2 2" xfId="2153" xr:uid="{00000000-0005-0000-0000-000070080000}"/>
    <cellStyle name="20% - Accent2 3 2 2 2 2 3" xfId="5148" xr:uid="{9B191BDD-2DE3-4E45-9321-8433DA1E2226}"/>
    <cellStyle name="20% - Accent2 3 2 2 2 3" xfId="1882" xr:uid="{00000000-0005-0000-0000-0000A8000000}"/>
    <cellStyle name="20% - Accent2 3 2 2 2 3 2" xfId="2154" xr:uid="{00000000-0005-0000-0000-000071080000}"/>
    <cellStyle name="20% - Accent2 3 2 2 2 3 3" xfId="5776" xr:uid="{CC316C28-BD7E-4560-A419-026119B9FE13}"/>
    <cellStyle name="20% - Accent2 3 2 2 2 4" xfId="2152" xr:uid="{00000000-0005-0000-0000-00006F080000}"/>
    <cellStyle name="20% - Accent2 3 2 2 2 5" xfId="4521" xr:uid="{2B57F951-AF0D-4318-BD9C-C3B599D5288F}"/>
    <cellStyle name="20% - Accent2 3 2 2 3" xfId="940" xr:uid="{00000000-0005-0000-0000-0000A9000000}"/>
    <cellStyle name="20% - Accent2 3 2 2 3 2" xfId="2155" xr:uid="{00000000-0005-0000-0000-000072080000}"/>
    <cellStyle name="20% - Accent2 3 2 2 3 3" xfId="4834" xr:uid="{E23EFA5E-BC84-4CBD-85EA-0CD3D706B200}"/>
    <cellStyle name="20% - Accent2 3 2 2 4" xfId="1568" xr:uid="{00000000-0005-0000-0000-0000AA000000}"/>
    <cellStyle name="20% - Accent2 3 2 2 4 2" xfId="2156" xr:uid="{00000000-0005-0000-0000-000073080000}"/>
    <cellStyle name="20% - Accent2 3 2 2 4 3" xfId="5462" xr:uid="{900396A1-A135-42AA-85D8-3A74F5AD9E2E}"/>
    <cellStyle name="20% - Accent2 3 2 2 5" xfId="2151" xr:uid="{00000000-0005-0000-0000-00006E080000}"/>
    <cellStyle name="20% - Accent2 3 2 2 6" xfId="4081" xr:uid="{D9D8E164-A8E0-470C-BA86-51F93A30D381}"/>
    <cellStyle name="20% - Accent2 3 2 3" xfId="484" xr:uid="{00000000-0005-0000-0000-0000AB000000}"/>
    <cellStyle name="20% - Accent2 3 2 3 2" xfId="1111" xr:uid="{00000000-0005-0000-0000-0000AC000000}"/>
    <cellStyle name="20% - Accent2 3 2 3 2 2" xfId="2158" xr:uid="{00000000-0005-0000-0000-000075080000}"/>
    <cellStyle name="20% - Accent2 3 2 3 2 3" xfId="5005" xr:uid="{F9D1DD8F-249A-46D9-ABF6-109536C5CF03}"/>
    <cellStyle name="20% - Accent2 3 2 3 3" xfId="1739" xr:uid="{00000000-0005-0000-0000-0000AD000000}"/>
    <cellStyle name="20% - Accent2 3 2 3 3 2" xfId="2159" xr:uid="{00000000-0005-0000-0000-000076080000}"/>
    <cellStyle name="20% - Accent2 3 2 3 3 3" xfId="5633" xr:uid="{5038CCDA-44E9-42FB-BD15-FA56C9B529D4}"/>
    <cellStyle name="20% - Accent2 3 2 3 4" xfId="2157" xr:uid="{00000000-0005-0000-0000-000074080000}"/>
    <cellStyle name="20% - Accent2 3 2 3 5" xfId="4378" xr:uid="{315BDBA2-9B76-4536-94C2-8328E8FB5B07}"/>
    <cellStyle name="20% - Accent2 3 2 4" xfId="797" xr:uid="{00000000-0005-0000-0000-0000AE000000}"/>
    <cellStyle name="20% - Accent2 3 2 4 2" xfId="2160" xr:uid="{00000000-0005-0000-0000-000077080000}"/>
    <cellStyle name="20% - Accent2 3 2 4 3" xfId="4691" xr:uid="{CE802DE9-6671-4403-9444-58D810A43D56}"/>
    <cellStyle name="20% - Accent2 3 2 5" xfId="1425" xr:uid="{00000000-0005-0000-0000-0000AF000000}"/>
    <cellStyle name="20% - Accent2 3 2 5 2" xfId="2161" xr:uid="{00000000-0005-0000-0000-000078080000}"/>
    <cellStyle name="20% - Accent2 3 2 5 3" xfId="5319" xr:uid="{5AEACFCA-3998-4B7B-9A1D-07D9AE0EF337}"/>
    <cellStyle name="20% - Accent2 3 2 6" xfId="2150" xr:uid="{00000000-0005-0000-0000-00006D080000}"/>
    <cellStyle name="20% - Accent2 3 2 7" xfId="3976" xr:uid="{53B1359E-FDC9-4FB5-B0D9-C7D788AC2CB5}"/>
    <cellStyle name="20% - Accent2 3 3" xfId="147" xr:uid="{00000000-0005-0000-0000-0000B0000000}"/>
    <cellStyle name="20% - Accent2 3 3 2" xfId="363" xr:uid="{00000000-0005-0000-0000-0000B1000000}"/>
    <cellStyle name="20% - Accent2 3 3 2 2" xfId="631" xr:uid="{00000000-0005-0000-0000-0000B2000000}"/>
    <cellStyle name="20% - Accent2 3 3 2 2 2" xfId="1258" xr:uid="{00000000-0005-0000-0000-0000B3000000}"/>
    <cellStyle name="20% - Accent2 3 3 2 2 2 2" xfId="2165" xr:uid="{00000000-0005-0000-0000-00007C080000}"/>
    <cellStyle name="20% - Accent2 3 3 2 2 2 3" xfId="5152" xr:uid="{7A4C93AB-2808-43D8-877F-0AFBA941D599}"/>
    <cellStyle name="20% - Accent2 3 3 2 2 3" xfId="1886" xr:uid="{00000000-0005-0000-0000-0000B4000000}"/>
    <cellStyle name="20% - Accent2 3 3 2 2 3 2" xfId="2166" xr:uid="{00000000-0005-0000-0000-00007D080000}"/>
    <cellStyle name="20% - Accent2 3 3 2 2 3 3" xfId="5780" xr:uid="{6637E124-62BF-4CD3-AD07-12130E3A72EF}"/>
    <cellStyle name="20% - Accent2 3 3 2 2 4" xfId="2164" xr:uid="{00000000-0005-0000-0000-00007B080000}"/>
    <cellStyle name="20% - Accent2 3 3 2 2 5" xfId="4525" xr:uid="{1548E46F-A010-4DF3-9DB5-02973D08DCBE}"/>
    <cellStyle name="20% - Accent2 3 3 2 3" xfId="944" xr:uid="{00000000-0005-0000-0000-0000B5000000}"/>
    <cellStyle name="20% - Accent2 3 3 2 3 2" xfId="2167" xr:uid="{00000000-0005-0000-0000-00007E080000}"/>
    <cellStyle name="20% - Accent2 3 3 2 3 3" xfId="4838" xr:uid="{DC080FEC-FC47-4404-941A-867DBDD7E3B4}"/>
    <cellStyle name="20% - Accent2 3 3 2 4" xfId="1572" xr:uid="{00000000-0005-0000-0000-0000B6000000}"/>
    <cellStyle name="20% - Accent2 3 3 2 4 2" xfId="2168" xr:uid="{00000000-0005-0000-0000-00007F080000}"/>
    <cellStyle name="20% - Accent2 3 3 2 4 3" xfId="5466" xr:uid="{9C34422E-290B-4893-967C-D9ECDBA0D008}"/>
    <cellStyle name="20% - Accent2 3 3 2 5" xfId="2163" xr:uid="{00000000-0005-0000-0000-00007A080000}"/>
    <cellStyle name="20% - Accent2 3 3 2 6" xfId="4257" xr:uid="{0BE5D435-7E38-46EB-AB9C-02236C679A0A}"/>
    <cellStyle name="20% - Accent2 3 3 3" xfId="488" xr:uid="{00000000-0005-0000-0000-0000B7000000}"/>
    <cellStyle name="20% - Accent2 3 3 3 2" xfId="1115" xr:uid="{00000000-0005-0000-0000-0000B8000000}"/>
    <cellStyle name="20% - Accent2 3 3 3 2 2" xfId="2170" xr:uid="{00000000-0005-0000-0000-000081080000}"/>
    <cellStyle name="20% - Accent2 3 3 3 2 3" xfId="5009" xr:uid="{7167DB73-4547-4395-A7A9-1357951B68D8}"/>
    <cellStyle name="20% - Accent2 3 3 3 3" xfId="1743" xr:uid="{00000000-0005-0000-0000-0000B9000000}"/>
    <cellStyle name="20% - Accent2 3 3 3 3 2" xfId="2171" xr:uid="{00000000-0005-0000-0000-000082080000}"/>
    <cellStyle name="20% - Accent2 3 3 3 3 3" xfId="5637" xr:uid="{87BD3A8D-272A-4464-9396-689539664349}"/>
    <cellStyle name="20% - Accent2 3 3 3 4" xfId="2169" xr:uid="{00000000-0005-0000-0000-000080080000}"/>
    <cellStyle name="20% - Accent2 3 3 3 5" xfId="4382" xr:uid="{5AC22D42-36F0-4F42-BB93-8D7A20C326F3}"/>
    <cellStyle name="20% - Accent2 3 3 4" xfId="801" xr:uid="{00000000-0005-0000-0000-0000BA000000}"/>
    <cellStyle name="20% - Accent2 3 3 4 2" xfId="2172" xr:uid="{00000000-0005-0000-0000-000083080000}"/>
    <cellStyle name="20% - Accent2 3 3 4 3" xfId="4695" xr:uid="{734A4C84-247F-4CE8-8BE9-B2402356FD1D}"/>
    <cellStyle name="20% - Accent2 3 3 5" xfId="1429" xr:uid="{00000000-0005-0000-0000-0000BB000000}"/>
    <cellStyle name="20% - Accent2 3 3 5 2" xfId="2173" xr:uid="{00000000-0005-0000-0000-000084080000}"/>
    <cellStyle name="20% - Accent2 3 3 5 3" xfId="5323" xr:uid="{24B0D489-DFD1-4E4A-ADCF-2B1BE50CF7DB}"/>
    <cellStyle name="20% - Accent2 3 3 6" xfId="284" xr:uid="{00000000-0005-0000-0000-0000BC000000}"/>
    <cellStyle name="20% - Accent2 3 3 6 2" xfId="2174" xr:uid="{00000000-0005-0000-0000-000085080000}"/>
    <cellStyle name="20% - Accent2 3 3 6 3" xfId="4178" xr:uid="{2E3D7CE5-223B-4BD3-96FA-EA79F38E34F1}"/>
    <cellStyle name="20% - Accent2 3 3 7" xfId="2162" xr:uid="{00000000-0005-0000-0000-000079080000}"/>
    <cellStyle name="20% - Accent2 3 3 8" xfId="4043" xr:uid="{2D3718FE-0C64-4551-99B1-283AFA54E657}"/>
    <cellStyle name="20% - Accent2 3 4" xfId="186" xr:uid="{00000000-0005-0000-0000-0000BD000000}"/>
    <cellStyle name="20% - Accent2 3 4 2" xfId="594" xr:uid="{00000000-0005-0000-0000-0000BE000000}"/>
    <cellStyle name="20% - Accent2 3 4 2 2" xfId="1221" xr:uid="{00000000-0005-0000-0000-0000BF000000}"/>
    <cellStyle name="20% - Accent2 3 4 2 2 2" xfId="2177" xr:uid="{00000000-0005-0000-0000-000088080000}"/>
    <cellStyle name="20% - Accent2 3 4 2 2 3" xfId="5115" xr:uid="{D79CA64D-E430-4045-A6BD-49C94735140C}"/>
    <cellStyle name="20% - Accent2 3 4 2 3" xfId="1849" xr:uid="{00000000-0005-0000-0000-0000C0000000}"/>
    <cellStyle name="20% - Accent2 3 4 2 3 2" xfId="2178" xr:uid="{00000000-0005-0000-0000-000089080000}"/>
    <cellStyle name="20% - Accent2 3 4 2 3 3" xfId="5743" xr:uid="{78B174E3-1CF9-4F31-812C-3A3E925CB643}"/>
    <cellStyle name="20% - Accent2 3 4 2 4" xfId="2176" xr:uid="{00000000-0005-0000-0000-000087080000}"/>
    <cellStyle name="20% - Accent2 3 4 2 5" xfId="4488" xr:uid="{9B474EEE-9C17-4B43-BCCC-AC46262BC100}"/>
    <cellStyle name="20% - Accent2 3 4 3" xfId="907" xr:uid="{00000000-0005-0000-0000-0000C1000000}"/>
    <cellStyle name="20% - Accent2 3 4 3 2" xfId="2179" xr:uid="{00000000-0005-0000-0000-00008A080000}"/>
    <cellStyle name="20% - Accent2 3 4 3 3" xfId="4801" xr:uid="{9486C23B-EBB3-4E60-BE2D-41DC02F85554}"/>
    <cellStyle name="20% - Accent2 3 4 4" xfId="1535" xr:uid="{00000000-0005-0000-0000-0000C2000000}"/>
    <cellStyle name="20% - Accent2 3 4 4 2" xfId="2180" xr:uid="{00000000-0005-0000-0000-00008B080000}"/>
    <cellStyle name="20% - Accent2 3 4 4 3" xfId="5429" xr:uid="{7862C6E3-FEE3-422E-9611-A632F8D70C2B}"/>
    <cellStyle name="20% - Accent2 3 4 5" xfId="2175" xr:uid="{00000000-0005-0000-0000-000086080000}"/>
    <cellStyle name="20% - Accent2 3 4 6" xfId="4080" xr:uid="{DCF2B26E-878D-463B-8699-6E2A191BA9F6}"/>
    <cellStyle name="20% - Accent2 3 5" xfId="454" xr:uid="{00000000-0005-0000-0000-0000C3000000}"/>
    <cellStyle name="20% - Accent2 3 5 2" xfId="1079" xr:uid="{00000000-0005-0000-0000-0000C4000000}"/>
    <cellStyle name="20% - Accent2 3 5 2 2" xfId="2182" xr:uid="{00000000-0005-0000-0000-00008D080000}"/>
    <cellStyle name="20% - Accent2 3 5 2 3" xfId="4973" xr:uid="{1B68EBF4-0FF6-4F28-B01A-65AFC1AD1B98}"/>
    <cellStyle name="20% - Accent2 3 5 3" xfId="1707" xr:uid="{00000000-0005-0000-0000-0000C5000000}"/>
    <cellStyle name="20% - Accent2 3 5 3 2" xfId="2183" xr:uid="{00000000-0005-0000-0000-00008E080000}"/>
    <cellStyle name="20% - Accent2 3 5 3 3" xfId="5601" xr:uid="{F4DD9D77-676C-409E-88AC-85D476684F6D}"/>
    <cellStyle name="20% - Accent2 3 5 4" xfId="2181" xr:uid="{00000000-0005-0000-0000-00008C080000}"/>
    <cellStyle name="20% - Accent2 3 5 5" xfId="4348" xr:uid="{C02D238D-BF11-45F5-B74E-C48E716CCB48}"/>
    <cellStyle name="20% - Accent2 3 6" xfId="765" xr:uid="{00000000-0005-0000-0000-0000C6000000}"/>
    <cellStyle name="20% - Accent2 3 6 2" xfId="2184" xr:uid="{00000000-0005-0000-0000-00008F080000}"/>
    <cellStyle name="20% - Accent2 3 6 3" xfId="4659" xr:uid="{DAD5F8F8-DEDF-4C57-8C1F-55C4C895A87D}"/>
    <cellStyle name="20% - Accent2 3 7" xfId="1393" xr:uid="{00000000-0005-0000-0000-0000C7000000}"/>
    <cellStyle name="20% - Accent2 3 7 2" xfId="2185" xr:uid="{00000000-0005-0000-0000-000090080000}"/>
    <cellStyle name="20% - Accent2 3 7 3" xfId="5287" xr:uid="{946231FF-DC80-46E7-B4E2-422C71FE8C3A}"/>
    <cellStyle name="20% - Accent2 3 8" xfId="2149" xr:uid="{00000000-0005-0000-0000-00006C080000}"/>
    <cellStyle name="20% - Accent2 3 9" xfId="3940" xr:uid="{3EAA5BC8-2B7A-4D19-A3A8-56DD632036F6}"/>
    <cellStyle name="20% - Accent2 4" xfId="161" xr:uid="{00000000-0005-0000-0000-0000C8000000}"/>
    <cellStyle name="20% - Accent2 4 2" xfId="346" xr:uid="{00000000-0005-0000-0000-0000C9000000}"/>
    <cellStyle name="20% - Accent2 4 2 2" xfId="608" xr:uid="{00000000-0005-0000-0000-0000CA000000}"/>
    <cellStyle name="20% - Accent2 4 2 2 2" xfId="1235" xr:uid="{00000000-0005-0000-0000-0000CB000000}"/>
    <cellStyle name="20% - Accent2 4 2 2 2 2" xfId="2189" xr:uid="{00000000-0005-0000-0000-000094080000}"/>
    <cellStyle name="20% - Accent2 4 2 2 2 3" xfId="5129" xr:uid="{533E45C1-E391-475C-80B1-7E44F9BC9345}"/>
    <cellStyle name="20% - Accent2 4 2 2 3" xfId="1863" xr:uid="{00000000-0005-0000-0000-0000CC000000}"/>
    <cellStyle name="20% - Accent2 4 2 2 3 2" xfId="2190" xr:uid="{00000000-0005-0000-0000-000095080000}"/>
    <cellStyle name="20% - Accent2 4 2 2 3 3" xfId="5757" xr:uid="{06779E61-208D-4C9D-AB97-889B5F112CC5}"/>
    <cellStyle name="20% - Accent2 4 2 2 4" xfId="2188" xr:uid="{00000000-0005-0000-0000-000093080000}"/>
    <cellStyle name="20% - Accent2 4 2 2 5" xfId="4502" xr:uid="{2BC6961A-86F4-4237-94B1-33F893F222AC}"/>
    <cellStyle name="20% - Accent2 4 2 3" xfId="921" xr:uid="{00000000-0005-0000-0000-0000CD000000}"/>
    <cellStyle name="20% - Accent2 4 2 3 2" xfId="2191" xr:uid="{00000000-0005-0000-0000-000096080000}"/>
    <cellStyle name="20% - Accent2 4 2 3 3" xfId="4815" xr:uid="{B449571A-DAF9-4FC3-9FD4-8B6536346746}"/>
    <cellStyle name="20% - Accent2 4 2 4" xfId="1549" xr:uid="{00000000-0005-0000-0000-0000CE000000}"/>
    <cellStyle name="20% - Accent2 4 2 4 2" xfId="2192" xr:uid="{00000000-0005-0000-0000-000097080000}"/>
    <cellStyle name="20% - Accent2 4 2 4 3" xfId="5443" xr:uid="{C5B5AC6D-F45B-4F94-984D-FB1EA5332795}"/>
    <cellStyle name="20% - Accent2 4 2 5" xfId="2187" xr:uid="{00000000-0005-0000-0000-000092080000}"/>
    <cellStyle name="20% - Accent2 4 2 6" xfId="4240" xr:uid="{321BA356-4895-4DA8-BE5F-E8BD231DA384}"/>
    <cellStyle name="20% - Accent2 4 3" xfId="467" xr:uid="{00000000-0005-0000-0000-0000CF000000}"/>
    <cellStyle name="20% - Accent2 4 3 2" xfId="1092" xr:uid="{00000000-0005-0000-0000-0000D0000000}"/>
    <cellStyle name="20% - Accent2 4 3 2 2" xfId="2194" xr:uid="{00000000-0005-0000-0000-000099080000}"/>
    <cellStyle name="20% - Accent2 4 3 2 3" xfId="4986" xr:uid="{0A2226A1-FBFD-4664-8A68-B61ADB909ADA}"/>
    <cellStyle name="20% - Accent2 4 3 3" xfId="1720" xr:uid="{00000000-0005-0000-0000-0000D1000000}"/>
    <cellStyle name="20% - Accent2 4 3 3 2" xfId="2195" xr:uid="{00000000-0005-0000-0000-00009A080000}"/>
    <cellStyle name="20% - Accent2 4 3 3 3" xfId="5614" xr:uid="{9AE7E3A6-AB97-4826-9412-C2D8CD4900AC}"/>
    <cellStyle name="20% - Accent2 4 3 4" xfId="2193" xr:uid="{00000000-0005-0000-0000-000098080000}"/>
    <cellStyle name="20% - Accent2 4 3 5" xfId="4361" xr:uid="{30320D74-0F38-4E5F-8C09-ACF89A8D22AC}"/>
    <cellStyle name="20% - Accent2 4 4" xfId="778" xr:uid="{00000000-0005-0000-0000-0000D2000000}"/>
    <cellStyle name="20% - Accent2 4 4 2" xfId="2196" xr:uid="{00000000-0005-0000-0000-00009B080000}"/>
    <cellStyle name="20% - Accent2 4 4 3" xfId="4672" xr:uid="{D2A5D216-87AF-416F-8299-A2F5029FC0E9}"/>
    <cellStyle name="20% - Accent2 4 5" xfId="1406" xr:uid="{00000000-0005-0000-0000-0000D3000000}"/>
    <cellStyle name="20% - Accent2 4 5 2" xfId="2197" xr:uid="{00000000-0005-0000-0000-00009C080000}"/>
    <cellStyle name="20% - Accent2 4 5 3" xfId="5300" xr:uid="{A6D30EE5-055D-4CA5-BB81-6616C435A087}"/>
    <cellStyle name="20% - Accent2 4 6" xfId="269" xr:uid="{00000000-0005-0000-0000-0000D4000000}"/>
    <cellStyle name="20% - Accent2 4 6 2" xfId="2198" xr:uid="{00000000-0005-0000-0000-00009D080000}"/>
    <cellStyle name="20% - Accent2 4 6 3" xfId="4163" xr:uid="{239461DC-8548-4905-ADE2-0418866CD9E9}"/>
    <cellStyle name="20% - Accent2 4 7" xfId="2186" xr:uid="{00000000-0005-0000-0000-000091080000}"/>
    <cellStyle name="20% - Accent2 4 8" xfId="4057" xr:uid="{B58743CE-FE52-42E6-8BC7-D13027E42EE6}"/>
    <cellStyle name="20% - Accent2 5" xfId="290" xr:uid="{00000000-0005-0000-0000-0000D5000000}"/>
    <cellStyle name="20% - Accent2 5 2" xfId="369" xr:uid="{00000000-0005-0000-0000-0000D6000000}"/>
    <cellStyle name="20% - Accent2 5 2 2" xfId="641" xr:uid="{00000000-0005-0000-0000-0000D7000000}"/>
    <cellStyle name="20% - Accent2 5 2 2 2" xfId="1268" xr:uid="{00000000-0005-0000-0000-0000D8000000}"/>
    <cellStyle name="20% - Accent2 5 2 2 2 2" xfId="2202" xr:uid="{00000000-0005-0000-0000-0000A1080000}"/>
    <cellStyle name="20% - Accent2 5 2 2 2 3" xfId="5162" xr:uid="{20D0D937-E926-46D4-A4B8-3117FE2D8FBB}"/>
    <cellStyle name="20% - Accent2 5 2 2 3" xfId="1896" xr:uid="{00000000-0005-0000-0000-0000D9000000}"/>
    <cellStyle name="20% - Accent2 5 2 2 3 2" xfId="2203" xr:uid="{00000000-0005-0000-0000-0000A2080000}"/>
    <cellStyle name="20% - Accent2 5 2 2 3 3" xfId="5790" xr:uid="{958ECF1A-43C1-4613-92E3-CD56B20390FF}"/>
    <cellStyle name="20% - Accent2 5 2 2 4" xfId="2201" xr:uid="{00000000-0005-0000-0000-0000A0080000}"/>
    <cellStyle name="20% - Accent2 5 2 2 5" xfId="4535" xr:uid="{12071CFC-54D1-4413-B28F-2080961A5DD3}"/>
    <cellStyle name="20% - Accent2 5 2 3" xfId="954" xr:uid="{00000000-0005-0000-0000-0000DA000000}"/>
    <cellStyle name="20% - Accent2 5 2 3 2" xfId="2204" xr:uid="{00000000-0005-0000-0000-0000A3080000}"/>
    <cellStyle name="20% - Accent2 5 2 3 3" xfId="4848" xr:uid="{C68F7758-A463-4FF9-B61F-75B0EFB4CEDA}"/>
    <cellStyle name="20% - Accent2 5 2 4" xfId="1582" xr:uid="{00000000-0005-0000-0000-0000DB000000}"/>
    <cellStyle name="20% - Accent2 5 2 4 2" xfId="2205" xr:uid="{00000000-0005-0000-0000-0000A4080000}"/>
    <cellStyle name="20% - Accent2 5 2 4 3" xfId="5476" xr:uid="{A1E335D1-B72A-4C57-B764-E5B321C24F0A}"/>
    <cellStyle name="20% - Accent2 5 2 5" xfId="2200" xr:uid="{00000000-0005-0000-0000-00009F080000}"/>
    <cellStyle name="20% - Accent2 5 2 6" xfId="4263" xr:uid="{670A6D9C-2E3B-4E07-B723-2B85AC65C488}"/>
    <cellStyle name="20% - Accent2 5 3" xfId="498" xr:uid="{00000000-0005-0000-0000-0000DC000000}"/>
    <cellStyle name="20% - Accent2 5 3 2" xfId="1125" xr:uid="{00000000-0005-0000-0000-0000DD000000}"/>
    <cellStyle name="20% - Accent2 5 3 2 2" xfId="2207" xr:uid="{00000000-0005-0000-0000-0000A6080000}"/>
    <cellStyle name="20% - Accent2 5 3 2 3" xfId="5019" xr:uid="{5692F283-90F7-433E-9721-E8F9902D28A1}"/>
    <cellStyle name="20% - Accent2 5 3 3" xfId="1753" xr:uid="{00000000-0005-0000-0000-0000DE000000}"/>
    <cellStyle name="20% - Accent2 5 3 3 2" xfId="2208" xr:uid="{00000000-0005-0000-0000-0000A7080000}"/>
    <cellStyle name="20% - Accent2 5 3 3 3" xfId="5647" xr:uid="{270A6619-B824-4A7F-A876-80B815F020ED}"/>
    <cellStyle name="20% - Accent2 5 3 4" xfId="2206" xr:uid="{00000000-0005-0000-0000-0000A5080000}"/>
    <cellStyle name="20% - Accent2 5 3 5" xfId="4392" xr:uid="{609E346C-8AEA-4B69-8A11-2B5A3EBBF38A}"/>
    <cellStyle name="20% - Accent2 5 4" xfId="811" xr:uid="{00000000-0005-0000-0000-0000DF000000}"/>
    <cellStyle name="20% - Accent2 5 4 2" xfId="2209" xr:uid="{00000000-0005-0000-0000-0000A8080000}"/>
    <cellStyle name="20% - Accent2 5 4 3" xfId="4705" xr:uid="{2CAF7B7E-BF97-49CA-ABD3-6E3CB3EB4569}"/>
    <cellStyle name="20% - Accent2 5 5" xfId="1439" xr:uid="{00000000-0005-0000-0000-0000E0000000}"/>
    <cellStyle name="20% - Accent2 5 5 2" xfId="2210" xr:uid="{00000000-0005-0000-0000-0000A9080000}"/>
    <cellStyle name="20% - Accent2 5 5 3" xfId="5333" xr:uid="{C65989A1-C538-468A-8E4A-DD7AD4957A7B}"/>
    <cellStyle name="20% - Accent2 5 6" xfId="2199" xr:uid="{00000000-0005-0000-0000-00009E080000}"/>
    <cellStyle name="20% - Accent2 5 7" xfId="4184" xr:uid="{CC96C744-6A3A-45D7-AFBF-7C5C6CFEB20D}"/>
    <cellStyle name="20% - Accent2 6" xfId="326" xr:uid="{00000000-0005-0000-0000-0000E1000000}"/>
    <cellStyle name="20% - Accent2 6 2" xfId="558" xr:uid="{00000000-0005-0000-0000-0000E2000000}"/>
    <cellStyle name="20% - Accent2 6 2 2" xfId="1185" xr:uid="{00000000-0005-0000-0000-0000E3000000}"/>
    <cellStyle name="20% - Accent2 6 2 2 2" xfId="2213" xr:uid="{00000000-0005-0000-0000-0000AC080000}"/>
    <cellStyle name="20% - Accent2 6 2 2 3" xfId="5079" xr:uid="{8635E833-53CE-47B9-A5B9-0A92963DB4DD}"/>
    <cellStyle name="20% - Accent2 6 2 3" xfId="1813" xr:uid="{00000000-0005-0000-0000-0000E4000000}"/>
    <cellStyle name="20% - Accent2 6 2 3 2" xfId="2214" xr:uid="{00000000-0005-0000-0000-0000AD080000}"/>
    <cellStyle name="20% - Accent2 6 2 3 3" xfId="5707" xr:uid="{2B86AD23-B88F-41E7-95A0-F789C136BD1B}"/>
    <cellStyle name="20% - Accent2 6 2 4" xfId="2212" xr:uid="{00000000-0005-0000-0000-0000AB080000}"/>
    <cellStyle name="20% - Accent2 6 2 5" xfId="4452" xr:uid="{BF76D01A-2E09-4E70-B576-F1782B2C4E9C}"/>
    <cellStyle name="20% - Accent2 6 3" xfId="871" xr:uid="{00000000-0005-0000-0000-0000E5000000}"/>
    <cellStyle name="20% - Accent2 6 3 2" xfId="2215" xr:uid="{00000000-0005-0000-0000-0000AE080000}"/>
    <cellStyle name="20% - Accent2 6 3 3" xfId="4765" xr:uid="{5C098713-E949-4BB9-82FF-8404578B9AC6}"/>
    <cellStyle name="20% - Accent2 6 4" xfId="1499" xr:uid="{00000000-0005-0000-0000-0000E6000000}"/>
    <cellStyle name="20% - Accent2 6 4 2" xfId="2216" xr:uid="{00000000-0005-0000-0000-0000AF080000}"/>
    <cellStyle name="20% - Accent2 6 4 3" xfId="5393" xr:uid="{39D785C0-5818-42CD-BA50-8CCC24198B09}"/>
    <cellStyle name="20% - Accent2 6 5" xfId="2211" xr:uid="{00000000-0005-0000-0000-0000AA080000}"/>
    <cellStyle name="20% - Accent2 6 6" xfId="4220" xr:uid="{F159B5D7-7AD5-45BC-A691-4E7CFB16F9DB}"/>
    <cellStyle name="20% - Accent2 7" xfId="256" xr:uid="{00000000-0005-0000-0000-0000E7000000}"/>
    <cellStyle name="20% - Accent2 7 2" xfId="425" xr:uid="{00000000-0005-0000-0000-0000E8000000}"/>
    <cellStyle name="20% - Accent2 7 2 2" xfId="1047" xr:uid="{00000000-0005-0000-0000-0000E9000000}"/>
    <cellStyle name="20% - Accent2 7 2 2 2" xfId="2219" xr:uid="{00000000-0005-0000-0000-0000B2080000}"/>
    <cellStyle name="20% - Accent2 7 2 2 3" xfId="4941" xr:uid="{6AC9D038-6852-4D13-9A46-7E8BEE495C8F}"/>
    <cellStyle name="20% - Accent2 7 2 3" xfId="1675" xr:uid="{00000000-0005-0000-0000-0000EA000000}"/>
    <cellStyle name="20% - Accent2 7 2 3 2" xfId="2220" xr:uid="{00000000-0005-0000-0000-0000B3080000}"/>
    <cellStyle name="20% - Accent2 7 2 3 3" xfId="5569" xr:uid="{80661ED1-2CF3-4762-9DD5-9EC1487E7A08}"/>
    <cellStyle name="20% - Accent2 7 2 4" xfId="2218" xr:uid="{00000000-0005-0000-0000-0000B1080000}"/>
    <cellStyle name="20% - Accent2 7 2 5" xfId="4319" xr:uid="{F86DB391-94D5-4320-A37F-2C7F1EDB44E8}"/>
    <cellStyle name="20% - Accent2 7 3" xfId="734" xr:uid="{00000000-0005-0000-0000-0000EB000000}"/>
    <cellStyle name="20% - Accent2 7 3 2" xfId="2221" xr:uid="{00000000-0005-0000-0000-0000B4080000}"/>
    <cellStyle name="20% - Accent2 7 3 3" xfId="4628" xr:uid="{84E8ACF5-35F4-4795-9D86-9A8A989B7D4F}"/>
    <cellStyle name="20% - Accent2 7 4" xfId="1361" xr:uid="{00000000-0005-0000-0000-0000EC000000}"/>
    <cellStyle name="20% - Accent2 7 4 2" xfId="2222" xr:uid="{00000000-0005-0000-0000-0000B5080000}"/>
    <cellStyle name="20% - Accent2 7 4 3" xfId="5255" xr:uid="{18F262BE-7E0C-4FD1-B535-66B7FC37AB50}"/>
    <cellStyle name="20% - Accent2 7 5" xfId="2217" xr:uid="{00000000-0005-0000-0000-0000B0080000}"/>
    <cellStyle name="20% - Accent2 7 6" xfId="4150" xr:uid="{6A9CF8E2-0CD1-4C72-961D-C8E1FEBEEED1}"/>
    <cellStyle name="20% - Accent2 8" xfId="409" xr:uid="{00000000-0005-0000-0000-0000ED000000}"/>
    <cellStyle name="20% - Accent2 8 2" xfId="717" xr:uid="{00000000-0005-0000-0000-0000EE000000}"/>
    <cellStyle name="20% - Accent2 8 2 2" xfId="1344" xr:uid="{00000000-0005-0000-0000-0000EF000000}"/>
    <cellStyle name="20% - Accent2 8 2 2 2" xfId="2225" xr:uid="{00000000-0005-0000-0000-0000B8080000}"/>
    <cellStyle name="20% - Accent2 8 2 2 3" xfId="5238" xr:uid="{55745EA2-A02B-4151-8222-B706AC3A4C52}"/>
    <cellStyle name="20% - Accent2 8 2 3" xfId="1972" xr:uid="{00000000-0005-0000-0000-0000F0000000}"/>
    <cellStyle name="20% - Accent2 8 2 3 2" xfId="2226" xr:uid="{00000000-0005-0000-0000-0000B9080000}"/>
    <cellStyle name="20% - Accent2 8 2 3 3" xfId="5866" xr:uid="{D66FF41E-4C42-4310-BA23-6EA0DA8261C0}"/>
    <cellStyle name="20% - Accent2 8 2 4" xfId="2224" xr:uid="{00000000-0005-0000-0000-0000B7080000}"/>
    <cellStyle name="20% - Accent2 8 2 5" xfId="4611" xr:uid="{77BAC630-3F34-48D5-964B-280301111926}"/>
    <cellStyle name="20% - Accent2 8 3" xfId="1030" xr:uid="{00000000-0005-0000-0000-0000F1000000}"/>
    <cellStyle name="20% - Accent2 8 3 2" xfId="2227" xr:uid="{00000000-0005-0000-0000-0000BA080000}"/>
    <cellStyle name="20% - Accent2 8 3 3" xfId="4924" xr:uid="{FB75E089-9C80-40CA-8C67-B14363EC3D79}"/>
    <cellStyle name="20% - Accent2 8 4" xfId="1658" xr:uid="{00000000-0005-0000-0000-0000F2000000}"/>
    <cellStyle name="20% - Accent2 8 4 2" xfId="2228" xr:uid="{00000000-0005-0000-0000-0000BB080000}"/>
    <cellStyle name="20% - Accent2 8 4 3" xfId="5552" xr:uid="{8F38B399-306D-4566-B4D8-F3ABFD548EB1}"/>
    <cellStyle name="20% - Accent2 8 5" xfId="2223" xr:uid="{00000000-0005-0000-0000-0000B6080000}"/>
    <cellStyle name="20% - Accent2 8 6" xfId="4303" xr:uid="{F42498AA-C4C6-458A-98FD-5850B5EBB96A}"/>
    <cellStyle name="20% - Accent2 9" xfId="701" xr:uid="{00000000-0005-0000-0000-0000F3000000}"/>
    <cellStyle name="20% - Accent2 9 2" xfId="1328" xr:uid="{00000000-0005-0000-0000-0000F4000000}"/>
    <cellStyle name="20% - Accent2 9 2 2" xfId="2230" xr:uid="{00000000-0005-0000-0000-0000BD080000}"/>
    <cellStyle name="20% - Accent2 9 2 3" xfId="5222" xr:uid="{1C5FEDB1-290C-4627-B6B3-85F0743579AB}"/>
    <cellStyle name="20% - Accent2 9 3" xfId="1956" xr:uid="{00000000-0005-0000-0000-0000F5000000}"/>
    <cellStyle name="20% - Accent2 9 3 2" xfId="2231" xr:uid="{00000000-0005-0000-0000-0000BE080000}"/>
    <cellStyle name="20% - Accent2 9 3 3" xfId="5850" xr:uid="{8ED732BB-30FE-4B38-BB36-E2ED218D441D}"/>
    <cellStyle name="20% - Accent2 9 4" xfId="2229" xr:uid="{00000000-0005-0000-0000-0000BC080000}"/>
    <cellStyle name="20% - Accent2 9 5" xfId="4595" xr:uid="{78480615-7819-4760-BE38-9A27BB861C01}"/>
    <cellStyle name="20% - Accent3" xfId="106" builtinId="38" customBuiltin="1"/>
    <cellStyle name="20% - Accent3 10" xfId="1016" xr:uid="{00000000-0005-0000-0000-0000F7000000}"/>
    <cellStyle name="20% - Accent3 10 2" xfId="2233" xr:uid="{00000000-0005-0000-0000-0000C0080000}"/>
    <cellStyle name="20% - Accent3 10 3" xfId="4910" xr:uid="{51AD1829-98AA-4958-BD45-A2B7A143BEFC}"/>
    <cellStyle name="20% - Accent3 11" xfId="1644" xr:uid="{00000000-0005-0000-0000-0000F8000000}"/>
    <cellStyle name="20% - Accent3 11 2" xfId="2234" xr:uid="{00000000-0005-0000-0000-0000C1080000}"/>
    <cellStyle name="20% - Accent3 11 3" xfId="5538" xr:uid="{D72D3FC5-B495-4D87-9373-E8378CAEC2B7}"/>
    <cellStyle name="20% - Accent3 12" xfId="2232" xr:uid="{00000000-0005-0000-0000-0000BF080000}"/>
    <cellStyle name="20% - Accent3 13" xfId="4009" xr:uid="{A2F5D3FF-385D-47A9-A00B-4C09B72B8B46}"/>
    <cellStyle name="20% - Accent3 2" xfId="9" xr:uid="{00000000-0005-0000-0000-0000F9000000}"/>
    <cellStyle name="20% - Accent3 2 2" xfId="53" xr:uid="{00000000-0005-0000-0000-0000FA000000}"/>
    <cellStyle name="20% - Accent3 2 2 2" xfId="189" xr:uid="{00000000-0005-0000-0000-0000FB000000}"/>
    <cellStyle name="20% - Accent3 2 2 2 2" xfId="625" xr:uid="{00000000-0005-0000-0000-0000FC000000}"/>
    <cellStyle name="20% - Accent3 2 2 2 2 2" xfId="1252" xr:uid="{00000000-0005-0000-0000-0000FD000000}"/>
    <cellStyle name="20% - Accent3 2 2 2 2 2 2" xfId="2239" xr:uid="{00000000-0005-0000-0000-0000C6080000}"/>
    <cellStyle name="20% - Accent3 2 2 2 2 2 3" xfId="5146" xr:uid="{2ACDB8C3-8A62-4214-A263-1913680D8489}"/>
    <cellStyle name="20% - Accent3 2 2 2 2 3" xfId="1880" xr:uid="{00000000-0005-0000-0000-0000FE000000}"/>
    <cellStyle name="20% - Accent3 2 2 2 2 3 2" xfId="2240" xr:uid="{00000000-0005-0000-0000-0000C7080000}"/>
    <cellStyle name="20% - Accent3 2 2 2 2 3 3" xfId="5774" xr:uid="{3017BC7E-F695-43E4-984F-96FC057728E6}"/>
    <cellStyle name="20% - Accent3 2 2 2 2 4" xfId="2238" xr:uid="{00000000-0005-0000-0000-0000C5080000}"/>
    <cellStyle name="20% - Accent3 2 2 2 2 5" xfId="4519" xr:uid="{49F026CA-D72B-4B64-8480-A11B88FA4405}"/>
    <cellStyle name="20% - Accent3 2 2 2 3" xfId="938" xr:uid="{00000000-0005-0000-0000-0000FF000000}"/>
    <cellStyle name="20% - Accent3 2 2 2 3 2" xfId="2241" xr:uid="{00000000-0005-0000-0000-0000C8080000}"/>
    <cellStyle name="20% - Accent3 2 2 2 3 3" xfId="4832" xr:uid="{80C49BB9-61E3-4B59-AF62-2013CE3F5E20}"/>
    <cellStyle name="20% - Accent3 2 2 2 4" xfId="1566" xr:uid="{00000000-0005-0000-0000-000000010000}"/>
    <cellStyle name="20% - Accent3 2 2 2 4 2" xfId="2242" xr:uid="{00000000-0005-0000-0000-0000C9080000}"/>
    <cellStyle name="20% - Accent3 2 2 2 4 3" xfId="5460" xr:uid="{35A8FD74-506C-412E-9F17-E5CA3305247E}"/>
    <cellStyle name="20% - Accent3 2 2 2 5" xfId="2237" xr:uid="{00000000-0005-0000-0000-0000C4080000}"/>
    <cellStyle name="20% - Accent3 2 2 2 6" xfId="4083" xr:uid="{21D6BBC7-F7AA-4B77-9485-C10A8703B945}"/>
    <cellStyle name="20% - Accent3 2 2 3" xfId="482" xr:uid="{00000000-0005-0000-0000-000001010000}"/>
    <cellStyle name="20% - Accent3 2 2 3 2" xfId="1109" xr:uid="{00000000-0005-0000-0000-000002010000}"/>
    <cellStyle name="20% - Accent3 2 2 3 2 2" xfId="2244" xr:uid="{00000000-0005-0000-0000-0000CB080000}"/>
    <cellStyle name="20% - Accent3 2 2 3 2 3" xfId="5003" xr:uid="{B29FD0EC-A6FD-4163-BB33-2C70F3031A26}"/>
    <cellStyle name="20% - Accent3 2 2 3 3" xfId="1737" xr:uid="{00000000-0005-0000-0000-000003010000}"/>
    <cellStyle name="20% - Accent3 2 2 3 3 2" xfId="2245" xr:uid="{00000000-0005-0000-0000-0000CC080000}"/>
    <cellStyle name="20% - Accent3 2 2 3 3 3" xfId="5631" xr:uid="{A61B5998-349E-45A8-A667-DA5BDDB419B2}"/>
    <cellStyle name="20% - Accent3 2 2 3 4" xfId="2243" xr:uid="{00000000-0005-0000-0000-0000CA080000}"/>
    <cellStyle name="20% - Accent3 2 2 3 5" xfId="4376" xr:uid="{61C185FC-EC83-4A98-B66C-3F1F7EE896B9}"/>
    <cellStyle name="20% - Accent3 2 2 4" xfId="795" xr:uid="{00000000-0005-0000-0000-000004010000}"/>
    <cellStyle name="20% - Accent3 2 2 4 2" xfId="2246" xr:uid="{00000000-0005-0000-0000-0000CD080000}"/>
    <cellStyle name="20% - Accent3 2 2 4 3" xfId="4689" xr:uid="{856FCFC2-EC88-4E9F-A5B7-EA033A4763C0}"/>
    <cellStyle name="20% - Accent3 2 2 5" xfId="1423" xr:uid="{00000000-0005-0000-0000-000005010000}"/>
    <cellStyle name="20% - Accent3 2 2 5 2" xfId="2247" xr:uid="{00000000-0005-0000-0000-0000CE080000}"/>
    <cellStyle name="20% - Accent3 2 2 5 3" xfId="5317" xr:uid="{2C0496FE-0230-4D41-95EA-A4120ED80BF8}"/>
    <cellStyle name="20% - Accent3 2 2 6" xfId="2236" xr:uid="{00000000-0005-0000-0000-0000C3080000}"/>
    <cellStyle name="20% - Accent3 2 2 7" xfId="3977" xr:uid="{7FB98607-22C4-40D1-8DC7-1F8B2E21F79E}"/>
    <cellStyle name="20% - Accent3 2 3" xfId="131" xr:uid="{00000000-0005-0000-0000-000006010000}"/>
    <cellStyle name="20% - Accent3 2 3 2" xfId="361" xr:uid="{00000000-0005-0000-0000-000007010000}"/>
    <cellStyle name="20% - Accent3 2 3 2 2" xfId="626" xr:uid="{00000000-0005-0000-0000-000008010000}"/>
    <cellStyle name="20% - Accent3 2 3 2 2 2" xfId="1253" xr:uid="{00000000-0005-0000-0000-000009010000}"/>
    <cellStyle name="20% - Accent3 2 3 2 2 2 2" xfId="2251" xr:uid="{00000000-0005-0000-0000-0000D2080000}"/>
    <cellStyle name="20% - Accent3 2 3 2 2 2 3" xfId="5147" xr:uid="{230F9A0D-90A4-4B05-A4B7-9C417D2A9755}"/>
    <cellStyle name="20% - Accent3 2 3 2 2 3" xfId="1881" xr:uid="{00000000-0005-0000-0000-00000A010000}"/>
    <cellStyle name="20% - Accent3 2 3 2 2 3 2" xfId="2252" xr:uid="{00000000-0005-0000-0000-0000D3080000}"/>
    <cellStyle name="20% - Accent3 2 3 2 2 3 3" xfId="5775" xr:uid="{B8E55999-E359-4700-B5DB-EC60199C83A0}"/>
    <cellStyle name="20% - Accent3 2 3 2 2 4" xfId="2250" xr:uid="{00000000-0005-0000-0000-0000D1080000}"/>
    <cellStyle name="20% - Accent3 2 3 2 2 5" xfId="4520" xr:uid="{14F2333C-9EC2-46F1-8796-E035C652118C}"/>
    <cellStyle name="20% - Accent3 2 3 2 3" xfId="939" xr:uid="{00000000-0005-0000-0000-00000B010000}"/>
    <cellStyle name="20% - Accent3 2 3 2 3 2" xfId="2253" xr:uid="{00000000-0005-0000-0000-0000D4080000}"/>
    <cellStyle name="20% - Accent3 2 3 2 3 3" xfId="4833" xr:uid="{B5565B00-54B3-424D-9E9C-5DF1B84051EC}"/>
    <cellStyle name="20% - Accent3 2 3 2 4" xfId="1567" xr:uid="{00000000-0005-0000-0000-00000C010000}"/>
    <cellStyle name="20% - Accent3 2 3 2 4 2" xfId="2254" xr:uid="{00000000-0005-0000-0000-0000D5080000}"/>
    <cellStyle name="20% - Accent3 2 3 2 4 3" xfId="5461" xr:uid="{F8D0588B-F00F-4E9D-945A-757463AC6F53}"/>
    <cellStyle name="20% - Accent3 2 3 2 5" xfId="2249" xr:uid="{00000000-0005-0000-0000-0000D0080000}"/>
    <cellStyle name="20% - Accent3 2 3 2 6" xfId="4255" xr:uid="{DEC0CD3B-CBDF-4B98-94FF-ECB7C2FBFCDA}"/>
    <cellStyle name="20% - Accent3 2 3 3" xfId="483" xr:uid="{00000000-0005-0000-0000-00000D010000}"/>
    <cellStyle name="20% - Accent3 2 3 3 2" xfId="1110" xr:uid="{00000000-0005-0000-0000-00000E010000}"/>
    <cellStyle name="20% - Accent3 2 3 3 2 2" xfId="2256" xr:uid="{00000000-0005-0000-0000-0000D7080000}"/>
    <cellStyle name="20% - Accent3 2 3 3 2 3" xfId="5004" xr:uid="{8D619467-7EE9-46FD-BEAF-4088E212B075}"/>
    <cellStyle name="20% - Accent3 2 3 3 3" xfId="1738" xr:uid="{00000000-0005-0000-0000-00000F010000}"/>
    <cellStyle name="20% - Accent3 2 3 3 3 2" xfId="2257" xr:uid="{00000000-0005-0000-0000-0000D8080000}"/>
    <cellStyle name="20% - Accent3 2 3 3 3 3" xfId="5632" xr:uid="{90C985F0-925A-4728-A067-F63DB0EEAA36}"/>
    <cellStyle name="20% - Accent3 2 3 3 4" xfId="2255" xr:uid="{00000000-0005-0000-0000-0000D6080000}"/>
    <cellStyle name="20% - Accent3 2 3 3 5" xfId="4377" xr:uid="{3C0CF085-7E18-4C8E-B4B4-9A36FBD728FB}"/>
    <cellStyle name="20% - Accent3 2 3 4" xfId="796" xr:uid="{00000000-0005-0000-0000-000010010000}"/>
    <cellStyle name="20% - Accent3 2 3 4 2" xfId="2258" xr:uid="{00000000-0005-0000-0000-0000D9080000}"/>
    <cellStyle name="20% - Accent3 2 3 4 3" xfId="4690" xr:uid="{99D57DB5-4540-4A96-BA96-4AC2E20BD82D}"/>
    <cellStyle name="20% - Accent3 2 3 5" xfId="1424" xr:uid="{00000000-0005-0000-0000-000011010000}"/>
    <cellStyle name="20% - Accent3 2 3 5 2" xfId="2259" xr:uid="{00000000-0005-0000-0000-0000DA080000}"/>
    <cellStyle name="20% - Accent3 2 3 5 3" xfId="5318" xr:uid="{63A835A5-CBF8-4FFD-A806-F03121DA3456}"/>
    <cellStyle name="20% - Accent3 2 3 6" xfId="282" xr:uid="{00000000-0005-0000-0000-000012010000}"/>
    <cellStyle name="20% - Accent3 2 3 6 2" xfId="2260" xr:uid="{00000000-0005-0000-0000-0000DB080000}"/>
    <cellStyle name="20% - Accent3 2 3 6 3" xfId="4176" xr:uid="{5092A7CF-FD91-4BFB-8945-C12C90924876}"/>
    <cellStyle name="20% - Accent3 2 3 7" xfId="2248" xr:uid="{00000000-0005-0000-0000-0000CF080000}"/>
    <cellStyle name="20% - Accent3 2 3 8" xfId="4027" xr:uid="{5157F5F3-A987-4524-812B-409298171653}"/>
    <cellStyle name="20% - Accent3 2 4" xfId="188" xr:uid="{00000000-0005-0000-0000-000013010000}"/>
    <cellStyle name="20% - Accent3 2 4 2" xfId="578" xr:uid="{00000000-0005-0000-0000-000014010000}"/>
    <cellStyle name="20% - Accent3 2 4 2 2" xfId="1205" xr:uid="{00000000-0005-0000-0000-000015010000}"/>
    <cellStyle name="20% - Accent3 2 4 2 2 2" xfId="2263" xr:uid="{00000000-0005-0000-0000-0000DE080000}"/>
    <cellStyle name="20% - Accent3 2 4 2 2 3" xfId="5099" xr:uid="{59F8A315-BA08-4B7E-8824-A182BDC05092}"/>
    <cellStyle name="20% - Accent3 2 4 2 3" xfId="1833" xr:uid="{00000000-0005-0000-0000-000016010000}"/>
    <cellStyle name="20% - Accent3 2 4 2 3 2" xfId="2264" xr:uid="{00000000-0005-0000-0000-0000DF080000}"/>
    <cellStyle name="20% - Accent3 2 4 2 3 3" xfId="5727" xr:uid="{16083B9D-E5F3-4DBB-8448-FAB1FFF5920D}"/>
    <cellStyle name="20% - Accent3 2 4 2 4" xfId="2262" xr:uid="{00000000-0005-0000-0000-0000DD080000}"/>
    <cellStyle name="20% - Accent3 2 4 2 5" xfId="4472" xr:uid="{FABE6FAE-23E8-4591-8D9C-0AA5F69992D5}"/>
    <cellStyle name="20% - Accent3 2 4 3" xfId="891" xr:uid="{00000000-0005-0000-0000-000017010000}"/>
    <cellStyle name="20% - Accent3 2 4 3 2" xfId="2265" xr:uid="{00000000-0005-0000-0000-0000E0080000}"/>
    <cellStyle name="20% - Accent3 2 4 3 3" xfId="4785" xr:uid="{7A1674C0-00B3-44CF-88F0-F5780E1C858E}"/>
    <cellStyle name="20% - Accent3 2 4 4" xfId="1519" xr:uid="{00000000-0005-0000-0000-000018010000}"/>
    <cellStyle name="20% - Accent3 2 4 4 2" xfId="2266" xr:uid="{00000000-0005-0000-0000-0000E1080000}"/>
    <cellStyle name="20% - Accent3 2 4 4 3" xfId="5413" xr:uid="{3BDC2E96-CF6D-4AAF-B34A-F8EDE1AF2BC1}"/>
    <cellStyle name="20% - Accent3 2 4 5" xfId="2261" xr:uid="{00000000-0005-0000-0000-0000DC080000}"/>
    <cellStyle name="20% - Accent3 2 4 6" xfId="4082" xr:uid="{18997B3A-3E52-4C32-B5C7-F787E089F8C4}"/>
    <cellStyle name="20% - Accent3 2 5" xfId="441" xr:uid="{00000000-0005-0000-0000-000019010000}"/>
    <cellStyle name="20% - Accent3 2 5 2" xfId="1065" xr:uid="{00000000-0005-0000-0000-00001A010000}"/>
    <cellStyle name="20% - Accent3 2 5 2 2" xfId="2268" xr:uid="{00000000-0005-0000-0000-0000E3080000}"/>
    <cellStyle name="20% - Accent3 2 5 2 3" xfId="4959" xr:uid="{3D1A40FC-CA40-4570-8683-71BBDAD7DF58}"/>
    <cellStyle name="20% - Accent3 2 5 3" xfId="1693" xr:uid="{00000000-0005-0000-0000-00001B010000}"/>
    <cellStyle name="20% - Accent3 2 5 3 2" xfId="2269" xr:uid="{00000000-0005-0000-0000-0000E4080000}"/>
    <cellStyle name="20% - Accent3 2 5 3 3" xfId="5587" xr:uid="{3583266E-5510-4915-A265-49234397B593}"/>
    <cellStyle name="20% - Accent3 2 5 4" xfId="2267" xr:uid="{00000000-0005-0000-0000-0000E2080000}"/>
    <cellStyle name="20% - Accent3 2 5 5" xfId="4335" xr:uid="{AA60BDA2-DE85-44CB-8E87-38A8972600B5}"/>
    <cellStyle name="20% - Accent3 2 6" xfId="751" xr:uid="{00000000-0005-0000-0000-00001C010000}"/>
    <cellStyle name="20% - Accent3 2 6 2" xfId="2270" xr:uid="{00000000-0005-0000-0000-0000E5080000}"/>
    <cellStyle name="20% - Accent3 2 6 3" xfId="4645" xr:uid="{D64D4FDE-14EC-4065-A14D-794B1321179D}"/>
    <cellStyle name="20% - Accent3 2 7" xfId="1379" xr:uid="{00000000-0005-0000-0000-00001D010000}"/>
    <cellStyle name="20% - Accent3 2 7 2" xfId="2271" xr:uid="{00000000-0005-0000-0000-0000E6080000}"/>
    <cellStyle name="20% - Accent3 2 7 3" xfId="5273" xr:uid="{3121342F-B839-4526-BDAC-ED7712D6E0C5}"/>
    <cellStyle name="20% - Accent3 2 8" xfId="2235" xr:uid="{00000000-0005-0000-0000-0000C2080000}"/>
    <cellStyle name="20% - Accent3 2 9" xfId="3941" xr:uid="{8C1AE6E3-46C3-4176-A110-8DFE9FE26328}"/>
    <cellStyle name="20% - Accent3 3" xfId="10" xr:uid="{00000000-0005-0000-0000-00001E010000}"/>
    <cellStyle name="20% - Accent3 3 2" xfId="54" xr:uid="{00000000-0005-0000-0000-00001F010000}"/>
    <cellStyle name="20% - Accent3 3 2 2" xfId="191" xr:uid="{00000000-0005-0000-0000-000020010000}"/>
    <cellStyle name="20% - Accent3 3 2 2 2" xfId="628" xr:uid="{00000000-0005-0000-0000-000021010000}"/>
    <cellStyle name="20% - Accent3 3 2 2 2 2" xfId="1255" xr:uid="{00000000-0005-0000-0000-000022010000}"/>
    <cellStyle name="20% - Accent3 3 2 2 2 2 2" xfId="2276" xr:uid="{00000000-0005-0000-0000-0000EB080000}"/>
    <cellStyle name="20% - Accent3 3 2 2 2 2 3" xfId="5149" xr:uid="{776A4F03-EF33-4D86-A912-4BEB8A574AEE}"/>
    <cellStyle name="20% - Accent3 3 2 2 2 3" xfId="1883" xr:uid="{00000000-0005-0000-0000-000023010000}"/>
    <cellStyle name="20% - Accent3 3 2 2 2 3 2" xfId="2277" xr:uid="{00000000-0005-0000-0000-0000EC080000}"/>
    <cellStyle name="20% - Accent3 3 2 2 2 3 3" xfId="5777" xr:uid="{6E124C5D-00C9-4FE3-A3BE-7E01F000EEEF}"/>
    <cellStyle name="20% - Accent3 3 2 2 2 4" xfId="2275" xr:uid="{00000000-0005-0000-0000-0000EA080000}"/>
    <cellStyle name="20% - Accent3 3 2 2 2 5" xfId="4522" xr:uid="{80B5546E-84B2-4107-BA99-1E9513586EF5}"/>
    <cellStyle name="20% - Accent3 3 2 2 3" xfId="941" xr:uid="{00000000-0005-0000-0000-000024010000}"/>
    <cellStyle name="20% - Accent3 3 2 2 3 2" xfId="2278" xr:uid="{00000000-0005-0000-0000-0000ED080000}"/>
    <cellStyle name="20% - Accent3 3 2 2 3 3" xfId="4835" xr:uid="{0C9B896D-F179-406B-8141-F9C8A6F9148D}"/>
    <cellStyle name="20% - Accent3 3 2 2 4" xfId="1569" xr:uid="{00000000-0005-0000-0000-000025010000}"/>
    <cellStyle name="20% - Accent3 3 2 2 4 2" xfId="2279" xr:uid="{00000000-0005-0000-0000-0000EE080000}"/>
    <cellStyle name="20% - Accent3 3 2 2 4 3" xfId="5463" xr:uid="{FD832E29-0D99-45E6-BEC4-78B8870FC0EA}"/>
    <cellStyle name="20% - Accent3 3 2 2 5" xfId="2274" xr:uid="{00000000-0005-0000-0000-0000E9080000}"/>
    <cellStyle name="20% - Accent3 3 2 2 6" xfId="4085" xr:uid="{2B03050C-FB81-45DE-947C-EE0B1440B088}"/>
    <cellStyle name="20% - Accent3 3 2 3" xfId="485" xr:uid="{00000000-0005-0000-0000-000026010000}"/>
    <cellStyle name="20% - Accent3 3 2 3 2" xfId="1112" xr:uid="{00000000-0005-0000-0000-000027010000}"/>
    <cellStyle name="20% - Accent3 3 2 3 2 2" xfId="2281" xr:uid="{00000000-0005-0000-0000-0000F0080000}"/>
    <cellStyle name="20% - Accent3 3 2 3 2 3" xfId="5006" xr:uid="{80FD0F8B-CD11-4EF4-824F-98330AD96C4D}"/>
    <cellStyle name="20% - Accent3 3 2 3 3" xfId="1740" xr:uid="{00000000-0005-0000-0000-000028010000}"/>
    <cellStyle name="20% - Accent3 3 2 3 3 2" xfId="2282" xr:uid="{00000000-0005-0000-0000-0000F1080000}"/>
    <cellStyle name="20% - Accent3 3 2 3 3 3" xfId="5634" xr:uid="{F4B3B504-6C33-4703-9758-BCA26D60B8E6}"/>
    <cellStyle name="20% - Accent3 3 2 3 4" xfId="2280" xr:uid="{00000000-0005-0000-0000-0000EF080000}"/>
    <cellStyle name="20% - Accent3 3 2 3 5" xfId="4379" xr:uid="{6330BC78-53D4-44B4-BD44-0D3089CC3BBC}"/>
    <cellStyle name="20% - Accent3 3 2 4" xfId="798" xr:uid="{00000000-0005-0000-0000-000029010000}"/>
    <cellStyle name="20% - Accent3 3 2 4 2" xfId="2283" xr:uid="{00000000-0005-0000-0000-0000F2080000}"/>
    <cellStyle name="20% - Accent3 3 2 4 3" xfId="4692" xr:uid="{07C10C09-B57D-44B5-A0D5-E97FB56787F2}"/>
    <cellStyle name="20% - Accent3 3 2 5" xfId="1426" xr:uid="{00000000-0005-0000-0000-00002A010000}"/>
    <cellStyle name="20% - Accent3 3 2 5 2" xfId="2284" xr:uid="{00000000-0005-0000-0000-0000F3080000}"/>
    <cellStyle name="20% - Accent3 3 2 5 3" xfId="5320" xr:uid="{052A9824-2629-4E98-AA0E-60CE07E48E84}"/>
    <cellStyle name="20% - Accent3 3 2 6" xfId="2273" xr:uid="{00000000-0005-0000-0000-0000E8080000}"/>
    <cellStyle name="20% - Accent3 3 2 7" xfId="3978" xr:uid="{C45DF51B-99EE-4F09-B66D-D39EDC7FE21B}"/>
    <cellStyle name="20% - Accent3 3 3" xfId="149" xr:uid="{00000000-0005-0000-0000-00002B010000}"/>
    <cellStyle name="20% - Accent3 3 3 2" xfId="360" xr:uid="{00000000-0005-0000-0000-00002C010000}"/>
    <cellStyle name="20% - Accent3 3 3 2 2" xfId="624" xr:uid="{00000000-0005-0000-0000-00002D010000}"/>
    <cellStyle name="20% - Accent3 3 3 2 2 2" xfId="1251" xr:uid="{00000000-0005-0000-0000-00002E010000}"/>
    <cellStyle name="20% - Accent3 3 3 2 2 2 2" xfId="2288" xr:uid="{00000000-0005-0000-0000-0000F7080000}"/>
    <cellStyle name="20% - Accent3 3 3 2 2 2 3" xfId="5145" xr:uid="{5E2368A3-29A2-44C6-ABB8-2BCC77F3EC83}"/>
    <cellStyle name="20% - Accent3 3 3 2 2 3" xfId="1879" xr:uid="{00000000-0005-0000-0000-00002F010000}"/>
    <cellStyle name="20% - Accent3 3 3 2 2 3 2" xfId="2289" xr:uid="{00000000-0005-0000-0000-0000F8080000}"/>
    <cellStyle name="20% - Accent3 3 3 2 2 3 3" xfId="5773" xr:uid="{8354D7C3-6734-490C-B20E-4540ED471172}"/>
    <cellStyle name="20% - Accent3 3 3 2 2 4" xfId="2287" xr:uid="{00000000-0005-0000-0000-0000F6080000}"/>
    <cellStyle name="20% - Accent3 3 3 2 2 5" xfId="4518" xr:uid="{932B5587-6DA9-428A-9522-C901D1DF4F33}"/>
    <cellStyle name="20% - Accent3 3 3 2 3" xfId="937" xr:uid="{00000000-0005-0000-0000-000030010000}"/>
    <cellStyle name="20% - Accent3 3 3 2 3 2" xfId="2290" xr:uid="{00000000-0005-0000-0000-0000F9080000}"/>
    <cellStyle name="20% - Accent3 3 3 2 3 3" xfId="4831" xr:uid="{EFD4C962-1081-4B70-8AC1-9B8BE62D0A36}"/>
    <cellStyle name="20% - Accent3 3 3 2 4" xfId="1565" xr:uid="{00000000-0005-0000-0000-000031010000}"/>
    <cellStyle name="20% - Accent3 3 3 2 4 2" xfId="2291" xr:uid="{00000000-0005-0000-0000-0000FA080000}"/>
    <cellStyle name="20% - Accent3 3 3 2 4 3" xfId="5459" xr:uid="{CCAEFD41-8E4A-4573-A357-E83A9FA7A7AB}"/>
    <cellStyle name="20% - Accent3 3 3 2 5" xfId="2286" xr:uid="{00000000-0005-0000-0000-0000F5080000}"/>
    <cellStyle name="20% - Accent3 3 3 2 6" xfId="4254" xr:uid="{8659FA96-8DD4-40BE-AE56-BD6AA7AB2DAA}"/>
    <cellStyle name="20% - Accent3 3 3 3" xfId="481" xr:uid="{00000000-0005-0000-0000-000032010000}"/>
    <cellStyle name="20% - Accent3 3 3 3 2" xfId="1108" xr:uid="{00000000-0005-0000-0000-000033010000}"/>
    <cellStyle name="20% - Accent3 3 3 3 2 2" xfId="2293" xr:uid="{00000000-0005-0000-0000-0000FC080000}"/>
    <cellStyle name="20% - Accent3 3 3 3 2 3" xfId="5002" xr:uid="{A1091CE2-E30D-49F1-89A3-66FE9C55FF4A}"/>
    <cellStyle name="20% - Accent3 3 3 3 3" xfId="1736" xr:uid="{00000000-0005-0000-0000-000034010000}"/>
    <cellStyle name="20% - Accent3 3 3 3 3 2" xfId="2294" xr:uid="{00000000-0005-0000-0000-0000FD080000}"/>
    <cellStyle name="20% - Accent3 3 3 3 3 3" xfId="5630" xr:uid="{C6DBE661-ABC2-407C-965B-C382CC6E0ACA}"/>
    <cellStyle name="20% - Accent3 3 3 3 4" xfId="2292" xr:uid="{00000000-0005-0000-0000-0000FB080000}"/>
    <cellStyle name="20% - Accent3 3 3 3 5" xfId="4375" xr:uid="{56DA1DBB-C454-4802-914D-BDDD0AEF25E7}"/>
    <cellStyle name="20% - Accent3 3 3 4" xfId="794" xr:uid="{00000000-0005-0000-0000-000035010000}"/>
    <cellStyle name="20% - Accent3 3 3 4 2" xfId="2295" xr:uid="{00000000-0005-0000-0000-0000FE080000}"/>
    <cellStyle name="20% - Accent3 3 3 4 3" xfId="4688" xr:uid="{FE09B5B0-6865-4839-A965-41BB43CB81DD}"/>
    <cellStyle name="20% - Accent3 3 3 5" xfId="1422" xr:uid="{00000000-0005-0000-0000-000036010000}"/>
    <cellStyle name="20% - Accent3 3 3 5 2" xfId="2296" xr:uid="{00000000-0005-0000-0000-0000FF080000}"/>
    <cellStyle name="20% - Accent3 3 3 5 3" xfId="5316" xr:uid="{369172EF-43A6-400B-8B64-EE9A262AE95E}"/>
    <cellStyle name="20% - Accent3 3 3 6" xfId="281" xr:uid="{00000000-0005-0000-0000-000037010000}"/>
    <cellStyle name="20% - Accent3 3 3 6 2" xfId="2297" xr:uid="{00000000-0005-0000-0000-000000090000}"/>
    <cellStyle name="20% - Accent3 3 3 6 3" xfId="4175" xr:uid="{C63725CA-5421-4A44-AE92-53CA2D9DE223}"/>
    <cellStyle name="20% - Accent3 3 3 7" xfId="2285" xr:uid="{00000000-0005-0000-0000-0000F4080000}"/>
    <cellStyle name="20% - Accent3 3 3 8" xfId="4045" xr:uid="{C136D3C6-7D42-4039-AD47-A83AEFCAC4E1}"/>
    <cellStyle name="20% - Accent3 3 4" xfId="190" xr:uid="{00000000-0005-0000-0000-000038010000}"/>
    <cellStyle name="20% - Accent3 3 4 2" xfId="596" xr:uid="{00000000-0005-0000-0000-000039010000}"/>
    <cellStyle name="20% - Accent3 3 4 2 2" xfId="1223" xr:uid="{00000000-0005-0000-0000-00003A010000}"/>
    <cellStyle name="20% - Accent3 3 4 2 2 2" xfId="2300" xr:uid="{00000000-0005-0000-0000-000003090000}"/>
    <cellStyle name="20% - Accent3 3 4 2 2 3" xfId="5117" xr:uid="{86B25DB1-A53D-4681-8EE3-20A78B84C651}"/>
    <cellStyle name="20% - Accent3 3 4 2 3" xfId="1851" xr:uid="{00000000-0005-0000-0000-00003B010000}"/>
    <cellStyle name="20% - Accent3 3 4 2 3 2" xfId="2301" xr:uid="{00000000-0005-0000-0000-000004090000}"/>
    <cellStyle name="20% - Accent3 3 4 2 3 3" xfId="5745" xr:uid="{AC431B47-37BF-4632-A425-ED2E137D7AB2}"/>
    <cellStyle name="20% - Accent3 3 4 2 4" xfId="2299" xr:uid="{00000000-0005-0000-0000-000002090000}"/>
    <cellStyle name="20% - Accent3 3 4 2 5" xfId="4490" xr:uid="{339AF9FF-7041-4E7A-875E-CB99C355994C}"/>
    <cellStyle name="20% - Accent3 3 4 3" xfId="909" xr:uid="{00000000-0005-0000-0000-00003C010000}"/>
    <cellStyle name="20% - Accent3 3 4 3 2" xfId="2302" xr:uid="{00000000-0005-0000-0000-000005090000}"/>
    <cellStyle name="20% - Accent3 3 4 3 3" xfId="4803" xr:uid="{3DF06416-D49D-421A-8932-CD478AF37303}"/>
    <cellStyle name="20% - Accent3 3 4 4" xfId="1537" xr:uid="{00000000-0005-0000-0000-00003D010000}"/>
    <cellStyle name="20% - Accent3 3 4 4 2" xfId="2303" xr:uid="{00000000-0005-0000-0000-000006090000}"/>
    <cellStyle name="20% - Accent3 3 4 4 3" xfId="5431" xr:uid="{5DC4D91F-502C-4B4C-AB4F-03FF387D5DFA}"/>
    <cellStyle name="20% - Accent3 3 4 5" xfId="2298" xr:uid="{00000000-0005-0000-0000-000001090000}"/>
    <cellStyle name="20% - Accent3 3 4 6" xfId="4084" xr:uid="{16E374E9-6438-4644-A800-1B92A8255CCC}"/>
    <cellStyle name="20% - Accent3 3 5" xfId="456" xr:uid="{00000000-0005-0000-0000-00003E010000}"/>
    <cellStyle name="20% - Accent3 3 5 2" xfId="1081" xr:uid="{00000000-0005-0000-0000-00003F010000}"/>
    <cellStyle name="20% - Accent3 3 5 2 2" xfId="2305" xr:uid="{00000000-0005-0000-0000-000008090000}"/>
    <cellStyle name="20% - Accent3 3 5 2 3" xfId="4975" xr:uid="{9BE1D606-2FF8-4E9D-8B73-5494A75D2CDB}"/>
    <cellStyle name="20% - Accent3 3 5 3" xfId="1709" xr:uid="{00000000-0005-0000-0000-000040010000}"/>
    <cellStyle name="20% - Accent3 3 5 3 2" xfId="2306" xr:uid="{00000000-0005-0000-0000-000009090000}"/>
    <cellStyle name="20% - Accent3 3 5 3 3" xfId="5603" xr:uid="{C7EEF1B1-D1EF-451E-90E4-7F339BECC152}"/>
    <cellStyle name="20% - Accent3 3 5 4" xfId="2304" xr:uid="{00000000-0005-0000-0000-000007090000}"/>
    <cellStyle name="20% - Accent3 3 5 5" xfId="4350" xr:uid="{6684FA60-2F5C-491D-81FD-B94D6D14C8F6}"/>
    <cellStyle name="20% - Accent3 3 6" xfId="767" xr:uid="{00000000-0005-0000-0000-000041010000}"/>
    <cellStyle name="20% - Accent3 3 6 2" xfId="2307" xr:uid="{00000000-0005-0000-0000-00000A090000}"/>
    <cellStyle name="20% - Accent3 3 6 3" xfId="4661" xr:uid="{2BE1A9FF-1F18-4691-9BC0-921E5C8352B2}"/>
    <cellStyle name="20% - Accent3 3 7" xfId="1395" xr:uid="{00000000-0005-0000-0000-000042010000}"/>
    <cellStyle name="20% - Accent3 3 7 2" xfId="2308" xr:uid="{00000000-0005-0000-0000-00000B090000}"/>
    <cellStyle name="20% - Accent3 3 7 3" xfId="5289" xr:uid="{285514B3-0741-4670-824E-C00D1CDB10BC}"/>
    <cellStyle name="20% - Accent3 3 8" xfId="2272" xr:uid="{00000000-0005-0000-0000-0000E7080000}"/>
    <cellStyle name="20% - Accent3 3 9" xfId="3942" xr:uid="{9DD79BE8-68FE-462B-AC70-86C6D1EF365B}"/>
    <cellStyle name="20% - Accent3 4" xfId="163" xr:uid="{00000000-0005-0000-0000-000043010000}"/>
    <cellStyle name="20% - Accent3 4 2" xfId="348" xr:uid="{00000000-0005-0000-0000-000044010000}"/>
    <cellStyle name="20% - Accent3 4 2 2" xfId="610" xr:uid="{00000000-0005-0000-0000-000045010000}"/>
    <cellStyle name="20% - Accent3 4 2 2 2" xfId="1237" xr:uid="{00000000-0005-0000-0000-000046010000}"/>
    <cellStyle name="20% - Accent3 4 2 2 2 2" xfId="2312" xr:uid="{00000000-0005-0000-0000-00000F090000}"/>
    <cellStyle name="20% - Accent3 4 2 2 2 3" xfId="5131" xr:uid="{4D130511-8445-441C-B406-5762065724DE}"/>
    <cellStyle name="20% - Accent3 4 2 2 3" xfId="1865" xr:uid="{00000000-0005-0000-0000-000047010000}"/>
    <cellStyle name="20% - Accent3 4 2 2 3 2" xfId="2313" xr:uid="{00000000-0005-0000-0000-000010090000}"/>
    <cellStyle name="20% - Accent3 4 2 2 3 3" xfId="5759" xr:uid="{996C1FB9-755A-470E-BDCD-D3882649DDB3}"/>
    <cellStyle name="20% - Accent3 4 2 2 4" xfId="2311" xr:uid="{00000000-0005-0000-0000-00000E090000}"/>
    <cellStyle name="20% - Accent3 4 2 2 5" xfId="4504" xr:uid="{39E36BC7-4E6A-4D01-B8A9-686FDEEDB968}"/>
    <cellStyle name="20% - Accent3 4 2 3" xfId="923" xr:uid="{00000000-0005-0000-0000-000048010000}"/>
    <cellStyle name="20% - Accent3 4 2 3 2" xfId="2314" xr:uid="{00000000-0005-0000-0000-000011090000}"/>
    <cellStyle name="20% - Accent3 4 2 3 3" xfId="4817" xr:uid="{8AC6EEF7-51A2-4601-A305-A375664675CE}"/>
    <cellStyle name="20% - Accent3 4 2 4" xfId="1551" xr:uid="{00000000-0005-0000-0000-000049010000}"/>
    <cellStyle name="20% - Accent3 4 2 4 2" xfId="2315" xr:uid="{00000000-0005-0000-0000-000012090000}"/>
    <cellStyle name="20% - Accent3 4 2 4 3" xfId="5445" xr:uid="{6088A1CF-FD99-4FFF-B432-0C60262C635C}"/>
    <cellStyle name="20% - Accent3 4 2 5" xfId="2310" xr:uid="{00000000-0005-0000-0000-00000D090000}"/>
    <cellStyle name="20% - Accent3 4 2 6" xfId="4242" xr:uid="{806859F8-1630-405C-BF8A-48A8061938B5}"/>
    <cellStyle name="20% - Accent3 4 3" xfId="469" xr:uid="{00000000-0005-0000-0000-00004A010000}"/>
    <cellStyle name="20% - Accent3 4 3 2" xfId="1094" xr:uid="{00000000-0005-0000-0000-00004B010000}"/>
    <cellStyle name="20% - Accent3 4 3 2 2" xfId="2317" xr:uid="{00000000-0005-0000-0000-000014090000}"/>
    <cellStyle name="20% - Accent3 4 3 2 3" xfId="4988" xr:uid="{A6437221-F221-4649-B5B0-4FE731A52556}"/>
    <cellStyle name="20% - Accent3 4 3 3" xfId="1722" xr:uid="{00000000-0005-0000-0000-00004C010000}"/>
    <cellStyle name="20% - Accent3 4 3 3 2" xfId="2318" xr:uid="{00000000-0005-0000-0000-000015090000}"/>
    <cellStyle name="20% - Accent3 4 3 3 3" xfId="5616" xr:uid="{1A47793D-D20E-42C0-8E1E-6C5301AC7207}"/>
    <cellStyle name="20% - Accent3 4 3 4" xfId="2316" xr:uid="{00000000-0005-0000-0000-000013090000}"/>
    <cellStyle name="20% - Accent3 4 3 5" xfId="4363" xr:uid="{0403A072-5139-4BB4-961A-F84740413B75}"/>
    <cellStyle name="20% - Accent3 4 4" xfId="780" xr:uid="{00000000-0005-0000-0000-00004D010000}"/>
    <cellStyle name="20% - Accent3 4 4 2" xfId="2319" xr:uid="{00000000-0005-0000-0000-000016090000}"/>
    <cellStyle name="20% - Accent3 4 4 3" xfId="4674" xr:uid="{59F9C7DD-7024-4A4C-B2C4-8B9303A2FBFF}"/>
    <cellStyle name="20% - Accent3 4 5" xfId="1408" xr:uid="{00000000-0005-0000-0000-00004E010000}"/>
    <cellStyle name="20% - Accent3 4 5 2" xfId="2320" xr:uid="{00000000-0005-0000-0000-000017090000}"/>
    <cellStyle name="20% - Accent3 4 5 3" xfId="5302" xr:uid="{B4CF499B-A331-4DFE-863B-F94D797207FF}"/>
    <cellStyle name="20% - Accent3 4 6" xfId="271" xr:uid="{00000000-0005-0000-0000-00004F010000}"/>
    <cellStyle name="20% - Accent3 4 6 2" xfId="2321" xr:uid="{00000000-0005-0000-0000-000018090000}"/>
    <cellStyle name="20% - Accent3 4 6 3" xfId="4165" xr:uid="{58C90BC4-D51C-49D6-A6B2-D122261A158A}"/>
    <cellStyle name="20% - Accent3 4 7" xfId="2309" xr:uid="{00000000-0005-0000-0000-00000C090000}"/>
    <cellStyle name="20% - Accent3 4 8" xfId="4059" xr:uid="{0B0BF95B-20DB-4E87-988A-0FF8F39D629A}"/>
    <cellStyle name="20% - Accent3 5" xfId="293" xr:uid="{00000000-0005-0000-0000-000050010000}"/>
    <cellStyle name="20% - Accent3 5 2" xfId="372" xr:uid="{00000000-0005-0000-0000-000051010000}"/>
    <cellStyle name="20% - Accent3 5 2 2" xfId="645" xr:uid="{00000000-0005-0000-0000-000052010000}"/>
    <cellStyle name="20% - Accent3 5 2 2 2" xfId="1272" xr:uid="{00000000-0005-0000-0000-000053010000}"/>
    <cellStyle name="20% - Accent3 5 2 2 2 2" xfId="2325" xr:uid="{00000000-0005-0000-0000-00001C090000}"/>
    <cellStyle name="20% - Accent3 5 2 2 2 3" xfId="5166" xr:uid="{EC67A905-5B41-42FD-A1CD-57E3B13087F4}"/>
    <cellStyle name="20% - Accent3 5 2 2 3" xfId="1900" xr:uid="{00000000-0005-0000-0000-000054010000}"/>
    <cellStyle name="20% - Accent3 5 2 2 3 2" xfId="2326" xr:uid="{00000000-0005-0000-0000-00001D090000}"/>
    <cellStyle name="20% - Accent3 5 2 2 3 3" xfId="5794" xr:uid="{98E69D59-88F6-4F7B-8EC5-639947F7C4C9}"/>
    <cellStyle name="20% - Accent3 5 2 2 4" xfId="2324" xr:uid="{00000000-0005-0000-0000-00001B090000}"/>
    <cellStyle name="20% - Accent3 5 2 2 5" xfId="4539" xr:uid="{50EA4137-FDB3-41E5-9D53-FF801D4A7385}"/>
    <cellStyle name="20% - Accent3 5 2 3" xfId="958" xr:uid="{00000000-0005-0000-0000-000055010000}"/>
    <cellStyle name="20% - Accent3 5 2 3 2" xfId="2327" xr:uid="{00000000-0005-0000-0000-00001E090000}"/>
    <cellStyle name="20% - Accent3 5 2 3 3" xfId="4852" xr:uid="{8A5FA51F-F84B-4E75-BF50-B03078C7C1E2}"/>
    <cellStyle name="20% - Accent3 5 2 4" xfId="1586" xr:uid="{00000000-0005-0000-0000-000056010000}"/>
    <cellStyle name="20% - Accent3 5 2 4 2" xfId="2328" xr:uid="{00000000-0005-0000-0000-00001F090000}"/>
    <cellStyle name="20% - Accent3 5 2 4 3" xfId="5480" xr:uid="{3927CF84-5F15-410A-B2C2-07692AF4452D}"/>
    <cellStyle name="20% - Accent3 5 2 5" xfId="2323" xr:uid="{00000000-0005-0000-0000-00001A090000}"/>
    <cellStyle name="20% - Accent3 5 2 6" xfId="4266" xr:uid="{CE75AC2D-A2D7-4475-9BA4-73D384E9013D}"/>
    <cellStyle name="20% - Accent3 5 3" xfId="502" xr:uid="{00000000-0005-0000-0000-000057010000}"/>
    <cellStyle name="20% - Accent3 5 3 2" xfId="1129" xr:uid="{00000000-0005-0000-0000-000058010000}"/>
    <cellStyle name="20% - Accent3 5 3 2 2" xfId="2330" xr:uid="{00000000-0005-0000-0000-000021090000}"/>
    <cellStyle name="20% - Accent3 5 3 2 3" xfId="5023" xr:uid="{84E062FA-4F6F-4404-B343-2E5EFD21B644}"/>
    <cellStyle name="20% - Accent3 5 3 3" xfId="1757" xr:uid="{00000000-0005-0000-0000-000059010000}"/>
    <cellStyle name="20% - Accent3 5 3 3 2" xfId="2331" xr:uid="{00000000-0005-0000-0000-000022090000}"/>
    <cellStyle name="20% - Accent3 5 3 3 3" xfId="5651" xr:uid="{A5550B5B-E805-4D60-9C01-E21B8C58F670}"/>
    <cellStyle name="20% - Accent3 5 3 4" xfId="2329" xr:uid="{00000000-0005-0000-0000-000020090000}"/>
    <cellStyle name="20% - Accent3 5 3 5" xfId="4396" xr:uid="{4FD649CA-EDA1-4D96-85DA-16E7FE5C40E1}"/>
    <cellStyle name="20% - Accent3 5 4" xfId="815" xr:uid="{00000000-0005-0000-0000-00005A010000}"/>
    <cellStyle name="20% - Accent3 5 4 2" xfId="2332" xr:uid="{00000000-0005-0000-0000-000023090000}"/>
    <cellStyle name="20% - Accent3 5 4 3" xfId="4709" xr:uid="{DC0B369B-EC0F-4C8C-B5F2-8DCD14F69FF4}"/>
    <cellStyle name="20% - Accent3 5 5" xfId="1443" xr:uid="{00000000-0005-0000-0000-00005B010000}"/>
    <cellStyle name="20% - Accent3 5 5 2" xfId="2333" xr:uid="{00000000-0005-0000-0000-000024090000}"/>
    <cellStyle name="20% - Accent3 5 5 3" xfId="5337" xr:uid="{330D710F-AC86-49F0-AD79-14D5642461FB}"/>
    <cellStyle name="20% - Accent3 5 6" xfId="2322" xr:uid="{00000000-0005-0000-0000-000019090000}"/>
    <cellStyle name="20% - Accent3 5 7" xfId="4187" xr:uid="{C8199E66-68DB-43E7-B5E6-09109C1825FB}"/>
    <cellStyle name="20% - Accent3 6" xfId="328" xr:uid="{00000000-0005-0000-0000-00005C010000}"/>
    <cellStyle name="20% - Accent3 6 2" xfId="560" xr:uid="{00000000-0005-0000-0000-00005D010000}"/>
    <cellStyle name="20% - Accent3 6 2 2" xfId="1187" xr:uid="{00000000-0005-0000-0000-00005E010000}"/>
    <cellStyle name="20% - Accent3 6 2 2 2" xfId="2336" xr:uid="{00000000-0005-0000-0000-000027090000}"/>
    <cellStyle name="20% - Accent3 6 2 2 3" xfId="5081" xr:uid="{CA82E245-81CD-4E0E-9B45-116AAE34C05F}"/>
    <cellStyle name="20% - Accent3 6 2 3" xfId="1815" xr:uid="{00000000-0005-0000-0000-00005F010000}"/>
    <cellStyle name="20% - Accent3 6 2 3 2" xfId="2337" xr:uid="{00000000-0005-0000-0000-000028090000}"/>
    <cellStyle name="20% - Accent3 6 2 3 3" xfId="5709" xr:uid="{7B9E7A03-78DD-4176-863A-08D2673089C5}"/>
    <cellStyle name="20% - Accent3 6 2 4" xfId="2335" xr:uid="{00000000-0005-0000-0000-000026090000}"/>
    <cellStyle name="20% - Accent3 6 2 5" xfId="4454" xr:uid="{B8435C1C-74EF-4605-ADD5-DBFFD3601836}"/>
    <cellStyle name="20% - Accent3 6 3" xfId="873" xr:uid="{00000000-0005-0000-0000-000060010000}"/>
    <cellStyle name="20% - Accent3 6 3 2" xfId="2338" xr:uid="{00000000-0005-0000-0000-000029090000}"/>
    <cellStyle name="20% - Accent3 6 3 3" xfId="4767" xr:uid="{B3812B5A-98CF-490F-A274-49FC6C083955}"/>
    <cellStyle name="20% - Accent3 6 4" xfId="1501" xr:uid="{00000000-0005-0000-0000-000061010000}"/>
    <cellStyle name="20% - Accent3 6 4 2" xfId="2339" xr:uid="{00000000-0005-0000-0000-00002A090000}"/>
    <cellStyle name="20% - Accent3 6 4 3" xfId="5395" xr:uid="{875E075B-B33E-40CC-97CF-94CFF57A1CF1}"/>
    <cellStyle name="20% - Accent3 6 5" xfId="2334" xr:uid="{00000000-0005-0000-0000-000025090000}"/>
    <cellStyle name="20% - Accent3 6 6" xfId="4222" xr:uid="{41DDF5C0-A7ED-4808-BD3D-7FC6D7EA8299}"/>
    <cellStyle name="20% - Accent3 7" xfId="258" xr:uid="{00000000-0005-0000-0000-000062010000}"/>
    <cellStyle name="20% - Accent3 7 2" xfId="427" xr:uid="{00000000-0005-0000-0000-000063010000}"/>
    <cellStyle name="20% - Accent3 7 2 2" xfId="1049" xr:uid="{00000000-0005-0000-0000-000064010000}"/>
    <cellStyle name="20% - Accent3 7 2 2 2" xfId="2342" xr:uid="{00000000-0005-0000-0000-00002D090000}"/>
    <cellStyle name="20% - Accent3 7 2 2 3" xfId="4943" xr:uid="{610B50F8-2CD2-4328-9E9A-11940BB3E6AE}"/>
    <cellStyle name="20% - Accent3 7 2 3" xfId="1677" xr:uid="{00000000-0005-0000-0000-000065010000}"/>
    <cellStyle name="20% - Accent3 7 2 3 2" xfId="2343" xr:uid="{00000000-0005-0000-0000-00002E090000}"/>
    <cellStyle name="20% - Accent3 7 2 3 3" xfId="5571" xr:uid="{6301A999-47FF-4446-A458-63707F6040BF}"/>
    <cellStyle name="20% - Accent3 7 2 4" xfId="2341" xr:uid="{00000000-0005-0000-0000-00002C090000}"/>
    <cellStyle name="20% - Accent3 7 2 5" xfId="4321" xr:uid="{5907E3CC-5B2A-4AD0-B26E-6D480F0C7B50}"/>
    <cellStyle name="20% - Accent3 7 3" xfId="736" xr:uid="{00000000-0005-0000-0000-000066010000}"/>
    <cellStyle name="20% - Accent3 7 3 2" xfId="2344" xr:uid="{00000000-0005-0000-0000-00002F090000}"/>
    <cellStyle name="20% - Accent3 7 3 3" xfId="4630" xr:uid="{1B6E6232-0C7F-471C-86F6-7D97600F0BE2}"/>
    <cellStyle name="20% - Accent3 7 4" xfId="1363" xr:uid="{00000000-0005-0000-0000-000067010000}"/>
    <cellStyle name="20% - Accent3 7 4 2" xfId="2345" xr:uid="{00000000-0005-0000-0000-000030090000}"/>
    <cellStyle name="20% - Accent3 7 4 3" xfId="5257" xr:uid="{B41FE9A6-0BAF-4DA9-B54E-81FFB42347C2}"/>
    <cellStyle name="20% - Accent3 7 5" xfId="2340" xr:uid="{00000000-0005-0000-0000-00002B090000}"/>
    <cellStyle name="20% - Accent3 7 6" xfId="4152" xr:uid="{5F64910E-5732-4F00-B1E4-B816C1B9069D}"/>
    <cellStyle name="20% - Accent3 8" xfId="411" xr:uid="{00000000-0005-0000-0000-000068010000}"/>
    <cellStyle name="20% - Accent3 8 2" xfId="719" xr:uid="{00000000-0005-0000-0000-000069010000}"/>
    <cellStyle name="20% - Accent3 8 2 2" xfId="1346" xr:uid="{00000000-0005-0000-0000-00006A010000}"/>
    <cellStyle name="20% - Accent3 8 2 2 2" xfId="2348" xr:uid="{00000000-0005-0000-0000-000033090000}"/>
    <cellStyle name="20% - Accent3 8 2 2 3" xfId="5240" xr:uid="{B6427097-1692-438C-B652-E9E15EDB56A0}"/>
    <cellStyle name="20% - Accent3 8 2 3" xfId="1974" xr:uid="{00000000-0005-0000-0000-00006B010000}"/>
    <cellStyle name="20% - Accent3 8 2 3 2" xfId="2349" xr:uid="{00000000-0005-0000-0000-000034090000}"/>
    <cellStyle name="20% - Accent3 8 2 3 3" xfId="5868" xr:uid="{6B8E7B4C-5DAB-47C6-9996-1C711B9598C4}"/>
    <cellStyle name="20% - Accent3 8 2 4" xfId="2347" xr:uid="{00000000-0005-0000-0000-000032090000}"/>
    <cellStyle name="20% - Accent3 8 2 5" xfId="4613" xr:uid="{A1C5A2B8-730B-427C-8AB5-4978C12D3139}"/>
    <cellStyle name="20% - Accent3 8 3" xfId="1032" xr:uid="{00000000-0005-0000-0000-00006C010000}"/>
    <cellStyle name="20% - Accent3 8 3 2" xfId="2350" xr:uid="{00000000-0005-0000-0000-000035090000}"/>
    <cellStyle name="20% - Accent3 8 3 3" xfId="4926" xr:uid="{EBD628FE-3143-4494-A6D4-655ED22F15C6}"/>
    <cellStyle name="20% - Accent3 8 4" xfId="1660" xr:uid="{00000000-0005-0000-0000-00006D010000}"/>
    <cellStyle name="20% - Accent3 8 4 2" xfId="2351" xr:uid="{00000000-0005-0000-0000-000036090000}"/>
    <cellStyle name="20% - Accent3 8 4 3" xfId="5554" xr:uid="{B18D23AF-E1A3-4FBE-B50E-F9407BBD8A59}"/>
    <cellStyle name="20% - Accent3 8 5" xfId="2346" xr:uid="{00000000-0005-0000-0000-000031090000}"/>
    <cellStyle name="20% - Accent3 8 6" xfId="4305" xr:uid="{DAE95139-7663-425F-94EA-F22888A112B2}"/>
    <cellStyle name="20% - Accent3 9" xfId="703" xr:uid="{00000000-0005-0000-0000-00006E010000}"/>
    <cellStyle name="20% - Accent3 9 2" xfId="1330" xr:uid="{00000000-0005-0000-0000-00006F010000}"/>
    <cellStyle name="20% - Accent3 9 2 2" xfId="2353" xr:uid="{00000000-0005-0000-0000-000038090000}"/>
    <cellStyle name="20% - Accent3 9 2 3" xfId="5224" xr:uid="{E962BE46-74A4-4487-94EA-66F67D1CB127}"/>
    <cellStyle name="20% - Accent3 9 3" xfId="1958" xr:uid="{00000000-0005-0000-0000-000070010000}"/>
    <cellStyle name="20% - Accent3 9 3 2" xfId="2354" xr:uid="{00000000-0005-0000-0000-000039090000}"/>
    <cellStyle name="20% - Accent3 9 3 3" xfId="5852" xr:uid="{0C5D62EB-E0AC-484F-85F3-6F0D1D91094B}"/>
    <cellStyle name="20% - Accent3 9 4" xfId="2352" xr:uid="{00000000-0005-0000-0000-000037090000}"/>
    <cellStyle name="20% - Accent3 9 5" xfId="4597" xr:uid="{46F69BEF-06BF-47E7-82C2-60B996FD0A79}"/>
    <cellStyle name="20% - Accent4" xfId="110" builtinId="42" customBuiltin="1"/>
    <cellStyle name="20% - Accent4 10" xfId="1018" xr:uid="{00000000-0005-0000-0000-000072010000}"/>
    <cellStyle name="20% - Accent4 10 2" xfId="2356" xr:uid="{00000000-0005-0000-0000-00003B090000}"/>
    <cellStyle name="20% - Accent4 10 3" xfId="4912" xr:uid="{EB66CD08-B84B-4F87-9D7E-FCE192F24588}"/>
    <cellStyle name="20% - Accent4 11" xfId="1646" xr:uid="{00000000-0005-0000-0000-000073010000}"/>
    <cellStyle name="20% - Accent4 11 2" xfId="2357" xr:uid="{00000000-0005-0000-0000-00003C090000}"/>
    <cellStyle name="20% - Accent4 11 3" xfId="5540" xr:uid="{3E813952-5DA7-41AF-A06F-FF33399740A5}"/>
    <cellStyle name="20% - Accent4 12" xfId="2355" xr:uid="{00000000-0005-0000-0000-00003A090000}"/>
    <cellStyle name="20% - Accent4 13" xfId="4011" xr:uid="{3F072D74-D69F-42C9-B213-370FAD6A098A}"/>
    <cellStyle name="20% - Accent4 2" xfId="11" xr:uid="{00000000-0005-0000-0000-000074010000}"/>
    <cellStyle name="20% - Accent4 2 2" xfId="55" xr:uid="{00000000-0005-0000-0000-000075010000}"/>
    <cellStyle name="20% - Accent4 2 2 2" xfId="193" xr:uid="{00000000-0005-0000-0000-000076010000}"/>
    <cellStyle name="20% - Accent4 2 2 2 2" xfId="634" xr:uid="{00000000-0005-0000-0000-000077010000}"/>
    <cellStyle name="20% - Accent4 2 2 2 2 2" xfId="1261" xr:uid="{00000000-0005-0000-0000-000078010000}"/>
    <cellStyle name="20% - Accent4 2 2 2 2 2 2" xfId="2362" xr:uid="{00000000-0005-0000-0000-000041090000}"/>
    <cellStyle name="20% - Accent4 2 2 2 2 2 3" xfId="5155" xr:uid="{7CA1F9AE-1F4C-461F-B687-25A6E12C09E8}"/>
    <cellStyle name="20% - Accent4 2 2 2 2 3" xfId="1889" xr:uid="{00000000-0005-0000-0000-000079010000}"/>
    <cellStyle name="20% - Accent4 2 2 2 2 3 2" xfId="2363" xr:uid="{00000000-0005-0000-0000-000042090000}"/>
    <cellStyle name="20% - Accent4 2 2 2 2 3 3" xfId="5783" xr:uid="{E7B1E216-5D0F-4048-84E4-86268B647193}"/>
    <cellStyle name="20% - Accent4 2 2 2 2 4" xfId="2361" xr:uid="{00000000-0005-0000-0000-000040090000}"/>
    <cellStyle name="20% - Accent4 2 2 2 2 5" xfId="4528" xr:uid="{A122DA25-DA8C-4166-A105-397BDCB90E09}"/>
    <cellStyle name="20% - Accent4 2 2 2 3" xfId="947" xr:uid="{00000000-0005-0000-0000-00007A010000}"/>
    <cellStyle name="20% - Accent4 2 2 2 3 2" xfId="2364" xr:uid="{00000000-0005-0000-0000-000043090000}"/>
    <cellStyle name="20% - Accent4 2 2 2 3 3" xfId="4841" xr:uid="{9AEE5641-8C77-44C4-9A27-48A8AEE508F4}"/>
    <cellStyle name="20% - Accent4 2 2 2 4" xfId="1575" xr:uid="{00000000-0005-0000-0000-00007B010000}"/>
    <cellStyle name="20% - Accent4 2 2 2 4 2" xfId="2365" xr:uid="{00000000-0005-0000-0000-000044090000}"/>
    <cellStyle name="20% - Accent4 2 2 2 4 3" xfId="5469" xr:uid="{5B86C707-A030-4658-92A1-3E0CA9F3A4F2}"/>
    <cellStyle name="20% - Accent4 2 2 2 5" xfId="2360" xr:uid="{00000000-0005-0000-0000-00003F090000}"/>
    <cellStyle name="20% - Accent4 2 2 2 6" xfId="4087" xr:uid="{72465DA7-0273-44C8-84E3-90B02A1614EE}"/>
    <cellStyle name="20% - Accent4 2 2 3" xfId="491" xr:uid="{00000000-0005-0000-0000-00007C010000}"/>
    <cellStyle name="20% - Accent4 2 2 3 2" xfId="1118" xr:uid="{00000000-0005-0000-0000-00007D010000}"/>
    <cellStyle name="20% - Accent4 2 2 3 2 2" xfId="2367" xr:uid="{00000000-0005-0000-0000-000046090000}"/>
    <cellStyle name="20% - Accent4 2 2 3 2 3" xfId="5012" xr:uid="{BF4D64D3-FBA1-4172-96E6-BE31E2D7EFCD}"/>
    <cellStyle name="20% - Accent4 2 2 3 3" xfId="1746" xr:uid="{00000000-0005-0000-0000-00007E010000}"/>
    <cellStyle name="20% - Accent4 2 2 3 3 2" xfId="2368" xr:uid="{00000000-0005-0000-0000-000047090000}"/>
    <cellStyle name="20% - Accent4 2 2 3 3 3" xfId="5640" xr:uid="{F786231E-6EB1-451B-833D-BA23E315E9B8}"/>
    <cellStyle name="20% - Accent4 2 2 3 4" xfId="2366" xr:uid="{00000000-0005-0000-0000-000045090000}"/>
    <cellStyle name="20% - Accent4 2 2 3 5" xfId="4385" xr:uid="{1B878B71-BF57-476E-AD88-FE1E3B426A7F}"/>
    <cellStyle name="20% - Accent4 2 2 4" xfId="804" xr:uid="{00000000-0005-0000-0000-00007F010000}"/>
    <cellStyle name="20% - Accent4 2 2 4 2" xfId="2369" xr:uid="{00000000-0005-0000-0000-000048090000}"/>
    <cellStyle name="20% - Accent4 2 2 4 3" xfId="4698" xr:uid="{B763B935-FB5A-405F-87C6-6E2D34B018D5}"/>
    <cellStyle name="20% - Accent4 2 2 5" xfId="1432" xr:uid="{00000000-0005-0000-0000-000080010000}"/>
    <cellStyle name="20% - Accent4 2 2 5 2" xfId="2370" xr:uid="{00000000-0005-0000-0000-000049090000}"/>
    <cellStyle name="20% - Accent4 2 2 5 3" xfId="5326" xr:uid="{13BE119A-2581-406C-AEE8-059062A9AC3D}"/>
    <cellStyle name="20% - Accent4 2 2 6" xfId="2359" xr:uid="{00000000-0005-0000-0000-00003E090000}"/>
    <cellStyle name="20% - Accent4 2 2 7" xfId="3979" xr:uid="{BD1682F1-A918-4C8C-A8CD-DC256FBD186E}"/>
    <cellStyle name="20% - Accent4 2 3" xfId="133" xr:uid="{00000000-0005-0000-0000-000081010000}"/>
    <cellStyle name="20% - Accent4 2 3 2" xfId="365" xr:uid="{00000000-0005-0000-0000-000082010000}"/>
    <cellStyle name="20% - Accent4 2 3 2 2" xfId="635" xr:uid="{00000000-0005-0000-0000-000083010000}"/>
    <cellStyle name="20% - Accent4 2 3 2 2 2" xfId="1262" xr:uid="{00000000-0005-0000-0000-000084010000}"/>
    <cellStyle name="20% - Accent4 2 3 2 2 2 2" xfId="2374" xr:uid="{00000000-0005-0000-0000-00004D090000}"/>
    <cellStyle name="20% - Accent4 2 3 2 2 2 3" xfId="5156" xr:uid="{E18A305D-0EC7-4A5A-B1F3-E1C180C2F857}"/>
    <cellStyle name="20% - Accent4 2 3 2 2 3" xfId="1890" xr:uid="{00000000-0005-0000-0000-000085010000}"/>
    <cellStyle name="20% - Accent4 2 3 2 2 3 2" xfId="2375" xr:uid="{00000000-0005-0000-0000-00004E090000}"/>
    <cellStyle name="20% - Accent4 2 3 2 2 3 3" xfId="5784" xr:uid="{983A6995-FFCE-4882-93EE-391BEA006457}"/>
    <cellStyle name="20% - Accent4 2 3 2 2 4" xfId="2373" xr:uid="{00000000-0005-0000-0000-00004C090000}"/>
    <cellStyle name="20% - Accent4 2 3 2 2 5" xfId="4529" xr:uid="{352F92BE-092F-419B-9C88-3B8D95867006}"/>
    <cellStyle name="20% - Accent4 2 3 2 3" xfId="948" xr:uid="{00000000-0005-0000-0000-000086010000}"/>
    <cellStyle name="20% - Accent4 2 3 2 3 2" xfId="2376" xr:uid="{00000000-0005-0000-0000-00004F090000}"/>
    <cellStyle name="20% - Accent4 2 3 2 3 3" xfId="4842" xr:uid="{B4F2F0CC-8248-4E3A-BE83-D8D050A0815A}"/>
    <cellStyle name="20% - Accent4 2 3 2 4" xfId="1576" xr:uid="{00000000-0005-0000-0000-000087010000}"/>
    <cellStyle name="20% - Accent4 2 3 2 4 2" xfId="2377" xr:uid="{00000000-0005-0000-0000-000050090000}"/>
    <cellStyle name="20% - Accent4 2 3 2 4 3" xfId="5470" xr:uid="{2E1B4FA9-B3B1-4B96-B9A6-FCF6D8C7ABF3}"/>
    <cellStyle name="20% - Accent4 2 3 2 5" xfId="2372" xr:uid="{00000000-0005-0000-0000-00004B090000}"/>
    <cellStyle name="20% - Accent4 2 3 2 6" xfId="4259" xr:uid="{F3312728-4681-44E5-A5C1-D2B8EF3E7DB0}"/>
    <cellStyle name="20% - Accent4 2 3 3" xfId="492" xr:uid="{00000000-0005-0000-0000-000088010000}"/>
    <cellStyle name="20% - Accent4 2 3 3 2" xfId="1119" xr:uid="{00000000-0005-0000-0000-000089010000}"/>
    <cellStyle name="20% - Accent4 2 3 3 2 2" xfId="2379" xr:uid="{00000000-0005-0000-0000-000052090000}"/>
    <cellStyle name="20% - Accent4 2 3 3 2 3" xfId="5013" xr:uid="{B40EBFD9-9EB5-41FF-927F-3AADEAC59EF1}"/>
    <cellStyle name="20% - Accent4 2 3 3 3" xfId="1747" xr:uid="{00000000-0005-0000-0000-00008A010000}"/>
    <cellStyle name="20% - Accent4 2 3 3 3 2" xfId="2380" xr:uid="{00000000-0005-0000-0000-000053090000}"/>
    <cellStyle name="20% - Accent4 2 3 3 3 3" xfId="5641" xr:uid="{5F71C66B-3645-4F86-8E6C-AAB6D741895B}"/>
    <cellStyle name="20% - Accent4 2 3 3 4" xfId="2378" xr:uid="{00000000-0005-0000-0000-000051090000}"/>
    <cellStyle name="20% - Accent4 2 3 3 5" xfId="4386" xr:uid="{3C82744C-3075-41C0-8A76-D10D1E426CBE}"/>
    <cellStyle name="20% - Accent4 2 3 4" xfId="805" xr:uid="{00000000-0005-0000-0000-00008B010000}"/>
    <cellStyle name="20% - Accent4 2 3 4 2" xfId="2381" xr:uid="{00000000-0005-0000-0000-000054090000}"/>
    <cellStyle name="20% - Accent4 2 3 4 3" xfId="4699" xr:uid="{9C1C7810-2F65-4AAF-91C9-1FD0EB5F3A77}"/>
    <cellStyle name="20% - Accent4 2 3 5" xfId="1433" xr:uid="{00000000-0005-0000-0000-00008C010000}"/>
    <cellStyle name="20% - Accent4 2 3 5 2" xfId="2382" xr:uid="{00000000-0005-0000-0000-000055090000}"/>
    <cellStyle name="20% - Accent4 2 3 5 3" xfId="5327" xr:uid="{C53690D9-2BBC-4377-B538-E1590F420708}"/>
    <cellStyle name="20% - Accent4 2 3 6" xfId="286" xr:uid="{00000000-0005-0000-0000-00008D010000}"/>
    <cellStyle name="20% - Accent4 2 3 6 2" xfId="2383" xr:uid="{00000000-0005-0000-0000-000056090000}"/>
    <cellStyle name="20% - Accent4 2 3 6 3" xfId="4180" xr:uid="{6755C4A8-AED7-4F5E-ABA9-9D6E7D42E39A}"/>
    <cellStyle name="20% - Accent4 2 3 7" xfId="2371" xr:uid="{00000000-0005-0000-0000-00004A090000}"/>
    <cellStyle name="20% - Accent4 2 3 8" xfId="4029" xr:uid="{0BE15403-ABB6-4BA7-ADFF-6BDBA60FE6B4}"/>
    <cellStyle name="20% - Accent4 2 4" xfId="192" xr:uid="{00000000-0005-0000-0000-00008E010000}"/>
    <cellStyle name="20% - Accent4 2 4 2" xfId="580" xr:uid="{00000000-0005-0000-0000-00008F010000}"/>
    <cellStyle name="20% - Accent4 2 4 2 2" xfId="1207" xr:uid="{00000000-0005-0000-0000-000090010000}"/>
    <cellStyle name="20% - Accent4 2 4 2 2 2" xfId="2386" xr:uid="{00000000-0005-0000-0000-000059090000}"/>
    <cellStyle name="20% - Accent4 2 4 2 2 3" xfId="5101" xr:uid="{E32C3E78-56E4-49BE-B4F0-07641CC51C76}"/>
    <cellStyle name="20% - Accent4 2 4 2 3" xfId="1835" xr:uid="{00000000-0005-0000-0000-000091010000}"/>
    <cellStyle name="20% - Accent4 2 4 2 3 2" xfId="2387" xr:uid="{00000000-0005-0000-0000-00005A090000}"/>
    <cellStyle name="20% - Accent4 2 4 2 3 3" xfId="5729" xr:uid="{DEA64FA7-DD73-401C-A267-2DDFA950E2FE}"/>
    <cellStyle name="20% - Accent4 2 4 2 4" xfId="2385" xr:uid="{00000000-0005-0000-0000-000058090000}"/>
    <cellStyle name="20% - Accent4 2 4 2 5" xfId="4474" xr:uid="{C5601313-F51E-42C7-9EF3-24EE0F9372A2}"/>
    <cellStyle name="20% - Accent4 2 4 3" xfId="893" xr:uid="{00000000-0005-0000-0000-000092010000}"/>
    <cellStyle name="20% - Accent4 2 4 3 2" xfId="2388" xr:uid="{00000000-0005-0000-0000-00005B090000}"/>
    <cellStyle name="20% - Accent4 2 4 3 3" xfId="4787" xr:uid="{DBD3AC91-FAC0-4F94-ABB0-FF2AB691373F}"/>
    <cellStyle name="20% - Accent4 2 4 4" xfId="1521" xr:uid="{00000000-0005-0000-0000-000093010000}"/>
    <cellStyle name="20% - Accent4 2 4 4 2" xfId="2389" xr:uid="{00000000-0005-0000-0000-00005C090000}"/>
    <cellStyle name="20% - Accent4 2 4 4 3" xfId="5415" xr:uid="{6D5526FA-5FEA-42B7-8972-72CF981F6141}"/>
    <cellStyle name="20% - Accent4 2 4 5" xfId="2384" xr:uid="{00000000-0005-0000-0000-000057090000}"/>
    <cellStyle name="20% - Accent4 2 4 6" xfId="4086" xr:uid="{40DC4392-FCC1-497F-8078-76586DA72AB0}"/>
    <cellStyle name="20% - Accent4 2 5" xfId="443" xr:uid="{00000000-0005-0000-0000-000094010000}"/>
    <cellStyle name="20% - Accent4 2 5 2" xfId="1067" xr:uid="{00000000-0005-0000-0000-000095010000}"/>
    <cellStyle name="20% - Accent4 2 5 2 2" xfId="2391" xr:uid="{00000000-0005-0000-0000-00005E090000}"/>
    <cellStyle name="20% - Accent4 2 5 2 3" xfId="4961" xr:uid="{55A294C4-5162-4CBB-AA69-551A1529D92B}"/>
    <cellStyle name="20% - Accent4 2 5 3" xfId="1695" xr:uid="{00000000-0005-0000-0000-000096010000}"/>
    <cellStyle name="20% - Accent4 2 5 3 2" xfId="2392" xr:uid="{00000000-0005-0000-0000-00005F090000}"/>
    <cellStyle name="20% - Accent4 2 5 3 3" xfId="5589" xr:uid="{BF6F2536-441C-4249-8197-5419C7513B8E}"/>
    <cellStyle name="20% - Accent4 2 5 4" xfId="2390" xr:uid="{00000000-0005-0000-0000-00005D090000}"/>
    <cellStyle name="20% - Accent4 2 5 5" xfId="4337" xr:uid="{0003D5F5-8470-4392-9FC4-D263FA1FC287}"/>
    <cellStyle name="20% - Accent4 2 6" xfId="753" xr:uid="{00000000-0005-0000-0000-000097010000}"/>
    <cellStyle name="20% - Accent4 2 6 2" xfId="2393" xr:uid="{00000000-0005-0000-0000-000060090000}"/>
    <cellStyle name="20% - Accent4 2 6 3" xfId="4647" xr:uid="{6E6CD561-B690-49FD-86E9-5D76D8607995}"/>
    <cellStyle name="20% - Accent4 2 7" xfId="1381" xr:uid="{00000000-0005-0000-0000-000098010000}"/>
    <cellStyle name="20% - Accent4 2 7 2" xfId="2394" xr:uid="{00000000-0005-0000-0000-000061090000}"/>
    <cellStyle name="20% - Accent4 2 7 3" xfId="5275" xr:uid="{C7E2AF49-C207-466B-9B3E-5DB0709279FD}"/>
    <cellStyle name="20% - Accent4 2 8" xfId="2358" xr:uid="{00000000-0005-0000-0000-00003D090000}"/>
    <cellStyle name="20% - Accent4 2 9" xfId="3943" xr:uid="{D6E25738-12A7-47AD-8B83-97F2158A0AA0}"/>
    <cellStyle name="20% - Accent4 3" xfId="12" xr:uid="{00000000-0005-0000-0000-000099010000}"/>
    <cellStyle name="20% - Accent4 3 2" xfId="56" xr:uid="{00000000-0005-0000-0000-00009A010000}"/>
    <cellStyle name="20% - Accent4 3 2 2" xfId="195" xr:uid="{00000000-0005-0000-0000-00009B010000}"/>
    <cellStyle name="20% - Accent4 3 2 2 2" xfId="629" xr:uid="{00000000-0005-0000-0000-00009C010000}"/>
    <cellStyle name="20% - Accent4 3 2 2 2 2" xfId="1256" xr:uid="{00000000-0005-0000-0000-00009D010000}"/>
    <cellStyle name="20% - Accent4 3 2 2 2 2 2" xfId="2399" xr:uid="{00000000-0005-0000-0000-000066090000}"/>
    <cellStyle name="20% - Accent4 3 2 2 2 2 3" xfId="5150" xr:uid="{0E0BC09C-B02C-4542-A479-4A0341CB6614}"/>
    <cellStyle name="20% - Accent4 3 2 2 2 3" xfId="1884" xr:uid="{00000000-0005-0000-0000-00009E010000}"/>
    <cellStyle name="20% - Accent4 3 2 2 2 3 2" xfId="2400" xr:uid="{00000000-0005-0000-0000-000067090000}"/>
    <cellStyle name="20% - Accent4 3 2 2 2 3 3" xfId="5778" xr:uid="{76A41E34-97CE-4CED-BC21-174B8264D17A}"/>
    <cellStyle name="20% - Accent4 3 2 2 2 4" xfId="2398" xr:uid="{00000000-0005-0000-0000-000065090000}"/>
    <cellStyle name="20% - Accent4 3 2 2 2 5" xfId="4523" xr:uid="{8FF1DE50-D1A5-4A00-9E33-A5417761C3D1}"/>
    <cellStyle name="20% - Accent4 3 2 2 3" xfId="942" xr:uid="{00000000-0005-0000-0000-00009F010000}"/>
    <cellStyle name="20% - Accent4 3 2 2 3 2" xfId="2401" xr:uid="{00000000-0005-0000-0000-000068090000}"/>
    <cellStyle name="20% - Accent4 3 2 2 3 3" xfId="4836" xr:uid="{AC1956B2-509A-40C0-8CCC-1EEB3D80E597}"/>
    <cellStyle name="20% - Accent4 3 2 2 4" xfId="1570" xr:uid="{00000000-0005-0000-0000-0000A0010000}"/>
    <cellStyle name="20% - Accent4 3 2 2 4 2" xfId="2402" xr:uid="{00000000-0005-0000-0000-000069090000}"/>
    <cellStyle name="20% - Accent4 3 2 2 4 3" xfId="5464" xr:uid="{D72FCC06-EDA4-4C34-A486-156D85DFAD81}"/>
    <cellStyle name="20% - Accent4 3 2 2 5" xfId="2397" xr:uid="{00000000-0005-0000-0000-000064090000}"/>
    <cellStyle name="20% - Accent4 3 2 2 6" xfId="4089" xr:uid="{01F5333E-9A8E-46A0-9EB4-3D4D6D699B39}"/>
    <cellStyle name="20% - Accent4 3 2 3" xfId="486" xr:uid="{00000000-0005-0000-0000-0000A1010000}"/>
    <cellStyle name="20% - Accent4 3 2 3 2" xfId="1113" xr:uid="{00000000-0005-0000-0000-0000A2010000}"/>
    <cellStyle name="20% - Accent4 3 2 3 2 2" xfId="2404" xr:uid="{00000000-0005-0000-0000-00006B090000}"/>
    <cellStyle name="20% - Accent4 3 2 3 2 3" xfId="5007" xr:uid="{7A53E027-50AE-4750-9205-0645B8CF1C81}"/>
    <cellStyle name="20% - Accent4 3 2 3 3" xfId="1741" xr:uid="{00000000-0005-0000-0000-0000A3010000}"/>
    <cellStyle name="20% - Accent4 3 2 3 3 2" xfId="2405" xr:uid="{00000000-0005-0000-0000-00006C090000}"/>
    <cellStyle name="20% - Accent4 3 2 3 3 3" xfId="5635" xr:uid="{5C8EA20F-F279-4BD0-9572-5AA3FB8B6F52}"/>
    <cellStyle name="20% - Accent4 3 2 3 4" xfId="2403" xr:uid="{00000000-0005-0000-0000-00006A090000}"/>
    <cellStyle name="20% - Accent4 3 2 3 5" xfId="4380" xr:uid="{7277C236-72B7-424C-BBAB-4E00DF980F3E}"/>
    <cellStyle name="20% - Accent4 3 2 4" xfId="799" xr:uid="{00000000-0005-0000-0000-0000A4010000}"/>
    <cellStyle name="20% - Accent4 3 2 4 2" xfId="2406" xr:uid="{00000000-0005-0000-0000-00006D090000}"/>
    <cellStyle name="20% - Accent4 3 2 4 3" xfId="4693" xr:uid="{827473BF-F6CB-4757-A073-07EB560DBC9B}"/>
    <cellStyle name="20% - Accent4 3 2 5" xfId="1427" xr:uid="{00000000-0005-0000-0000-0000A5010000}"/>
    <cellStyle name="20% - Accent4 3 2 5 2" xfId="2407" xr:uid="{00000000-0005-0000-0000-00006E090000}"/>
    <cellStyle name="20% - Accent4 3 2 5 3" xfId="5321" xr:uid="{A5C4EED6-D74F-4E9E-B526-7CF1FEF4CA8C}"/>
    <cellStyle name="20% - Accent4 3 2 6" xfId="2396" xr:uid="{00000000-0005-0000-0000-000063090000}"/>
    <cellStyle name="20% - Accent4 3 2 7" xfId="3980" xr:uid="{DD5029A9-5B02-49F6-B3B7-2883F94C595E}"/>
    <cellStyle name="20% - Accent4 3 3" xfId="151" xr:uid="{00000000-0005-0000-0000-0000A6010000}"/>
    <cellStyle name="20% - Accent4 3 3 2" xfId="364" xr:uid="{00000000-0005-0000-0000-0000A7010000}"/>
    <cellStyle name="20% - Accent4 3 3 2 2" xfId="632" xr:uid="{00000000-0005-0000-0000-0000A8010000}"/>
    <cellStyle name="20% - Accent4 3 3 2 2 2" xfId="1259" xr:uid="{00000000-0005-0000-0000-0000A9010000}"/>
    <cellStyle name="20% - Accent4 3 3 2 2 2 2" xfId="2411" xr:uid="{00000000-0005-0000-0000-000072090000}"/>
    <cellStyle name="20% - Accent4 3 3 2 2 2 3" xfId="5153" xr:uid="{8999E7E6-250F-4C5D-A9C3-D374DDBAA21D}"/>
    <cellStyle name="20% - Accent4 3 3 2 2 3" xfId="1887" xr:uid="{00000000-0005-0000-0000-0000AA010000}"/>
    <cellStyle name="20% - Accent4 3 3 2 2 3 2" xfId="2412" xr:uid="{00000000-0005-0000-0000-000073090000}"/>
    <cellStyle name="20% - Accent4 3 3 2 2 3 3" xfId="5781" xr:uid="{052C8B79-6E70-4A15-8EE1-D144F380541A}"/>
    <cellStyle name="20% - Accent4 3 3 2 2 4" xfId="2410" xr:uid="{00000000-0005-0000-0000-000071090000}"/>
    <cellStyle name="20% - Accent4 3 3 2 2 5" xfId="4526" xr:uid="{2D18552B-E162-4587-8FF1-52CE0CC39E24}"/>
    <cellStyle name="20% - Accent4 3 3 2 3" xfId="945" xr:uid="{00000000-0005-0000-0000-0000AB010000}"/>
    <cellStyle name="20% - Accent4 3 3 2 3 2" xfId="2413" xr:uid="{00000000-0005-0000-0000-000074090000}"/>
    <cellStyle name="20% - Accent4 3 3 2 3 3" xfId="4839" xr:uid="{0C1455DF-1454-45BE-981F-9A1D90266932}"/>
    <cellStyle name="20% - Accent4 3 3 2 4" xfId="1573" xr:uid="{00000000-0005-0000-0000-0000AC010000}"/>
    <cellStyle name="20% - Accent4 3 3 2 4 2" xfId="2414" xr:uid="{00000000-0005-0000-0000-000075090000}"/>
    <cellStyle name="20% - Accent4 3 3 2 4 3" xfId="5467" xr:uid="{621D5641-CFE9-4EF9-9D55-1CFF5CEA89B0}"/>
    <cellStyle name="20% - Accent4 3 3 2 5" xfId="2409" xr:uid="{00000000-0005-0000-0000-000070090000}"/>
    <cellStyle name="20% - Accent4 3 3 2 6" xfId="4258" xr:uid="{219FCDE4-B163-48B2-8D1D-5516A80ED2A8}"/>
    <cellStyle name="20% - Accent4 3 3 3" xfId="489" xr:uid="{00000000-0005-0000-0000-0000AD010000}"/>
    <cellStyle name="20% - Accent4 3 3 3 2" xfId="1116" xr:uid="{00000000-0005-0000-0000-0000AE010000}"/>
    <cellStyle name="20% - Accent4 3 3 3 2 2" xfId="2416" xr:uid="{00000000-0005-0000-0000-000077090000}"/>
    <cellStyle name="20% - Accent4 3 3 3 2 3" xfId="5010" xr:uid="{FF5B470A-BBD9-4737-B762-117B48625E5A}"/>
    <cellStyle name="20% - Accent4 3 3 3 3" xfId="1744" xr:uid="{00000000-0005-0000-0000-0000AF010000}"/>
    <cellStyle name="20% - Accent4 3 3 3 3 2" xfId="2417" xr:uid="{00000000-0005-0000-0000-000078090000}"/>
    <cellStyle name="20% - Accent4 3 3 3 3 3" xfId="5638" xr:uid="{85AACFDF-DBB1-43C5-BA2B-BD7253CADE54}"/>
    <cellStyle name="20% - Accent4 3 3 3 4" xfId="2415" xr:uid="{00000000-0005-0000-0000-000076090000}"/>
    <cellStyle name="20% - Accent4 3 3 3 5" xfId="4383" xr:uid="{EF5192D8-9906-4E96-8D76-9D87E3D65CA4}"/>
    <cellStyle name="20% - Accent4 3 3 4" xfId="802" xr:uid="{00000000-0005-0000-0000-0000B0010000}"/>
    <cellStyle name="20% - Accent4 3 3 4 2" xfId="2418" xr:uid="{00000000-0005-0000-0000-000079090000}"/>
    <cellStyle name="20% - Accent4 3 3 4 3" xfId="4696" xr:uid="{5FBDC991-88BC-4955-B0CF-F19F9FD66F3B}"/>
    <cellStyle name="20% - Accent4 3 3 5" xfId="1430" xr:uid="{00000000-0005-0000-0000-0000B1010000}"/>
    <cellStyle name="20% - Accent4 3 3 5 2" xfId="2419" xr:uid="{00000000-0005-0000-0000-00007A090000}"/>
    <cellStyle name="20% - Accent4 3 3 5 3" xfId="5324" xr:uid="{626D8573-17BC-4D86-8867-7CB7487BB3E2}"/>
    <cellStyle name="20% - Accent4 3 3 6" xfId="285" xr:uid="{00000000-0005-0000-0000-0000B2010000}"/>
    <cellStyle name="20% - Accent4 3 3 6 2" xfId="2420" xr:uid="{00000000-0005-0000-0000-00007B090000}"/>
    <cellStyle name="20% - Accent4 3 3 6 3" xfId="4179" xr:uid="{7CDDA7A9-8775-45D6-A051-11B326BEA4F6}"/>
    <cellStyle name="20% - Accent4 3 3 7" xfId="2408" xr:uid="{00000000-0005-0000-0000-00006F090000}"/>
    <cellStyle name="20% - Accent4 3 3 8" xfId="4047" xr:uid="{0FC72FF4-75FD-4A99-AB6D-ABA4A9C849A1}"/>
    <cellStyle name="20% - Accent4 3 4" xfId="194" xr:uid="{00000000-0005-0000-0000-0000B3010000}"/>
    <cellStyle name="20% - Accent4 3 4 2" xfId="598" xr:uid="{00000000-0005-0000-0000-0000B4010000}"/>
    <cellStyle name="20% - Accent4 3 4 2 2" xfId="1225" xr:uid="{00000000-0005-0000-0000-0000B5010000}"/>
    <cellStyle name="20% - Accent4 3 4 2 2 2" xfId="2423" xr:uid="{00000000-0005-0000-0000-00007E090000}"/>
    <cellStyle name="20% - Accent4 3 4 2 2 3" xfId="5119" xr:uid="{B2068677-47A5-4688-8A68-3F18962AFD46}"/>
    <cellStyle name="20% - Accent4 3 4 2 3" xfId="1853" xr:uid="{00000000-0005-0000-0000-0000B6010000}"/>
    <cellStyle name="20% - Accent4 3 4 2 3 2" xfId="2424" xr:uid="{00000000-0005-0000-0000-00007F090000}"/>
    <cellStyle name="20% - Accent4 3 4 2 3 3" xfId="5747" xr:uid="{77798A85-41CA-48EA-8CE3-C09C6B57D40D}"/>
    <cellStyle name="20% - Accent4 3 4 2 4" xfId="2422" xr:uid="{00000000-0005-0000-0000-00007D090000}"/>
    <cellStyle name="20% - Accent4 3 4 2 5" xfId="4492" xr:uid="{2D1CFFCC-1828-466F-BF9C-F609D1F3E021}"/>
    <cellStyle name="20% - Accent4 3 4 3" xfId="911" xr:uid="{00000000-0005-0000-0000-0000B7010000}"/>
    <cellStyle name="20% - Accent4 3 4 3 2" xfId="2425" xr:uid="{00000000-0005-0000-0000-000080090000}"/>
    <cellStyle name="20% - Accent4 3 4 3 3" xfId="4805" xr:uid="{C575FAB6-4822-4638-9481-8197F375185C}"/>
    <cellStyle name="20% - Accent4 3 4 4" xfId="1539" xr:uid="{00000000-0005-0000-0000-0000B8010000}"/>
    <cellStyle name="20% - Accent4 3 4 4 2" xfId="2426" xr:uid="{00000000-0005-0000-0000-000081090000}"/>
    <cellStyle name="20% - Accent4 3 4 4 3" xfId="5433" xr:uid="{55832EAA-0365-44A2-9C29-B965A7547441}"/>
    <cellStyle name="20% - Accent4 3 4 5" xfId="2421" xr:uid="{00000000-0005-0000-0000-00007C090000}"/>
    <cellStyle name="20% - Accent4 3 4 6" xfId="4088" xr:uid="{6BEF3EED-A624-4067-A079-E6F72C9A73EE}"/>
    <cellStyle name="20% - Accent4 3 5" xfId="458" xr:uid="{00000000-0005-0000-0000-0000B9010000}"/>
    <cellStyle name="20% - Accent4 3 5 2" xfId="1083" xr:uid="{00000000-0005-0000-0000-0000BA010000}"/>
    <cellStyle name="20% - Accent4 3 5 2 2" xfId="2428" xr:uid="{00000000-0005-0000-0000-000083090000}"/>
    <cellStyle name="20% - Accent4 3 5 2 3" xfId="4977" xr:uid="{AB0F2222-A0A0-496E-90C0-66AE81A94914}"/>
    <cellStyle name="20% - Accent4 3 5 3" xfId="1711" xr:uid="{00000000-0005-0000-0000-0000BB010000}"/>
    <cellStyle name="20% - Accent4 3 5 3 2" xfId="2429" xr:uid="{00000000-0005-0000-0000-000084090000}"/>
    <cellStyle name="20% - Accent4 3 5 3 3" xfId="5605" xr:uid="{40D64C1D-3322-4215-BFE6-A9883F04E0D8}"/>
    <cellStyle name="20% - Accent4 3 5 4" xfId="2427" xr:uid="{00000000-0005-0000-0000-000082090000}"/>
    <cellStyle name="20% - Accent4 3 5 5" xfId="4352" xr:uid="{EE489CEC-E39F-4803-9B91-561CF79AD7FC}"/>
    <cellStyle name="20% - Accent4 3 6" xfId="769" xr:uid="{00000000-0005-0000-0000-0000BC010000}"/>
    <cellStyle name="20% - Accent4 3 6 2" xfId="2430" xr:uid="{00000000-0005-0000-0000-000085090000}"/>
    <cellStyle name="20% - Accent4 3 6 3" xfId="4663" xr:uid="{376D79F0-605A-4A47-AD02-FBE2DE700BEE}"/>
    <cellStyle name="20% - Accent4 3 7" xfId="1397" xr:uid="{00000000-0005-0000-0000-0000BD010000}"/>
    <cellStyle name="20% - Accent4 3 7 2" xfId="2431" xr:uid="{00000000-0005-0000-0000-000086090000}"/>
    <cellStyle name="20% - Accent4 3 7 3" xfId="5291" xr:uid="{7D490226-D65F-4D71-806C-79745D37BC3B}"/>
    <cellStyle name="20% - Accent4 3 8" xfId="2395" xr:uid="{00000000-0005-0000-0000-000062090000}"/>
    <cellStyle name="20% - Accent4 3 9" xfId="3944" xr:uid="{D2E5FF6B-1E61-45CF-B566-2C49BB584B29}"/>
    <cellStyle name="20% - Accent4 4" xfId="165" xr:uid="{00000000-0005-0000-0000-0000BE010000}"/>
    <cellStyle name="20% - Accent4 4 2" xfId="350" xr:uid="{00000000-0005-0000-0000-0000BF010000}"/>
    <cellStyle name="20% - Accent4 4 2 2" xfId="612" xr:uid="{00000000-0005-0000-0000-0000C0010000}"/>
    <cellStyle name="20% - Accent4 4 2 2 2" xfId="1239" xr:uid="{00000000-0005-0000-0000-0000C1010000}"/>
    <cellStyle name="20% - Accent4 4 2 2 2 2" xfId="2435" xr:uid="{00000000-0005-0000-0000-00008A090000}"/>
    <cellStyle name="20% - Accent4 4 2 2 2 3" xfId="5133" xr:uid="{38FA68D8-1E7C-4E16-9032-7B943C5525C2}"/>
    <cellStyle name="20% - Accent4 4 2 2 3" xfId="1867" xr:uid="{00000000-0005-0000-0000-0000C2010000}"/>
    <cellStyle name="20% - Accent4 4 2 2 3 2" xfId="2436" xr:uid="{00000000-0005-0000-0000-00008B090000}"/>
    <cellStyle name="20% - Accent4 4 2 2 3 3" xfId="5761" xr:uid="{2030ECA4-CB4B-488D-875C-D85EA0390AC3}"/>
    <cellStyle name="20% - Accent4 4 2 2 4" xfId="2434" xr:uid="{00000000-0005-0000-0000-000089090000}"/>
    <cellStyle name="20% - Accent4 4 2 2 5" xfId="4506" xr:uid="{C9367B69-89E8-455C-9505-B0B2A13F680D}"/>
    <cellStyle name="20% - Accent4 4 2 3" xfId="925" xr:uid="{00000000-0005-0000-0000-0000C3010000}"/>
    <cellStyle name="20% - Accent4 4 2 3 2" xfId="2437" xr:uid="{00000000-0005-0000-0000-00008C090000}"/>
    <cellStyle name="20% - Accent4 4 2 3 3" xfId="4819" xr:uid="{8785FF86-7BEC-4104-ADFB-520761B5E8EA}"/>
    <cellStyle name="20% - Accent4 4 2 4" xfId="1553" xr:uid="{00000000-0005-0000-0000-0000C4010000}"/>
    <cellStyle name="20% - Accent4 4 2 4 2" xfId="2438" xr:uid="{00000000-0005-0000-0000-00008D090000}"/>
    <cellStyle name="20% - Accent4 4 2 4 3" xfId="5447" xr:uid="{945673F5-54BA-4E37-96BE-6ABEC6754DD8}"/>
    <cellStyle name="20% - Accent4 4 2 5" xfId="2433" xr:uid="{00000000-0005-0000-0000-000088090000}"/>
    <cellStyle name="20% - Accent4 4 2 6" xfId="4244" xr:uid="{EA926072-2CE0-49E3-8E45-D1711CF4E541}"/>
    <cellStyle name="20% - Accent4 4 3" xfId="471" xr:uid="{00000000-0005-0000-0000-0000C5010000}"/>
    <cellStyle name="20% - Accent4 4 3 2" xfId="1096" xr:uid="{00000000-0005-0000-0000-0000C6010000}"/>
    <cellStyle name="20% - Accent4 4 3 2 2" xfId="2440" xr:uid="{00000000-0005-0000-0000-00008F090000}"/>
    <cellStyle name="20% - Accent4 4 3 2 3" xfId="4990" xr:uid="{5F2825A4-1FA5-4BD3-99D0-9A884FA9A28C}"/>
    <cellStyle name="20% - Accent4 4 3 3" xfId="1724" xr:uid="{00000000-0005-0000-0000-0000C7010000}"/>
    <cellStyle name="20% - Accent4 4 3 3 2" xfId="2441" xr:uid="{00000000-0005-0000-0000-000090090000}"/>
    <cellStyle name="20% - Accent4 4 3 3 3" xfId="5618" xr:uid="{DC51DF65-6153-4ABA-9D3A-0E9ED4184CEF}"/>
    <cellStyle name="20% - Accent4 4 3 4" xfId="2439" xr:uid="{00000000-0005-0000-0000-00008E090000}"/>
    <cellStyle name="20% - Accent4 4 3 5" xfId="4365" xr:uid="{BE1B1CF0-2101-4F5C-AB35-7D67D2A8C515}"/>
    <cellStyle name="20% - Accent4 4 4" xfId="782" xr:uid="{00000000-0005-0000-0000-0000C8010000}"/>
    <cellStyle name="20% - Accent4 4 4 2" xfId="2442" xr:uid="{00000000-0005-0000-0000-000091090000}"/>
    <cellStyle name="20% - Accent4 4 4 3" xfId="4676" xr:uid="{FD1C73BD-D116-487E-808A-8AE419A1B769}"/>
    <cellStyle name="20% - Accent4 4 5" xfId="1410" xr:uid="{00000000-0005-0000-0000-0000C9010000}"/>
    <cellStyle name="20% - Accent4 4 5 2" xfId="2443" xr:uid="{00000000-0005-0000-0000-000092090000}"/>
    <cellStyle name="20% - Accent4 4 5 3" xfId="5304" xr:uid="{F8DCE4D7-601B-4E5F-A717-D951473F0115}"/>
    <cellStyle name="20% - Accent4 4 6" xfId="273" xr:uid="{00000000-0005-0000-0000-0000CA010000}"/>
    <cellStyle name="20% - Accent4 4 6 2" xfId="2444" xr:uid="{00000000-0005-0000-0000-000093090000}"/>
    <cellStyle name="20% - Accent4 4 6 3" xfId="4167" xr:uid="{99783CFC-B166-4A77-9245-9C16C54C243E}"/>
    <cellStyle name="20% - Accent4 4 7" xfId="2432" xr:uid="{00000000-0005-0000-0000-000087090000}"/>
    <cellStyle name="20% - Accent4 4 8" xfId="4061" xr:uid="{D5F6C3C3-8FD0-421C-A91F-4C90B60DC050}"/>
    <cellStyle name="20% - Accent4 5" xfId="296" xr:uid="{00000000-0005-0000-0000-0000CB010000}"/>
    <cellStyle name="20% - Accent4 5 2" xfId="375" xr:uid="{00000000-0005-0000-0000-0000CC010000}"/>
    <cellStyle name="20% - Accent4 5 2 2" xfId="649" xr:uid="{00000000-0005-0000-0000-0000CD010000}"/>
    <cellStyle name="20% - Accent4 5 2 2 2" xfId="1276" xr:uid="{00000000-0005-0000-0000-0000CE010000}"/>
    <cellStyle name="20% - Accent4 5 2 2 2 2" xfId="2448" xr:uid="{00000000-0005-0000-0000-000097090000}"/>
    <cellStyle name="20% - Accent4 5 2 2 2 3" xfId="5170" xr:uid="{81C236AE-D6E7-4FE1-8368-26988215FD08}"/>
    <cellStyle name="20% - Accent4 5 2 2 3" xfId="1904" xr:uid="{00000000-0005-0000-0000-0000CF010000}"/>
    <cellStyle name="20% - Accent4 5 2 2 3 2" xfId="2449" xr:uid="{00000000-0005-0000-0000-000098090000}"/>
    <cellStyle name="20% - Accent4 5 2 2 3 3" xfId="5798" xr:uid="{A2616887-3AC9-40BA-A1BB-B68CBE413301}"/>
    <cellStyle name="20% - Accent4 5 2 2 4" xfId="2447" xr:uid="{00000000-0005-0000-0000-000096090000}"/>
    <cellStyle name="20% - Accent4 5 2 2 5" xfId="4543" xr:uid="{3E094814-352B-45E5-AC13-23605AE3932D}"/>
    <cellStyle name="20% - Accent4 5 2 3" xfId="962" xr:uid="{00000000-0005-0000-0000-0000D0010000}"/>
    <cellStyle name="20% - Accent4 5 2 3 2" xfId="2450" xr:uid="{00000000-0005-0000-0000-000099090000}"/>
    <cellStyle name="20% - Accent4 5 2 3 3" xfId="4856" xr:uid="{37498343-09C2-4C67-9560-7CB4E01664F7}"/>
    <cellStyle name="20% - Accent4 5 2 4" xfId="1590" xr:uid="{00000000-0005-0000-0000-0000D1010000}"/>
    <cellStyle name="20% - Accent4 5 2 4 2" xfId="2451" xr:uid="{00000000-0005-0000-0000-00009A090000}"/>
    <cellStyle name="20% - Accent4 5 2 4 3" xfId="5484" xr:uid="{48657650-DACF-483F-85A5-9DFDFF84DD75}"/>
    <cellStyle name="20% - Accent4 5 2 5" xfId="2446" xr:uid="{00000000-0005-0000-0000-000095090000}"/>
    <cellStyle name="20% - Accent4 5 2 6" xfId="4269" xr:uid="{BC3150CA-BDB6-4B81-B284-02C7901D4844}"/>
    <cellStyle name="20% - Accent4 5 3" xfId="506" xr:uid="{00000000-0005-0000-0000-0000D2010000}"/>
    <cellStyle name="20% - Accent4 5 3 2" xfId="1133" xr:uid="{00000000-0005-0000-0000-0000D3010000}"/>
    <cellStyle name="20% - Accent4 5 3 2 2" xfId="2453" xr:uid="{00000000-0005-0000-0000-00009C090000}"/>
    <cellStyle name="20% - Accent4 5 3 2 3" xfId="5027" xr:uid="{453CEED9-ADFA-456E-B495-2DD306EE52DD}"/>
    <cellStyle name="20% - Accent4 5 3 3" xfId="1761" xr:uid="{00000000-0005-0000-0000-0000D4010000}"/>
    <cellStyle name="20% - Accent4 5 3 3 2" xfId="2454" xr:uid="{00000000-0005-0000-0000-00009D090000}"/>
    <cellStyle name="20% - Accent4 5 3 3 3" xfId="5655" xr:uid="{739F4438-AC6A-4539-9C86-9F18E58EBE72}"/>
    <cellStyle name="20% - Accent4 5 3 4" xfId="2452" xr:uid="{00000000-0005-0000-0000-00009B090000}"/>
    <cellStyle name="20% - Accent4 5 3 5" xfId="4400" xr:uid="{12B2BEF2-F994-4132-ACB2-4100D629050E}"/>
    <cellStyle name="20% - Accent4 5 4" xfId="819" xr:uid="{00000000-0005-0000-0000-0000D5010000}"/>
    <cellStyle name="20% - Accent4 5 4 2" xfId="2455" xr:uid="{00000000-0005-0000-0000-00009E090000}"/>
    <cellStyle name="20% - Accent4 5 4 3" xfId="4713" xr:uid="{C68B839C-8884-4D14-8964-96B10BA1823B}"/>
    <cellStyle name="20% - Accent4 5 5" xfId="1447" xr:uid="{00000000-0005-0000-0000-0000D6010000}"/>
    <cellStyle name="20% - Accent4 5 5 2" xfId="2456" xr:uid="{00000000-0005-0000-0000-00009F090000}"/>
    <cellStyle name="20% - Accent4 5 5 3" xfId="5341" xr:uid="{0C5073BE-8D93-46FA-BA66-B9CB28ACBE0B}"/>
    <cellStyle name="20% - Accent4 5 6" xfId="2445" xr:uid="{00000000-0005-0000-0000-000094090000}"/>
    <cellStyle name="20% - Accent4 5 7" xfId="4190" xr:uid="{E8A60698-0BB5-4D06-8BAD-293E08C86A1C}"/>
    <cellStyle name="20% - Accent4 6" xfId="330" xr:uid="{00000000-0005-0000-0000-0000D7010000}"/>
    <cellStyle name="20% - Accent4 6 2" xfId="562" xr:uid="{00000000-0005-0000-0000-0000D8010000}"/>
    <cellStyle name="20% - Accent4 6 2 2" xfId="1189" xr:uid="{00000000-0005-0000-0000-0000D9010000}"/>
    <cellStyle name="20% - Accent4 6 2 2 2" xfId="2459" xr:uid="{00000000-0005-0000-0000-0000A2090000}"/>
    <cellStyle name="20% - Accent4 6 2 2 3" xfId="5083" xr:uid="{88BE5CDF-0960-4A75-AA3C-CD9DD2C5124B}"/>
    <cellStyle name="20% - Accent4 6 2 3" xfId="1817" xr:uid="{00000000-0005-0000-0000-0000DA010000}"/>
    <cellStyle name="20% - Accent4 6 2 3 2" xfId="2460" xr:uid="{00000000-0005-0000-0000-0000A3090000}"/>
    <cellStyle name="20% - Accent4 6 2 3 3" xfId="5711" xr:uid="{8947321D-1BE5-43FB-92C2-9287A31AC448}"/>
    <cellStyle name="20% - Accent4 6 2 4" xfId="2458" xr:uid="{00000000-0005-0000-0000-0000A1090000}"/>
    <cellStyle name="20% - Accent4 6 2 5" xfId="4456" xr:uid="{B391CB77-4966-4FA1-97B8-77D40EA9B741}"/>
    <cellStyle name="20% - Accent4 6 3" xfId="875" xr:uid="{00000000-0005-0000-0000-0000DB010000}"/>
    <cellStyle name="20% - Accent4 6 3 2" xfId="2461" xr:uid="{00000000-0005-0000-0000-0000A4090000}"/>
    <cellStyle name="20% - Accent4 6 3 3" xfId="4769" xr:uid="{9E3B9F71-45A9-4F55-AF96-7B2BD0E5025E}"/>
    <cellStyle name="20% - Accent4 6 4" xfId="1503" xr:uid="{00000000-0005-0000-0000-0000DC010000}"/>
    <cellStyle name="20% - Accent4 6 4 2" xfId="2462" xr:uid="{00000000-0005-0000-0000-0000A5090000}"/>
    <cellStyle name="20% - Accent4 6 4 3" xfId="5397" xr:uid="{FD9CF096-C40A-4C26-B1A9-B5A6A3E07BD6}"/>
    <cellStyle name="20% - Accent4 6 5" xfId="2457" xr:uid="{00000000-0005-0000-0000-0000A0090000}"/>
    <cellStyle name="20% - Accent4 6 6" xfId="4224" xr:uid="{693B9B49-DA3F-439D-905E-4566AECD3108}"/>
    <cellStyle name="20% - Accent4 7" xfId="260" xr:uid="{00000000-0005-0000-0000-0000DD010000}"/>
    <cellStyle name="20% - Accent4 7 2" xfId="429" xr:uid="{00000000-0005-0000-0000-0000DE010000}"/>
    <cellStyle name="20% - Accent4 7 2 2" xfId="1051" xr:uid="{00000000-0005-0000-0000-0000DF010000}"/>
    <cellStyle name="20% - Accent4 7 2 2 2" xfId="2465" xr:uid="{00000000-0005-0000-0000-0000A8090000}"/>
    <cellStyle name="20% - Accent4 7 2 2 3" xfId="4945" xr:uid="{09335677-DB00-4E04-8740-DF8B0E273678}"/>
    <cellStyle name="20% - Accent4 7 2 3" xfId="1679" xr:uid="{00000000-0005-0000-0000-0000E0010000}"/>
    <cellStyle name="20% - Accent4 7 2 3 2" xfId="2466" xr:uid="{00000000-0005-0000-0000-0000A9090000}"/>
    <cellStyle name="20% - Accent4 7 2 3 3" xfId="5573" xr:uid="{C5F1F9C3-7158-420D-9DE5-1FA9CBFC5D9D}"/>
    <cellStyle name="20% - Accent4 7 2 4" xfId="2464" xr:uid="{00000000-0005-0000-0000-0000A7090000}"/>
    <cellStyle name="20% - Accent4 7 2 5" xfId="4323" xr:uid="{DEA44D03-3688-4583-9BFF-C522C50C8D9B}"/>
    <cellStyle name="20% - Accent4 7 3" xfId="738" xr:uid="{00000000-0005-0000-0000-0000E1010000}"/>
    <cellStyle name="20% - Accent4 7 3 2" xfId="2467" xr:uid="{00000000-0005-0000-0000-0000AA090000}"/>
    <cellStyle name="20% - Accent4 7 3 3" xfId="4632" xr:uid="{A48CAD0D-FB6B-4F78-A62F-C60C78DB299C}"/>
    <cellStyle name="20% - Accent4 7 4" xfId="1365" xr:uid="{00000000-0005-0000-0000-0000E2010000}"/>
    <cellStyle name="20% - Accent4 7 4 2" xfId="2468" xr:uid="{00000000-0005-0000-0000-0000AB090000}"/>
    <cellStyle name="20% - Accent4 7 4 3" xfId="5259" xr:uid="{61B2A6A6-7B5D-4400-9F5D-CAAD17BA8962}"/>
    <cellStyle name="20% - Accent4 7 5" xfId="2463" xr:uid="{00000000-0005-0000-0000-0000A6090000}"/>
    <cellStyle name="20% - Accent4 7 6" xfId="4154" xr:uid="{09833D46-7525-45BA-83BF-D609A85807A2}"/>
    <cellStyle name="20% - Accent4 8" xfId="413" xr:uid="{00000000-0005-0000-0000-0000E3010000}"/>
    <cellStyle name="20% - Accent4 8 2" xfId="721" xr:uid="{00000000-0005-0000-0000-0000E4010000}"/>
    <cellStyle name="20% - Accent4 8 2 2" xfId="1348" xr:uid="{00000000-0005-0000-0000-0000E5010000}"/>
    <cellStyle name="20% - Accent4 8 2 2 2" xfId="2471" xr:uid="{00000000-0005-0000-0000-0000AE090000}"/>
    <cellStyle name="20% - Accent4 8 2 2 3" xfId="5242" xr:uid="{374BCBEF-9841-4645-BD9F-49C4E6E99302}"/>
    <cellStyle name="20% - Accent4 8 2 3" xfId="1976" xr:uid="{00000000-0005-0000-0000-0000E6010000}"/>
    <cellStyle name="20% - Accent4 8 2 3 2" xfId="2472" xr:uid="{00000000-0005-0000-0000-0000AF090000}"/>
    <cellStyle name="20% - Accent4 8 2 3 3" xfId="5870" xr:uid="{D1748B8B-6234-4423-8680-9FD836D1F12D}"/>
    <cellStyle name="20% - Accent4 8 2 4" xfId="2470" xr:uid="{00000000-0005-0000-0000-0000AD090000}"/>
    <cellStyle name="20% - Accent4 8 2 5" xfId="4615" xr:uid="{969C8566-B8F7-4E5C-B447-51D64DB8263C}"/>
    <cellStyle name="20% - Accent4 8 3" xfId="1034" xr:uid="{00000000-0005-0000-0000-0000E7010000}"/>
    <cellStyle name="20% - Accent4 8 3 2" xfId="2473" xr:uid="{00000000-0005-0000-0000-0000B0090000}"/>
    <cellStyle name="20% - Accent4 8 3 3" xfId="4928" xr:uid="{223AC583-6C39-44A5-9A79-8DDF5715D359}"/>
    <cellStyle name="20% - Accent4 8 4" xfId="1662" xr:uid="{00000000-0005-0000-0000-0000E8010000}"/>
    <cellStyle name="20% - Accent4 8 4 2" xfId="2474" xr:uid="{00000000-0005-0000-0000-0000B1090000}"/>
    <cellStyle name="20% - Accent4 8 4 3" xfId="5556" xr:uid="{073D5248-97FE-4C79-8143-B8FD604BEA2D}"/>
    <cellStyle name="20% - Accent4 8 5" xfId="2469" xr:uid="{00000000-0005-0000-0000-0000AC090000}"/>
    <cellStyle name="20% - Accent4 8 6" xfId="4307" xr:uid="{FF392028-CB08-4515-B519-BD7602C161E6}"/>
    <cellStyle name="20% - Accent4 9" xfId="705" xr:uid="{00000000-0005-0000-0000-0000E9010000}"/>
    <cellStyle name="20% - Accent4 9 2" xfId="1332" xr:uid="{00000000-0005-0000-0000-0000EA010000}"/>
    <cellStyle name="20% - Accent4 9 2 2" xfId="2476" xr:uid="{00000000-0005-0000-0000-0000B3090000}"/>
    <cellStyle name="20% - Accent4 9 2 3" xfId="5226" xr:uid="{810E0DDB-4C1A-4808-A6C2-D4127653D9C9}"/>
    <cellStyle name="20% - Accent4 9 3" xfId="1960" xr:uid="{00000000-0005-0000-0000-0000EB010000}"/>
    <cellStyle name="20% - Accent4 9 3 2" xfId="2477" xr:uid="{00000000-0005-0000-0000-0000B4090000}"/>
    <cellStyle name="20% - Accent4 9 3 3" xfId="5854" xr:uid="{07EF145B-4375-4A2D-88E9-A6E2485118C4}"/>
    <cellStyle name="20% - Accent4 9 4" xfId="2475" xr:uid="{00000000-0005-0000-0000-0000B2090000}"/>
    <cellStyle name="20% - Accent4 9 5" xfId="4599" xr:uid="{C2E5E17B-A71E-4BE3-9C94-9DC76EB0F077}"/>
    <cellStyle name="20% - Accent5" xfId="114" builtinId="46" customBuiltin="1"/>
    <cellStyle name="20% - Accent5 10" xfId="1020" xr:uid="{00000000-0005-0000-0000-0000ED010000}"/>
    <cellStyle name="20% - Accent5 10 2" xfId="2479" xr:uid="{00000000-0005-0000-0000-0000B6090000}"/>
    <cellStyle name="20% - Accent5 10 3" xfId="4914" xr:uid="{135E6949-FDCF-4B7E-AE71-F20A996C8572}"/>
    <cellStyle name="20% - Accent5 11" xfId="1648" xr:uid="{00000000-0005-0000-0000-0000EE010000}"/>
    <cellStyle name="20% - Accent5 11 2" xfId="2480" xr:uid="{00000000-0005-0000-0000-0000B7090000}"/>
    <cellStyle name="20% - Accent5 11 3" xfId="5542" xr:uid="{0D458F74-0A26-4847-8006-8C0B63B53E2A}"/>
    <cellStyle name="20% - Accent5 12" xfId="2478" xr:uid="{00000000-0005-0000-0000-0000B5090000}"/>
    <cellStyle name="20% - Accent5 13" xfId="4013" xr:uid="{DFC1A0BA-C545-4DBD-AA50-D984EEDCF876}"/>
    <cellStyle name="20% - Accent5 2" xfId="13" xr:uid="{00000000-0005-0000-0000-0000EF010000}"/>
    <cellStyle name="20% - Accent5 2 2" xfId="57" xr:uid="{00000000-0005-0000-0000-0000F0010000}"/>
    <cellStyle name="20% - Accent5 2 2 2" xfId="197" xr:uid="{00000000-0005-0000-0000-0000F1010000}"/>
    <cellStyle name="20% - Accent5 2 2 2 2" xfId="652" xr:uid="{00000000-0005-0000-0000-0000F2010000}"/>
    <cellStyle name="20% - Accent5 2 2 2 2 2" xfId="1279" xr:uid="{00000000-0005-0000-0000-0000F3010000}"/>
    <cellStyle name="20% - Accent5 2 2 2 2 2 2" xfId="2485" xr:uid="{00000000-0005-0000-0000-0000BC090000}"/>
    <cellStyle name="20% - Accent5 2 2 2 2 2 3" xfId="5173" xr:uid="{0A2F99DF-4087-47F7-968E-9BB73A2652C1}"/>
    <cellStyle name="20% - Accent5 2 2 2 2 3" xfId="1907" xr:uid="{00000000-0005-0000-0000-0000F4010000}"/>
    <cellStyle name="20% - Accent5 2 2 2 2 3 2" xfId="2486" xr:uid="{00000000-0005-0000-0000-0000BD090000}"/>
    <cellStyle name="20% - Accent5 2 2 2 2 3 3" xfId="5801" xr:uid="{0F8BC914-697B-4664-8BB8-CAED8003C53F}"/>
    <cellStyle name="20% - Accent5 2 2 2 2 4" xfId="2484" xr:uid="{00000000-0005-0000-0000-0000BB090000}"/>
    <cellStyle name="20% - Accent5 2 2 2 2 5" xfId="4546" xr:uid="{6D46F212-2E29-4445-80B9-38226440F096}"/>
    <cellStyle name="20% - Accent5 2 2 2 3" xfId="965" xr:uid="{00000000-0005-0000-0000-0000F5010000}"/>
    <cellStyle name="20% - Accent5 2 2 2 3 2" xfId="2487" xr:uid="{00000000-0005-0000-0000-0000BE090000}"/>
    <cellStyle name="20% - Accent5 2 2 2 3 3" xfId="4859" xr:uid="{0C2A9099-AC34-4D1A-9B62-6C3A27463971}"/>
    <cellStyle name="20% - Accent5 2 2 2 4" xfId="1593" xr:uid="{00000000-0005-0000-0000-0000F6010000}"/>
    <cellStyle name="20% - Accent5 2 2 2 4 2" xfId="2488" xr:uid="{00000000-0005-0000-0000-0000BF090000}"/>
    <cellStyle name="20% - Accent5 2 2 2 4 3" xfId="5487" xr:uid="{A99294AE-FFCC-47AD-A6D0-1BBC3325B088}"/>
    <cellStyle name="20% - Accent5 2 2 2 5" xfId="2483" xr:uid="{00000000-0005-0000-0000-0000BA090000}"/>
    <cellStyle name="20% - Accent5 2 2 2 6" xfId="4091" xr:uid="{5D8A152C-A7F7-47FC-B461-0818C257E754}"/>
    <cellStyle name="20% - Accent5 2 2 3" xfId="509" xr:uid="{00000000-0005-0000-0000-0000F7010000}"/>
    <cellStyle name="20% - Accent5 2 2 3 2" xfId="1136" xr:uid="{00000000-0005-0000-0000-0000F8010000}"/>
    <cellStyle name="20% - Accent5 2 2 3 2 2" xfId="2490" xr:uid="{00000000-0005-0000-0000-0000C1090000}"/>
    <cellStyle name="20% - Accent5 2 2 3 2 3" xfId="5030" xr:uid="{82B5E51D-1C82-4398-B630-35AEDB0DB349}"/>
    <cellStyle name="20% - Accent5 2 2 3 3" xfId="1764" xr:uid="{00000000-0005-0000-0000-0000F9010000}"/>
    <cellStyle name="20% - Accent5 2 2 3 3 2" xfId="2491" xr:uid="{00000000-0005-0000-0000-0000C2090000}"/>
    <cellStyle name="20% - Accent5 2 2 3 3 3" xfId="5658" xr:uid="{EE67B65D-967D-4DA1-B2DC-476FED0065ED}"/>
    <cellStyle name="20% - Accent5 2 2 3 4" xfId="2489" xr:uid="{00000000-0005-0000-0000-0000C0090000}"/>
    <cellStyle name="20% - Accent5 2 2 3 5" xfId="4403" xr:uid="{0117EFC7-F944-483D-B4A9-605CCB84F4D7}"/>
    <cellStyle name="20% - Accent5 2 2 4" xfId="822" xr:uid="{00000000-0005-0000-0000-0000FA010000}"/>
    <cellStyle name="20% - Accent5 2 2 4 2" xfId="2492" xr:uid="{00000000-0005-0000-0000-0000C3090000}"/>
    <cellStyle name="20% - Accent5 2 2 4 3" xfId="4716" xr:uid="{834E6A87-52F1-409F-A45F-D51398B26B53}"/>
    <cellStyle name="20% - Accent5 2 2 5" xfId="1450" xr:uid="{00000000-0005-0000-0000-0000FB010000}"/>
    <cellStyle name="20% - Accent5 2 2 5 2" xfId="2493" xr:uid="{00000000-0005-0000-0000-0000C4090000}"/>
    <cellStyle name="20% - Accent5 2 2 5 3" xfId="5344" xr:uid="{1B751D30-F58B-4764-A761-BE80FC836171}"/>
    <cellStyle name="20% - Accent5 2 2 6" xfId="2482" xr:uid="{00000000-0005-0000-0000-0000B9090000}"/>
    <cellStyle name="20% - Accent5 2 2 7" xfId="3981" xr:uid="{F1AA2FE2-74ED-4F8B-82D4-45867A5AD04D}"/>
    <cellStyle name="20% - Accent5 2 3" xfId="135" xr:uid="{00000000-0005-0000-0000-0000FC010000}"/>
    <cellStyle name="20% - Accent5 2 3 2" xfId="380" xr:uid="{00000000-0005-0000-0000-0000FD010000}"/>
    <cellStyle name="20% - Accent5 2 3 2 2" xfId="656" xr:uid="{00000000-0005-0000-0000-0000FE010000}"/>
    <cellStyle name="20% - Accent5 2 3 2 2 2" xfId="1283" xr:uid="{00000000-0005-0000-0000-0000FF010000}"/>
    <cellStyle name="20% - Accent5 2 3 2 2 2 2" xfId="2497" xr:uid="{00000000-0005-0000-0000-0000C8090000}"/>
    <cellStyle name="20% - Accent5 2 3 2 2 2 3" xfId="5177" xr:uid="{35C2C11D-EB24-4DEF-B135-444CC0F18228}"/>
    <cellStyle name="20% - Accent5 2 3 2 2 3" xfId="1911" xr:uid="{00000000-0005-0000-0000-000000020000}"/>
    <cellStyle name="20% - Accent5 2 3 2 2 3 2" xfId="2498" xr:uid="{00000000-0005-0000-0000-0000C9090000}"/>
    <cellStyle name="20% - Accent5 2 3 2 2 3 3" xfId="5805" xr:uid="{8771D985-09DF-44DF-9E8B-B6FB0C9690B9}"/>
    <cellStyle name="20% - Accent5 2 3 2 2 4" xfId="2496" xr:uid="{00000000-0005-0000-0000-0000C7090000}"/>
    <cellStyle name="20% - Accent5 2 3 2 2 5" xfId="4550" xr:uid="{49197B6E-A866-413C-9310-6D7B1D9CBA2C}"/>
    <cellStyle name="20% - Accent5 2 3 2 3" xfId="969" xr:uid="{00000000-0005-0000-0000-000001020000}"/>
    <cellStyle name="20% - Accent5 2 3 2 3 2" xfId="2499" xr:uid="{00000000-0005-0000-0000-0000CA090000}"/>
    <cellStyle name="20% - Accent5 2 3 2 3 3" xfId="4863" xr:uid="{E018B047-3084-44C5-B70F-D0E291374184}"/>
    <cellStyle name="20% - Accent5 2 3 2 4" xfId="1597" xr:uid="{00000000-0005-0000-0000-000002020000}"/>
    <cellStyle name="20% - Accent5 2 3 2 4 2" xfId="2500" xr:uid="{00000000-0005-0000-0000-0000CB090000}"/>
    <cellStyle name="20% - Accent5 2 3 2 4 3" xfId="5491" xr:uid="{8B1B320C-ABFE-4215-AEB2-0D06B41BD224}"/>
    <cellStyle name="20% - Accent5 2 3 2 5" xfId="2495" xr:uid="{00000000-0005-0000-0000-0000C6090000}"/>
    <cellStyle name="20% - Accent5 2 3 2 6" xfId="4274" xr:uid="{3EE2137C-656A-4A15-AE78-0844EC2BB5D3}"/>
    <cellStyle name="20% - Accent5 2 3 3" xfId="513" xr:uid="{00000000-0005-0000-0000-000003020000}"/>
    <cellStyle name="20% - Accent5 2 3 3 2" xfId="1140" xr:uid="{00000000-0005-0000-0000-000004020000}"/>
    <cellStyle name="20% - Accent5 2 3 3 2 2" xfId="2502" xr:uid="{00000000-0005-0000-0000-0000CD090000}"/>
    <cellStyle name="20% - Accent5 2 3 3 2 3" xfId="5034" xr:uid="{1150161A-EF0E-4E35-B675-171F84F5FD70}"/>
    <cellStyle name="20% - Accent5 2 3 3 3" xfId="1768" xr:uid="{00000000-0005-0000-0000-000005020000}"/>
    <cellStyle name="20% - Accent5 2 3 3 3 2" xfId="2503" xr:uid="{00000000-0005-0000-0000-0000CE090000}"/>
    <cellStyle name="20% - Accent5 2 3 3 3 3" xfId="5662" xr:uid="{C12147CF-A91A-4CB6-8E4B-4D29B437CFC9}"/>
    <cellStyle name="20% - Accent5 2 3 3 4" xfId="2501" xr:uid="{00000000-0005-0000-0000-0000CC090000}"/>
    <cellStyle name="20% - Accent5 2 3 3 5" xfId="4407" xr:uid="{38917DAC-2531-4657-8D2E-220C419C7A35}"/>
    <cellStyle name="20% - Accent5 2 3 4" xfId="826" xr:uid="{00000000-0005-0000-0000-000006020000}"/>
    <cellStyle name="20% - Accent5 2 3 4 2" xfId="2504" xr:uid="{00000000-0005-0000-0000-0000CF090000}"/>
    <cellStyle name="20% - Accent5 2 3 4 3" xfId="4720" xr:uid="{A020D59F-48B0-4242-99C1-5214621DABF8}"/>
    <cellStyle name="20% - Accent5 2 3 5" xfId="1454" xr:uid="{00000000-0005-0000-0000-000007020000}"/>
    <cellStyle name="20% - Accent5 2 3 5 2" xfId="2505" xr:uid="{00000000-0005-0000-0000-0000D0090000}"/>
    <cellStyle name="20% - Accent5 2 3 5 3" xfId="5348" xr:uid="{BA0CA2C3-5AAB-4FA7-8F78-E30F1E218ECE}"/>
    <cellStyle name="20% - Accent5 2 3 6" xfId="301" xr:uid="{00000000-0005-0000-0000-000008020000}"/>
    <cellStyle name="20% - Accent5 2 3 6 2" xfId="2506" xr:uid="{00000000-0005-0000-0000-0000D1090000}"/>
    <cellStyle name="20% - Accent5 2 3 6 3" xfId="4195" xr:uid="{11B73980-AEBA-4956-AED5-B31CBB2D3F03}"/>
    <cellStyle name="20% - Accent5 2 3 7" xfId="2494" xr:uid="{00000000-0005-0000-0000-0000C5090000}"/>
    <cellStyle name="20% - Accent5 2 3 8" xfId="4031" xr:uid="{D4D080CB-3C7F-4E09-BE6F-D6CC359EBC71}"/>
    <cellStyle name="20% - Accent5 2 4" xfId="196" xr:uid="{00000000-0005-0000-0000-000009020000}"/>
    <cellStyle name="20% - Accent5 2 4 2" xfId="582" xr:uid="{00000000-0005-0000-0000-00000A020000}"/>
    <cellStyle name="20% - Accent5 2 4 2 2" xfId="1209" xr:uid="{00000000-0005-0000-0000-00000B020000}"/>
    <cellStyle name="20% - Accent5 2 4 2 2 2" xfId="2509" xr:uid="{00000000-0005-0000-0000-0000D4090000}"/>
    <cellStyle name="20% - Accent5 2 4 2 2 3" xfId="5103" xr:uid="{D55A441A-4652-40D4-837F-1DB6253E0704}"/>
    <cellStyle name="20% - Accent5 2 4 2 3" xfId="1837" xr:uid="{00000000-0005-0000-0000-00000C020000}"/>
    <cellStyle name="20% - Accent5 2 4 2 3 2" xfId="2510" xr:uid="{00000000-0005-0000-0000-0000D5090000}"/>
    <cellStyle name="20% - Accent5 2 4 2 3 3" xfId="5731" xr:uid="{C7709225-C9A1-4C5E-A913-61F3430DF000}"/>
    <cellStyle name="20% - Accent5 2 4 2 4" xfId="2508" xr:uid="{00000000-0005-0000-0000-0000D3090000}"/>
    <cellStyle name="20% - Accent5 2 4 2 5" xfId="4476" xr:uid="{48476EC2-43E9-468E-9AA9-97B61EBE3E8B}"/>
    <cellStyle name="20% - Accent5 2 4 3" xfId="895" xr:uid="{00000000-0005-0000-0000-00000D020000}"/>
    <cellStyle name="20% - Accent5 2 4 3 2" xfId="2511" xr:uid="{00000000-0005-0000-0000-0000D6090000}"/>
    <cellStyle name="20% - Accent5 2 4 3 3" xfId="4789" xr:uid="{228B32F3-4ACD-49B3-AA42-F860BA3880BA}"/>
    <cellStyle name="20% - Accent5 2 4 4" xfId="1523" xr:uid="{00000000-0005-0000-0000-00000E020000}"/>
    <cellStyle name="20% - Accent5 2 4 4 2" xfId="2512" xr:uid="{00000000-0005-0000-0000-0000D7090000}"/>
    <cellStyle name="20% - Accent5 2 4 4 3" xfId="5417" xr:uid="{936C4E35-34EB-413C-9F4D-7009AA0A57E2}"/>
    <cellStyle name="20% - Accent5 2 4 5" xfId="2507" xr:uid="{00000000-0005-0000-0000-0000D2090000}"/>
    <cellStyle name="20% - Accent5 2 4 6" xfId="4090" xr:uid="{B31A5874-D9BB-4234-ABB2-2680A58D6CD1}"/>
    <cellStyle name="20% - Accent5 2 5" xfId="445" xr:uid="{00000000-0005-0000-0000-00000F020000}"/>
    <cellStyle name="20% - Accent5 2 5 2" xfId="1069" xr:uid="{00000000-0005-0000-0000-000010020000}"/>
    <cellStyle name="20% - Accent5 2 5 2 2" xfId="2514" xr:uid="{00000000-0005-0000-0000-0000D9090000}"/>
    <cellStyle name="20% - Accent5 2 5 2 3" xfId="4963" xr:uid="{C9D7F197-056C-4B1E-B97A-F1DF8A4AC8E2}"/>
    <cellStyle name="20% - Accent5 2 5 3" xfId="1697" xr:uid="{00000000-0005-0000-0000-000011020000}"/>
    <cellStyle name="20% - Accent5 2 5 3 2" xfId="2515" xr:uid="{00000000-0005-0000-0000-0000DA090000}"/>
    <cellStyle name="20% - Accent5 2 5 3 3" xfId="5591" xr:uid="{AC790635-D3CD-4B12-81FE-2458FC1AA8F4}"/>
    <cellStyle name="20% - Accent5 2 5 4" xfId="2513" xr:uid="{00000000-0005-0000-0000-0000D8090000}"/>
    <cellStyle name="20% - Accent5 2 5 5" xfId="4339" xr:uid="{1FD58619-93F7-4C46-96A8-034BC4A41905}"/>
    <cellStyle name="20% - Accent5 2 6" xfId="755" xr:uid="{00000000-0005-0000-0000-000012020000}"/>
    <cellStyle name="20% - Accent5 2 6 2" xfId="2516" xr:uid="{00000000-0005-0000-0000-0000DB090000}"/>
    <cellStyle name="20% - Accent5 2 6 3" xfId="4649" xr:uid="{A1AD0F7F-6BE6-4EC7-B500-8C474E032653}"/>
    <cellStyle name="20% - Accent5 2 7" xfId="1383" xr:uid="{00000000-0005-0000-0000-000013020000}"/>
    <cellStyle name="20% - Accent5 2 7 2" xfId="2517" xr:uid="{00000000-0005-0000-0000-0000DC090000}"/>
    <cellStyle name="20% - Accent5 2 7 3" xfId="5277" xr:uid="{8E918DC0-D484-4BE3-B903-557C2599CDE9}"/>
    <cellStyle name="20% - Accent5 2 8" xfId="2481" xr:uid="{00000000-0005-0000-0000-0000B8090000}"/>
    <cellStyle name="20% - Accent5 2 9" xfId="3945" xr:uid="{54B0B76C-69E2-4528-BE01-F5E06F4BB47D}"/>
    <cellStyle name="20% - Accent5 3" xfId="14" xr:uid="{00000000-0005-0000-0000-000014020000}"/>
    <cellStyle name="20% - Accent5 3 2" xfId="58" xr:uid="{00000000-0005-0000-0000-000015020000}"/>
    <cellStyle name="20% - Accent5 3 2 2" xfId="199" xr:uid="{00000000-0005-0000-0000-000016020000}"/>
    <cellStyle name="20% - Accent5 3 2 2 2" xfId="644" xr:uid="{00000000-0005-0000-0000-000017020000}"/>
    <cellStyle name="20% - Accent5 3 2 2 2 2" xfId="1271" xr:uid="{00000000-0005-0000-0000-000018020000}"/>
    <cellStyle name="20% - Accent5 3 2 2 2 2 2" xfId="2522" xr:uid="{00000000-0005-0000-0000-0000E1090000}"/>
    <cellStyle name="20% - Accent5 3 2 2 2 2 3" xfId="5165" xr:uid="{885EC36C-8E46-4424-8C16-7F733879D14C}"/>
    <cellStyle name="20% - Accent5 3 2 2 2 3" xfId="1899" xr:uid="{00000000-0005-0000-0000-000019020000}"/>
    <cellStyle name="20% - Accent5 3 2 2 2 3 2" xfId="2523" xr:uid="{00000000-0005-0000-0000-0000E2090000}"/>
    <cellStyle name="20% - Accent5 3 2 2 2 3 3" xfId="5793" xr:uid="{560E319B-889D-42DF-A8A0-5638CA0A1848}"/>
    <cellStyle name="20% - Accent5 3 2 2 2 4" xfId="2521" xr:uid="{00000000-0005-0000-0000-0000E0090000}"/>
    <cellStyle name="20% - Accent5 3 2 2 2 5" xfId="4538" xr:uid="{3A507CA2-7DE6-4409-AD08-6CCC0E57C2AD}"/>
    <cellStyle name="20% - Accent5 3 2 2 3" xfId="957" xr:uid="{00000000-0005-0000-0000-00001A020000}"/>
    <cellStyle name="20% - Accent5 3 2 2 3 2" xfId="2524" xr:uid="{00000000-0005-0000-0000-0000E3090000}"/>
    <cellStyle name="20% - Accent5 3 2 2 3 3" xfId="4851" xr:uid="{3583B19A-7A18-461B-88FC-BE274F6E8276}"/>
    <cellStyle name="20% - Accent5 3 2 2 4" xfId="1585" xr:uid="{00000000-0005-0000-0000-00001B020000}"/>
    <cellStyle name="20% - Accent5 3 2 2 4 2" xfId="2525" xr:uid="{00000000-0005-0000-0000-0000E4090000}"/>
    <cellStyle name="20% - Accent5 3 2 2 4 3" xfId="5479" xr:uid="{E062A09D-B3F4-4033-AF14-64F02F5D59F2}"/>
    <cellStyle name="20% - Accent5 3 2 2 5" xfId="2520" xr:uid="{00000000-0005-0000-0000-0000DF090000}"/>
    <cellStyle name="20% - Accent5 3 2 2 6" xfId="4093" xr:uid="{F247A87F-E7FC-466B-B45A-2003738E84C4}"/>
    <cellStyle name="20% - Accent5 3 2 3" xfId="501" xr:uid="{00000000-0005-0000-0000-00001C020000}"/>
    <cellStyle name="20% - Accent5 3 2 3 2" xfId="1128" xr:uid="{00000000-0005-0000-0000-00001D020000}"/>
    <cellStyle name="20% - Accent5 3 2 3 2 2" xfId="2527" xr:uid="{00000000-0005-0000-0000-0000E6090000}"/>
    <cellStyle name="20% - Accent5 3 2 3 2 3" xfId="5022" xr:uid="{DE2EB123-C2C1-4C0B-A564-467A8D0F0A57}"/>
    <cellStyle name="20% - Accent5 3 2 3 3" xfId="1756" xr:uid="{00000000-0005-0000-0000-00001E020000}"/>
    <cellStyle name="20% - Accent5 3 2 3 3 2" xfId="2528" xr:uid="{00000000-0005-0000-0000-0000E7090000}"/>
    <cellStyle name="20% - Accent5 3 2 3 3 3" xfId="5650" xr:uid="{AE731F29-C6C8-47E2-82EC-CADAF04710AE}"/>
    <cellStyle name="20% - Accent5 3 2 3 4" xfId="2526" xr:uid="{00000000-0005-0000-0000-0000E5090000}"/>
    <cellStyle name="20% - Accent5 3 2 3 5" xfId="4395" xr:uid="{3DE8E858-6B72-4FEB-8A7A-90C0289DE901}"/>
    <cellStyle name="20% - Accent5 3 2 4" xfId="814" xr:uid="{00000000-0005-0000-0000-00001F020000}"/>
    <cellStyle name="20% - Accent5 3 2 4 2" xfId="2529" xr:uid="{00000000-0005-0000-0000-0000E8090000}"/>
    <cellStyle name="20% - Accent5 3 2 4 3" xfId="4708" xr:uid="{1A96CAE4-CD96-40E8-981D-07C3594EEA17}"/>
    <cellStyle name="20% - Accent5 3 2 5" xfId="1442" xr:uid="{00000000-0005-0000-0000-000020020000}"/>
    <cellStyle name="20% - Accent5 3 2 5 2" xfId="2530" xr:uid="{00000000-0005-0000-0000-0000E9090000}"/>
    <cellStyle name="20% - Accent5 3 2 5 3" xfId="5336" xr:uid="{C6768649-5274-4D01-A0CC-4D3D76395301}"/>
    <cellStyle name="20% - Accent5 3 2 6" xfId="2519" xr:uid="{00000000-0005-0000-0000-0000DE090000}"/>
    <cellStyle name="20% - Accent5 3 2 7" xfId="3982" xr:uid="{D0E0FB1C-AF74-411A-BEB0-C60EC299BF0B}"/>
    <cellStyle name="20% - Accent5 3 3" xfId="153" xr:uid="{00000000-0005-0000-0000-000021020000}"/>
    <cellStyle name="20% - Accent5 3 3 2" xfId="374" xr:uid="{00000000-0005-0000-0000-000022020000}"/>
    <cellStyle name="20% - Accent5 3 3 2 2" xfId="648" xr:uid="{00000000-0005-0000-0000-000023020000}"/>
    <cellStyle name="20% - Accent5 3 3 2 2 2" xfId="1275" xr:uid="{00000000-0005-0000-0000-000024020000}"/>
    <cellStyle name="20% - Accent5 3 3 2 2 2 2" xfId="2534" xr:uid="{00000000-0005-0000-0000-0000ED090000}"/>
    <cellStyle name="20% - Accent5 3 3 2 2 2 3" xfId="5169" xr:uid="{5B065959-0483-4975-9874-076F4A7A524B}"/>
    <cellStyle name="20% - Accent5 3 3 2 2 3" xfId="1903" xr:uid="{00000000-0005-0000-0000-000025020000}"/>
    <cellStyle name="20% - Accent5 3 3 2 2 3 2" xfId="2535" xr:uid="{00000000-0005-0000-0000-0000EE090000}"/>
    <cellStyle name="20% - Accent5 3 3 2 2 3 3" xfId="5797" xr:uid="{FCFE3FB6-4D2B-4E35-9B5C-3F632D733274}"/>
    <cellStyle name="20% - Accent5 3 3 2 2 4" xfId="2533" xr:uid="{00000000-0005-0000-0000-0000EC090000}"/>
    <cellStyle name="20% - Accent5 3 3 2 2 5" xfId="4542" xr:uid="{44487780-07B3-4302-96A2-A3A17F5E08AF}"/>
    <cellStyle name="20% - Accent5 3 3 2 3" xfId="961" xr:uid="{00000000-0005-0000-0000-000026020000}"/>
    <cellStyle name="20% - Accent5 3 3 2 3 2" xfId="2536" xr:uid="{00000000-0005-0000-0000-0000EF090000}"/>
    <cellStyle name="20% - Accent5 3 3 2 3 3" xfId="4855" xr:uid="{24D7A17F-877D-452E-9A72-F07C6485EE9C}"/>
    <cellStyle name="20% - Accent5 3 3 2 4" xfId="1589" xr:uid="{00000000-0005-0000-0000-000027020000}"/>
    <cellStyle name="20% - Accent5 3 3 2 4 2" xfId="2537" xr:uid="{00000000-0005-0000-0000-0000F0090000}"/>
    <cellStyle name="20% - Accent5 3 3 2 4 3" xfId="5483" xr:uid="{CDAA4F6A-BDDD-4781-96A8-410C917233A2}"/>
    <cellStyle name="20% - Accent5 3 3 2 5" xfId="2532" xr:uid="{00000000-0005-0000-0000-0000EB090000}"/>
    <cellStyle name="20% - Accent5 3 3 2 6" xfId="4268" xr:uid="{4B1528B7-D8EB-4863-B548-8512985C2638}"/>
    <cellStyle name="20% - Accent5 3 3 3" xfId="505" xr:uid="{00000000-0005-0000-0000-000028020000}"/>
    <cellStyle name="20% - Accent5 3 3 3 2" xfId="1132" xr:uid="{00000000-0005-0000-0000-000029020000}"/>
    <cellStyle name="20% - Accent5 3 3 3 2 2" xfId="2539" xr:uid="{00000000-0005-0000-0000-0000F2090000}"/>
    <cellStyle name="20% - Accent5 3 3 3 2 3" xfId="5026" xr:uid="{392C2CE7-9F95-4EA5-8080-2F20CF6D9F8C}"/>
    <cellStyle name="20% - Accent5 3 3 3 3" xfId="1760" xr:uid="{00000000-0005-0000-0000-00002A020000}"/>
    <cellStyle name="20% - Accent5 3 3 3 3 2" xfId="2540" xr:uid="{00000000-0005-0000-0000-0000F3090000}"/>
    <cellStyle name="20% - Accent5 3 3 3 3 3" xfId="5654" xr:uid="{C2380B96-F902-49AD-80F5-FA28E9DB7D3E}"/>
    <cellStyle name="20% - Accent5 3 3 3 4" xfId="2538" xr:uid="{00000000-0005-0000-0000-0000F1090000}"/>
    <cellStyle name="20% - Accent5 3 3 3 5" xfId="4399" xr:uid="{80B58B4A-44CB-4808-A248-1DDBDA83F16E}"/>
    <cellStyle name="20% - Accent5 3 3 4" xfId="818" xr:uid="{00000000-0005-0000-0000-00002B020000}"/>
    <cellStyle name="20% - Accent5 3 3 4 2" xfId="2541" xr:uid="{00000000-0005-0000-0000-0000F4090000}"/>
    <cellStyle name="20% - Accent5 3 3 4 3" xfId="4712" xr:uid="{A30CE7A0-3BF8-4978-B794-D8E813CBB167}"/>
    <cellStyle name="20% - Accent5 3 3 5" xfId="1446" xr:uid="{00000000-0005-0000-0000-00002C020000}"/>
    <cellStyle name="20% - Accent5 3 3 5 2" xfId="2542" xr:uid="{00000000-0005-0000-0000-0000F5090000}"/>
    <cellStyle name="20% - Accent5 3 3 5 3" xfId="5340" xr:uid="{CE232B45-539D-4495-AEF4-4F9D7B45FA2A}"/>
    <cellStyle name="20% - Accent5 3 3 6" xfId="295" xr:uid="{00000000-0005-0000-0000-00002D020000}"/>
    <cellStyle name="20% - Accent5 3 3 6 2" xfId="2543" xr:uid="{00000000-0005-0000-0000-0000F6090000}"/>
    <cellStyle name="20% - Accent5 3 3 6 3" xfId="4189" xr:uid="{EB59793E-082B-4993-870A-97749DE36828}"/>
    <cellStyle name="20% - Accent5 3 3 7" xfId="2531" xr:uid="{00000000-0005-0000-0000-0000EA090000}"/>
    <cellStyle name="20% - Accent5 3 3 8" xfId="4049" xr:uid="{A197E135-7768-4ABB-95E3-434FB172B5B9}"/>
    <cellStyle name="20% - Accent5 3 4" xfId="198" xr:uid="{00000000-0005-0000-0000-00002E020000}"/>
    <cellStyle name="20% - Accent5 3 4 2" xfId="600" xr:uid="{00000000-0005-0000-0000-00002F020000}"/>
    <cellStyle name="20% - Accent5 3 4 2 2" xfId="1227" xr:uid="{00000000-0005-0000-0000-000030020000}"/>
    <cellStyle name="20% - Accent5 3 4 2 2 2" xfId="2546" xr:uid="{00000000-0005-0000-0000-0000F9090000}"/>
    <cellStyle name="20% - Accent5 3 4 2 2 3" xfId="5121" xr:uid="{3F2CC6EB-8E31-4427-97BE-7D47E58E4831}"/>
    <cellStyle name="20% - Accent5 3 4 2 3" xfId="1855" xr:uid="{00000000-0005-0000-0000-000031020000}"/>
    <cellStyle name="20% - Accent5 3 4 2 3 2" xfId="2547" xr:uid="{00000000-0005-0000-0000-0000FA090000}"/>
    <cellStyle name="20% - Accent5 3 4 2 3 3" xfId="5749" xr:uid="{56632F7E-BC05-438C-B6F8-6FDB26F02BDE}"/>
    <cellStyle name="20% - Accent5 3 4 2 4" xfId="2545" xr:uid="{00000000-0005-0000-0000-0000F8090000}"/>
    <cellStyle name="20% - Accent5 3 4 2 5" xfId="4494" xr:uid="{47D8685C-4161-41AB-83FC-A7DE063EC64C}"/>
    <cellStyle name="20% - Accent5 3 4 3" xfId="913" xr:uid="{00000000-0005-0000-0000-000032020000}"/>
    <cellStyle name="20% - Accent5 3 4 3 2" xfId="2548" xr:uid="{00000000-0005-0000-0000-0000FB090000}"/>
    <cellStyle name="20% - Accent5 3 4 3 3" xfId="4807" xr:uid="{4C669B53-3912-437A-939D-36B92F2A845B}"/>
    <cellStyle name="20% - Accent5 3 4 4" xfId="1541" xr:uid="{00000000-0005-0000-0000-000033020000}"/>
    <cellStyle name="20% - Accent5 3 4 4 2" xfId="2549" xr:uid="{00000000-0005-0000-0000-0000FC090000}"/>
    <cellStyle name="20% - Accent5 3 4 4 3" xfId="5435" xr:uid="{89B5E159-98FD-441D-B3C9-E935CDDCDCC7}"/>
    <cellStyle name="20% - Accent5 3 4 5" xfId="2544" xr:uid="{00000000-0005-0000-0000-0000F7090000}"/>
    <cellStyle name="20% - Accent5 3 4 6" xfId="4092" xr:uid="{96335BD1-7511-49C7-A625-6CF187D98702}"/>
    <cellStyle name="20% - Accent5 3 5" xfId="460" xr:uid="{00000000-0005-0000-0000-000034020000}"/>
    <cellStyle name="20% - Accent5 3 5 2" xfId="1085" xr:uid="{00000000-0005-0000-0000-000035020000}"/>
    <cellStyle name="20% - Accent5 3 5 2 2" xfId="2551" xr:uid="{00000000-0005-0000-0000-0000FE090000}"/>
    <cellStyle name="20% - Accent5 3 5 2 3" xfId="4979" xr:uid="{2C449E45-8FB9-4048-BC89-972EC67BD91F}"/>
    <cellStyle name="20% - Accent5 3 5 3" xfId="1713" xr:uid="{00000000-0005-0000-0000-000036020000}"/>
    <cellStyle name="20% - Accent5 3 5 3 2" xfId="2552" xr:uid="{00000000-0005-0000-0000-0000FF090000}"/>
    <cellStyle name="20% - Accent5 3 5 3 3" xfId="5607" xr:uid="{6D6C1C52-779B-49DD-B09A-9AF2D8DDD199}"/>
    <cellStyle name="20% - Accent5 3 5 4" xfId="2550" xr:uid="{00000000-0005-0000-0000-0000FD090000}"/>
    <cellStyle name="20% - Accent5 3 5 5" xfId="4354" xr:uid="{E7AA850A-9C94-47E0-8B09-1C9831DA418E}"/>
    <cellStyle name="20% - Accent5 3 6" xfId="771" xr:uid="{00000000-0005-0000-0000-000037020000}"/>
    <cellStyle name="20% - Accent5 3 6 2" xfId="2553" xr:uid="{00000000-0005-0000-0000-0000000A0000}"/>
    <cellStyle name="20% - Accent5 3 6 3" xfId="4665" xr:uid="{D443BF0C-315A-4CAE-A5A0-C38394F8F28B}"/>
    <cellStyle name="20% - Accent5 3 7" xfId="1399" xr:uid="{00000000-0005-0000-0000-000038020000}"/>
    <cellStyle name="20% - Accent5 3 7 2" xfId="2554" xr:uid="{00000000-0005-0000-0000-0000010A0000}"/>
    <cellStyle name="20% - Accent5 3 7 3" xfId="5293" xr:uid="{4435F956-540A-4CA1-8EFB-5CB6D5D035A5}"/>
    <cellStyle name="20% - Accent5 3 8" xfId="2518" xr:uid="{00000000-0005-0000-0000-0000DD090000}"/>
    <cellStyle name="20% - Accent5 3 9" xfId="3946" xr:uid="{1EE3FA5F-322B-4C30-A5DF-3EA988085281}"/>
    <cellStyle name="20% - Accent5 4" xfId="167" xr:uid="{00000000-0005-0000-0000-000039020000}"/>
    <cellStyle name="20% - Accent5 4 2" xfId="352" xr:uid="{00000000-0005-0000-0000-00003A020000}"/>
    <cellStyle name="20% - Accent5 4 2 2" xfId="614" xr:uid="{00000000-0005-0000-0000-00003B020000}"/>
    <cellStyle name="20% - Accent5 4 2 2 2" xfId="1241" xr:uid="{00000000-0005-0000-0000-00003C020000}"/>
    <cellStyle name="20% - Accent5 4 2 2 2 2" xfId="2558" xr:uid="{00000000-0005-0000-0000-0000050A0000}"/>
    <cellStyle name="20% - Accent5 4 2 2 2 3" xfId="5135" xr:uid="{0C73F783-B77E-4233-8ABD-BA5BECA6DCD4}"/>
    <cellStyle name="20% - Accent5 4 2 2 3" xfId="1869" xr:uid="{00000000-0005-0000-0000-00003D020000}"/>
    <cellStyle name="20% - Accent5 4 2 2 3 2" xfId="2559" xr:uid="{00000000-0005-0000-0000-0000060A0000}"/>
    <cellStyle name="20% - Accent5 4 2 2 3 3" xfId="5763" xr:uid="{6BED0AD2-0A47-4ADD-8443-B48039ABC53A}"/>
    <cellStyle name="20% - Accent5 4 2 2 4" xfId="2557" xr:uid="{00000000-0005-0000-0000-0000040A0000}"/>
    <cellStyle name="20% - Accent5 4 2 2 5" xfId="4508" xr:uid="{5F25B5B5-5DD8-4862-BB4F-6CA57DC6222B}"/>
    <cellStyle name="20% - Accent5 4 2 3" xfId="927" xr:uid="{00000000-0005-0000-0000-00003E020000}"/>
    <cellStyle name="20% - Accent5 4 2 3 2" xfId="2560" xr:uid="{00000000-0005-0000-0000-0000070A0000}"/>
    <cellStyle name="20% - Accent5 4 2 3 3" xfId="4821" xr:uid="{6F882BD5-B815-4EFF-BE39-F0C8B758467B}"/>
    <cellStyle name="20% - Accent5 4 2 4" xfId="1555" xr:uid="{00000000-0005-0000-0000-00003F020000}"/>
    <cellStyle name="20% - Accent5 4 2 4 2" xfId="2561" xr:uid="{00000000-0005-0000-0000-0000080A0000}"/>
    <cellStyle name="20% - Accent5 4 2 4 3" xfId="5449" xr:uid="{D473A20F-8D35-41D8-87B4-00F4FF3D0A20}"/>
    <cellStyle name="20% - Accent5 4 2 5" xfId="2556" xr:uid="{00000000-0005-0000-0000-0000030A0000}"/>
    <cellStyle name="20% - Accent5 4 2 6" xfId="4246" xr:uid="{63FDC9FE-FE7F-41E9-9253-87DFFCF3E27F}"/>
    <cellStyle name="20% - Accent5 4 3" xfId="473" xr:uid="{00000000-0005-0000-0000-000040020000}"/>
    <cellStyle name="20% - Accent5 4 3 2" xfId="1098" xr:uid="{00000000-0005-0000-0000-000041020000}"/>
    <cellStyle name="20% - Accent5 4 3 2 2" xfId="2563" xr:uid="{00000000-0005-0000-0000-00000A0A0000}"/>
    <cellStyle name="20% - Accent5 4 3 2 3" xfId="4992" xr:uid="{2E7EBEF7-B354-431A-9DE1-CE110EFDB948}"/>
    <cellStyle name="20% - Accent5 4 3 3" xfId="1726" xr:uid="{00000000-0005-0000-0000-000042020000}"/>
    <cellStyle name="20% - Accent5 4 3 3 2" xfId="2564" xr:uid="{00000000-0005-0000-0000-00000B0A0000}"/>
    <cellStyle name="20% - Accent5 4 3 3 3" xfId="5620" xr:uid="{643A37BF-781A-4A77-9B55-A397B46CF329}"/>
    <cellStyle name="20% - Accent5 4 3 4" xfId="2562" xr:uid="{00000000-0005-0000-0000-0000090A0000}"/>
    <cellStyle name="20% - Accent5 4 3 5" xfId="4367" xr:uid="{9D633C11-130A-49B9-85BF-E3D81A702582}"/>
    <cellStyle name="20% - Accent5 4 4" xfId="784" xr:uid="{00000000-0005-0000-0000-000043020000}"/>
    <cellStyle name="20% - Accent5 4 4 2" xfId="2565" xr:uid="{00000000-0005-0000-0000-00000C0A0000}"/>
    <cellStyle name="20% - Accent5 4 4 3" xfId="4678" xr:uid="{C26FE7ED-20FB-47AC-AFF9-ADDFA61A62C7}"/>
    <cellStyle name="20% - Accent5 4 5" xfId="1412" xr:uid="{00000000-0005-0000-0000-000044020000}"/>
    <cellStyle name="20% - Accent5 4 5 2" xfId="2566" xr:uid="{00000000-0005-0000-0000-00000D0A0000}"/>
    <cellStyle name="20% - Accent5 4 5 3" xfId="5306" xr:uid="{F28DF449-2F80-432F-80BB-4F8A0AE81CEE}"/>
    <cellStyle name="20% - Accent5 4 6" xfId="275" xr:uid="{00000000-0005-0000-0000-000045020000}"/>
    <cellStyle name="20% - Accent5 4 6 2" xfId="2567" xr:uid="{00000000-0005-0000-0000-00000E0A0000}"/>
    <cellStyle name="20% - Accent5 4 6 3" xfId="4169" xr:uid="{8ECE2590-E1B8-4990-85EF-DD3FE628DC9C}"/>
    <cellStyle name="20% - Accent5 4 7" xfId="2555" xr:uid="{00000000-0005-0000-0000-0000020A0000}"/>
    <cellStyle name="20% - Accent5 4 8" xfId="4063" xr:uid="{FF389A2D-FDFF-40BA-BB41-1439D76AECB4}"/>
    <cellStyle name="20% - Accent5 5" xfId="299" xr:uid="{00000000-0005-0000-0000-000046020000}"/>
    <cellStyle name="20% - Accent5 5 2" xfId="378" xr:uid="{00000000-0005-0000-0000-000047020000}"/>
    <cellStyle name="20% - Accent5 5 2 2" xfId="653" xr:uid="{00000000-0005-0000-0000-000048020000}"/>
    <cellStyle name="20% - Accent5 5 2 2 2" xfId="1280" xr:uid="{00000000-0005-0000-0000-000049020000}"/>
    <cellStyle name="20% - Accent5 5 2 2 2 2" xfId="2571" xr:uid="{00000000-0005-0000-0000-0000120A0000}"/>
    <cellStyle name="20% - Accent5 5 2 2 2 3" xfId="5174" xr:uid="{9AA0398A-CF11-47FF-BE0D-C5BC219D5839}"/>
    <cellStyle name="20% - Accent5 5 2 2 3" xfId="1908" xr:uid="{00000000-0005-0000-0000-00004A020000}"/>
    <cellStyle name="20% - Accent5 5 2 2 3 2" xfId="2572" xr:uid="{00000000-0005-0000-0000-0000130A0000}"/>
    <cellStyle name="20% - Accent5 5 2 2 3 3" xfId="5802" xr:uid="{D7E8E683-C778-4EB6-B0D3-46DA1CB07D40}"/>
    <cellStyle name="20% - Accent5 5 2 2 4" xfId="2570" xr:uid="{00000000-0005-0000-0000-0000110A0000}"/>
    <cellStyle name="20% - Accent5 5 2 2 5" xfId="4547" xr:uid="{0B9791A7-79D2-4B60-BBDA-931D6E09907C}"/>
    <cellStyle name="20% - Accent5 5 2 3" xfId="966" xr:uid="{00000000-0005-0000-0000-00004B020000}"/>
    <cellStyle name="20% - Accent5 5 2 3 2" xfId="2573" xr:uid="{00000000-0005-0000-0000-0000140A0000}"/>
    <cellStyle name="20% - Accent5 5 2 3 3" xfId="4860" xr:uid="{EA008282-DCB0-43B2-869B-6BF063D80CAE}"/>
    <cellStyle name="20% - Accent5 5 2 4" xfId="1594" xr:uid="{00000000-0005-0000-0000-00004C020000}"/>
    <cellStyle name="20% - Accent5 5 2 4 2" xfId="2574" xr:uid="{00000000-0005-0000-0000-0000150A0000}"/>
    <cellStyle name="20% - Accent5 5 2 4 3" xfId="5488" xr:uid="{BBF598F8-44F5-403C-9997-6A85C9D294D7}"/>
    <cellStyle name="20% - Accent5 5 2 5" xfId="2569" xr:uid="{00000000-0005-0000-0000-0000100A0000}"/>
    <cellStyle name="20% - Accent5 5 2 6" xfId="4272" xr:uid="{79F53ED0-AB7C-4E94-A7B3-4252BC32B3EA}"/>
    <cellStyle name="20% - Accent5 5 3" xfId="510" xr:uid="{00000000-0005-0000-0000-00004D020000}"/>
    <cellStyle name="20% - Accent5 5 3 2" xfId="1137" xr:uid="{00000000-0005-0000-0000-00004E020000}"/>
    <cellStyle name="20% - Accent5 5 3 2 2" xfId="2576" xr:uid="{00000000-0005-0000-0000-0000170A0000}"/>
    <cellStyle name="20% - Accent5 5 3 2 3" xfId="5031" xr:uid="{5EED8EE4-72A4-4243-A741-8AB228171FB8}"/>
    <cellStyle name="20% - Accent5 5 3 3" xfId="1765" xr:uid="{00000000-0005-0000-0000-00004F020000}"/>
    <cellStyle name="20% - Accent5 5 3 3 2" xfId="2577" xr:uid="{00000000-0005-0000-0000-0000180A0000}"/>
    <cellStyle name="20% - Accent5 5 3 3 3" xfId="5659" xr:uid="{2B5CDC92-DAC8-4722-9085-11D10E7F27D8}"/>
    <cellStyle name="20% - Accent5 5 3 4" xfId="2575" xr:uid="{00000000-0005-0000-0000-0000160A0000}"/>
    <cellStyle name="20% - Accent5 5 3 5" xfId="4404" xr:uid="{D24044B0-7069-4D32-B50C-A5A41A452A7D}"/>
    <cellStyle name="20% - Accent5 5 4" xfId="823" xr:uid="{00000000-0005-0000-0000-000050020000}"/>
    <cellStyle name="20% - Accent5 5 4 2" xfId="2578" xr:uid="{00000000-0005-0000-0000-0000190A0000}"/>
    <cellStyle name="20% - Accent5 5 4 3" xfId="4717" xr:uid="{5004FDCA-2DE8-42DB-B526-150BEC423017}"/>
    <cellStyle name="20% - Accent5 5 5" xfId="1451" xr:uid="{00000000-0005-0000-0000-000051020000}"/>
    <cellStyle name="20% - Accent5 5 5 2" xfId="2579" xr:uid="{00000000-0005-0000-0000-00001A0A0000}"/>
    <cellStyle name="20% - Accent5 5 5 3" xfId="5345" xr:uid="{BB48F40F-B1D2-4B37-86A1-807C93E857F4}"/>
    <cellStyle name="20% - Accent5 5 6" xfId="2568" xr:uid="{00000000-0005-0000-0000-00000F0A0000}"/>
    <cellStyle name="20% - Accent5 5 7" xfId="4193" xr:uid="{5023B367-C00D-45C4-AD17-A0A8EE35CB1E}"/>
    <cellStyle name="20% - Accent5 6" xfId="332" xr:uid="{00000000-0005-0000-0000-000052020000}"/>
    <cellStyle name="20% - Accent5 6 2" xfId="564" xr:uid="{00000000-0005-0000-0000-000053020000}"/>
    <cellStyle name="20% - Accent5 6 2 2" xfId="1191" xr:uid="{00000000-0005-0000-0000-000054020000}"/>
    <cellStyle name="20% - Accent5 6 2 2 2" xfId="2582" xr:uid="{00000000-0005-0000-0000-00001D0A0000}"/>
    <cellStyle name="20% - Accent5 6 2 2 3" xfId="5085" xr:uid="{C2249F5F-227C-4183-BA78-4360BAACFDB6}"/>
    <cellStyle name="20% - Accent5 6 2 3" xfId="1819" xr:uid="{00000000-0005-0000-0000-000055020000}"/>
    <cellStyle name="20% - Accent5 6 2 3 2" xfId="2583" xr:uid="{00000000-0005-0000-0000-00001E0A0000}"/>
    <cellStyle name="20% - Accent5 6 2 3 3" xfId="5713" xr:uid="{C7A773D8-B115-41DD-98BE-E3358E566FF8}"/>
    <cellStyle name="20% - Accent5 6 2 4" xfId="2581" xr:uid="{00000000-0005-0000-0000-00001C0A0000}"/>
    <cellStyle name="20% - Accent5 6 2 5" xfId="4458" xr:uid="{16D19CB5-0FE5-4527-8289-07B376480246}"/>
    <cellStyle name="20% - Accent5 6 3" xfId="877" xr:uid="{00000000-0005-0000-0000-000056020000}"/>
    <cellStyle name="20% - Accent5 6 3 2" xfId="2584" xr:uid="{00000000-0005-0000-0000-00001F0A0000}"/>
    <cellStyle name="20% - Accent5 6 3 3" xfId="4771" xr:uid="{84043070-AFD6-471F-AFA6-CD7AD41E4B5D}"/>
    <cellStyle name="20% - Accent5 6 4" xfId="1505" xr:uid="{00000000-0005-0000-0000-000057020000}"/>
    <cellStyle name="20% - Accent5 6 4 2" xfId="2585" xr:uid="{00000000-0005-0000-0000-0000200A0000}"/>
    <cellStyle name="20% - Accent5 6 4 3" xfId="5399" xr:uid="{078CC970-B32E-42A2-B0A6-24F901044DBD}"/>
    <cellStyle name="20% - Accent5 6 5" xfId="2580" xr:uid="{00000000-0005-0000-0000-00001B0A0000}"/>
    <cellStyle name="20% - Accent5 6 6" xfId="4226" xr:uid="{1F852132-4E26-481C-BE2C-AC9F4EE9C7C7}"/>
    <cellStyle name="20% - Accent5 7" xfId="262" xr:uid="{00000000-0005-0000-0000-000058020000}"/>
    <cellStyle name="20% - Accent5 7 2" xfId="431" xr:uid="{00000000-0005-0000-0000-000059020000}"/>
    <cellStyle name="20% - Accent5 7 2 2" xfId="1053" xr:uid="{00000000-0005-0000-0000-00005A020000}"/>
    <cellStyle name="20% - Accent5 7 2 2 2" xfId="2588" xr:uid="{00000000-0005-0000-0000-0000230A0000}"/>
    <cellStyle name="20% - Accent5 7 2 2 3" xfId="4947" xr:uid="{3303B4E8-BA00-41CF-AF57-F84BBCEEE3FA}"/>
    <cellStyle name="20% - Accent5 7 2 3" xfId="1681" xr:uid="{00000000-0005-0000-0000-00005B020000}"/>
    <cellStyle name="20% - Accent5 7 2 3 2" xfId="2589" xr:uid="{00000000-0005-0000-0000-0000240A0000}"/>
    <cellStyle name="20% - Accent5 7 2 3 3" xfId="5575" xr:uid="{73C96BF5-D839-43B1-857C-775BA0DF5815}"/>
    <cellStyle name="20% - Accent5 7 2 4" xfId="2587" xr:uid="{00000000-0005-0000-0000-0000220A0000}"/>
    <cellStyle name="20% - Accent5 7 2 5" xfId="4325" xr:uid="{5DB92B59-7758-4F68-B95E-46A996DE1256}"/>
    <cellStyle name="20% - Accent5 7 3" xfId="740" xr:uid="{00000000-0005-0000-0000-00005C020000}"/>
    <cellStyle name="20% - Accent5 7 3 2" xfId="2590" xr:uid="{00000000-0005-0000-0000-0000250A0000}"/>
    <cellStyle name="20% - Accent5 7 3 3" xfId="4634" xr:uid="{D4315FF8-E2FA-4D99-9400-881D272B7214}"/>
    <cellStyle name="20% - Accent5 7 4" xfId="1367" xr:uid="{00000000-0005-0000-0000-00005D020000}"/>
    <cellStyle name="20% - Accent5 7 4 2" xfId="2591" xr:uid="{00000000-0005-0000-0000-0000260A0000}"/>
    <cellStyle name="20% - Accent5 7 4 3" xfId="5261" xr:uid="{3A756E32-B3CD-4165-84CB-ABB6A007D334}"/>
    <cellStyle name="20% - Accent5 7 5" xfId="2586" xr:uid="{00000000-0005-0000-0000-0000210A0000}"/>
    <cellStyle name="20% - Accent5 7 6" xfId="4156" xr:uid="{37CC41F7-A6C0-457E-9B12-00B5E34AC7E7}"/>
    <cellStyle name="20% - Accent5 8" xfId="415" xr:uid="{00000000-0005-0000-0000-00005E020000}"/>
    <cellStyle name="20% - Accent5 8 2" xfId="723" xr:uid="{00000000-0005-0000-0000-00005F020000}"/>
    <cellStyle name="20% - Accent5 8 2 2" xfId="1350" xr:uid="{00000000-0005-0000-0000-000060020000}"/>
    <cellStyle name="20% - Accent5 8 2 2 2" xfId="2594" xr:uid="{00000000-0005-0000-0000-0000290A0000}"/>
    <cellStyle name="20% - Accent5 8 2 2 3" xfId="5244" xr:uid="{13A26249-E792-4759-8F79-97B8C10583BD}"/>
    <cellStyle name="20% - Accent5 8 2 3" xfId="1978" xr:uid="{00000000-0005-0000-0000-000061020000}"/>
    <cellStyle name="20% - Accent5 8 2 3 2" xfId="2595" xr:uid="{00000000-0005-0000-0000-00002A0A0000}"/>
    <cellStyle name="20% - Accent5 8 2 3 3" xfId="5872" xr:uid="{24C4761E-D37F-47B5-9B8D-2C5AB30994E5}"/>
    <cellStyle name="20% - Accent5 8 2 4" xfId="2593" xr:uid="{00000000-0005-0000-0000-0000280A0000}"/>
    <cellStyle name="20% - Accent5 8 2 5" xfId="4617" xr:uid="{E4BE857A-71F7-412C-8E2A-80A77812C65A}"/>
    <cellStyle name="20% - Accent5 8 3" xfId="1036" xr:uid="{00000000-0005-0000-0000-000062020000}"/>
    <cellStyle name="20% - Accent5 8 3 2" xfId="2596" xr:uid="{00000000-0005-0000-0000-00002B0A0000}"/>
    <cellStyle name="20% - Accent5 8 3 3" xfId="4930" xr:uid="{405D6E39-3802-43F4-96FE-67BD48A7ABBC}"/>
    <cellStyle name="20% - Accent5 8 4" xfId="1664" xr:uid="{00000000-0005-0000-0000-000063020000}"/>
    <cellStyle name="20% - Accent5 8 4 2" xfId="2597" xr:uid="{00000000-0005-0000-0000-00002C0A0000}"/>
    <cellStyle name="20% - Accent5 8 4 3" xfId="5558" xr:uid="{D0097BF8-541D-4096-8B84-3CD7F9FC9D0C}"/>
    <cellStyle name="20% - Accent5 8 5" xfId="2592" xr:uid="{00000000-0005-0000-0000-0000270A0000}"/>
    <cellStyle name="20% - Accent5 8 6" xfId="4309" xr:uid="{C9C09B17-9F8D-4919-98E9-8B1CE6A2398B}"/>
    <cellStyle name="20% - Accent5 9" xfId="707" xr:uid="{00000000-0005-0000-0000-000064020000}"/>
    <cellStyle name="20% - Accent5 9 2" xfId="1334" xr:uid="{00000000-0005-0000-0000-000065020000}"/>
    <cellStyle name="20% - Accent5 9 2 2" xfId="2599" xr:uid="{00000000-0005-0000-0000-00002E0A0000}"/>
    <cellStyle name="20% - Accent5 9 2 3" xfId="5228" xr:uid="{A20A8033-D7BC-41E1-B1F7-8FC49F6F169E}"/>
    <cellStyle name="20% - Accent5 9 3" xfId="1962" xr:uid="{00000000-0005-0000-0000-000066020000}"/>
    <cellStyle name="20% - Accent5 9 3 2" xfId="2600" xr:uid="{00000000-0005-0000-0000-00002F0A0000}"/>
    <cellStyle name="20% - Accent5 9 3 3" xfId="5856" xr:uid="{8A97C812-E27B-44D6-90E9-D3B90474FB7C}"/>
    <cellStyle name="20% - Accent5 9 4" xfId="2598" xr:uid="{00000000-0005-0000-0000-00002D0A0000}"/>
    <cellStyle name="20% - Accent5 9 5" xfId="4601" xr:uid="{E9166389-2932-49F2-ABE6-9342EF3FADED}"/>
    <cellStyle name="20% - Accent6" xfId="118" builtinId="50" customBuiltin="1"/>
    <cellStyle name="20% - Accent6 10" xfId="1022" xr:uid="{00000000-0005-0000-0000-000068020000}"/>
    <cellStyle name="20% - Accent6 10 2" xfId="2602" xr:uid="{00000000-0005-0000-0000-0000310A0000}"/>
    <cellStyle name="20% - Accent6 10 3" xfId="4916" xr:uid="{4E2DECE1-3BC6-4A62-AF59-63D312413B6D}"/>
    <cellStyle name="20% - Accent6 11" xfId="1650" xr:uid="{00000000-0005-0000-0000-000069020000}"/>
    <cellStyle name="20% - Accent6 11 2" xfId="2603" xr:uid="{00000000-0005-0000-0000-0000320A0000}"/>
    <cellStyle name="20% - Accent6 11 3" xfId="5544" xr:uid="{AF9A534E-CB40-41F1-8636-FD9901DA4DBE}"/>
    <cellStyle name="20% - Accent6 12" xfId="2601" xr:uid="{00000000-0005-0000-0000-0000300A0000}"/>
    <cellStyle name="20% - Accent6 13" xfId="4015" xr:uid="{313298AA-2100-4D44-AE59-E1148F34F740}"/>
    <cellStyle name="20% - Accent6 2" xfId="15" xr:uid="{00000000-0005-0000-0000-00006A020000}"/>
    <cellStyle name="20% - Accent6 2 2" xfId="59" xr:uid="{00000000-0005-0000-0000-00006B020000}"/>
    <cellStyle name="20% - Accent6 2 2 2" xfId="201" xr:uid="{00000000-0005-0000-0000-00006C020000}"/>
    <cellStyle name="20% - Accent6 2 2 2 2" xfId="636" xr:uid="{00000000-0005-0000-0000-00006D020000}"/>
    <cellStyle name="20% - Accent6 2 2 2 2 2" xfId="1263" xr:uid="{00000000-0005-0000-0000-00006E020000}"/>
    <cellStyle name="20% - Accent6 2 2 2 2 2 2" xfId="2608" xr:uid="{00000000-0005-0000-0000-0000370A0000}"/>
    <cellStyle name="20% - Accent6 2 2 2 2 2 3" xfId="5157" xr:uid="{CFA3B356-47E4-47D6-A92B-444221709EA1}"/>
    <cellStyle name="20% - Accent6 2 2 2 2 3" xfId="1891" xr:uid="{00000000-0005-0000-0000-00006F020000}"/>
    <cellStyle name="20% - Accent6 2 2 2 2 3 2" xfId="2609" xr:uid="{00000000-0005-0000-0000-0000380A0000}"/>
    <cellStyle name="20% - Accent6 2 2 2 2 3 3" xfId="5785" xr:uid="{09A85790-EC16-41FF-94B1-6F63D65CBDAC}"/>
    <cellStyle name="20% - Accent6 2 2 2 2 4" xfId="2607" xr:uid="{00000000-0005-0000-0000-0000360A0000}"/>
    <cellStyle name="20% - Accent6 2 2 2 2 5" xfId="4530" xr:uid="{8C0FB007-35FD-44E3-912A-4E5CBFFAD422}"/>
    <cellStyle name="20% - Accent6 2 2 2 3" xfId="949" xr:uid="{00000000-0005-0000-0000-000070020000}"/>
    <cellStyle name="20% - Accent6 2 2 2 3 2" xfId="2610" xr:uid="{00000000-0005-0000-0000-0000390A0000}"/>
    <cellStyle name="20% - Accent6 2 2 2 3 3" xfId="4843" xr:uid="{936B4F49-6EC1-4915-9457-0C2E93215203}"/>
    <cellStyle name="20% - Accent6 2 2 2 4" xfId="1577" xr:uid="{00000000-0005-0000-0000-000071020000}"/>
    <cellStyle name="20% - Accent6 2 2 2 4 2" xfId="2611" xr:uid="{00000000-0005-0000-0000-00003A0A0000}"/>
    <cellStyle name="20% - Accent6 2 2 2 4 3" xfId="5471" xr:uid="{186FEEC7-FB0A-409A-83CE-B142C7BE1405}"/>
    <cellStyle name="20% - Accent6 2 2 2 5" xfId="2606" xr:uid="{00000000-0005-0000-0000-0000350A0000}"/>
    <cellStyle name="20% - Accent6 2 2 2 6" xfId="4095" xr:uid="{D26D4E82-069D-4F6E-93CF-704A0D1E2F41}"/>
    <cellStyle name="20% - Accent6 2 2 3" xfId="493" xr:uid="{00000000-0005-0000-0000-000072020000}"/>
    <cellStyle name="20% - Accent6 2 2 3 2" xfId="1120" xr:uid="{00000000-0005-0000-0000-000073020000}"/>
    <cellStyle name="20% - Accent6 2 2 3 2 2" xfId="2613" xr:uid="{00000000-0005-0000-0000-00003C0A0000}"/>
    <cellStyle name="20% - Accent6 2 2 3 2 3" xfId="5014" xr:uid="{37F56BF6-5584-44F8-98FD-15D68F0C00B3}"/>
    <cellStyle name="20% - Accent6 2 2 3 3" xfId="1748" xr:uid="{00000000-0005-0000-0000-000074020000}"/>
    <cellStyle name="20% - Accent6 2 2 3 3 2" xfId="2614" xr:uid="{00000000-0005-0000-0000-00003D0A0000}"/>
    <cellStyle name="20% - Accent6 2 2 3 3 3" xfId="5642" xr:uid="{079F9615-8E0E-4A20-A107-D31804DB9FE1}"/>
    <cellStyle name="20% - Accent6 2 2 3 4" xfId="2612" xr:uid="{00000000-0005-0000-0000-00003B0A0000}"/>
    <cellStyle name="20% - Accent6 2 2 3 5" xfId="4387" xr:uid="{7E186155-CD18-410E-88CB-4BA80875B890}"/>
    <cellStyle name="20% - Accent6 2 2 4" xfId="806" xr:uid="{00000000-0005-0000-0000-000075020000}"/>
    <cellStyle name="20% - Accent6 2 2 4 2" xfId="2615" xr:uid="{00000000-0005-0000-0000-00003E0A0000}"/>
    <cellStyle name="20% - Accent6 2 2 4 3" xfId="4700" xr:uid="{3D9063A8-BB43-4B15-801F-30E59CC5DC8D}"/>
    <cellStyle name="20% - Accent6 2 2 5" xfId="1434" xr:uid="{00000000-0005-0000-0000-000076020000}"/>
    <cellStyle name="20% - Accent6 2 2 5 2" xfId="2616" xr:uid="{00000000-0005-0000-0000-00003F0A0000}"/>
    <cellStyle name="20% - Accent6 2 2 5 3" xfId="5328" xr:uid="{E32BC90C-D196-4550-B5A2-75EC25D9909B}"/>
    <cellStyle name="20% - Accent6 2 2 6" xfId="2605" xr:uid="{00000000-0005-0000-0000-0000340A0000}"/>
    <cellStyle name="20% - Accent6 2 2 7" xfId="3983" xr:uid="{A9E8059B-4DAA-45CF-9F92-275F9D16A9ED}"/>
    <cellStyle name="20% - Accent6 2 3" xfId="137" xr:uid="{00000000-0005-0000-0000-000077020000}"/>
    <cellStyle name="20% - Accent6 2 3 2" xfId="368" xr:uid="{00000000-0005-0000-0000-000078020000}"/>
    <cellStyle name="20% - Accent6 2 3 2 2" xfId="640" xr:uid="{00000000-0005-0000-0000-000079020000}"/>
    <cellStyle name="20% - Accent6 2 3 2 2 2" xfId="1267" xr:uid="{00000000-0005-0000-0000-00007A020000}"/>
    <cellStyle name="20% - Accent6 2 3 2 2 2 2" xfId="2620" xr:uid="{00000000-0005-0000-0000-0000430A0000}"/>
    <cellStyle name="20% - Accent6 2 3 2 2 2 3" xfId="5161" xr:uid="{6AFE0D0D-E7E1-4EB7-84AD-EB15B8823A7D}"/>
    <cellStyle name="20% - Accent6 2 3 2 2 3" xfId="1895" xr:uid="{00000000-0005-0000-0000-00007B020000}"/>
    <cellStyle name="20% - Accent6 2 3 2 2 3 2" xfId="2621" xr:uid="{00000000-0005-0000-0000-0000440A0000}"/>
    <cellStyle name="20% - Accent6 2 3 2 2 3 3" xfId="5789" xr:uid="{9BF12CE0-00C2-418D-9C47-963FD06D1985}"/>
    <cellStyle name="20% - Accent6 2 3 2 2 4" xfId="2619" xr:uid="{00000000-0005-0000-0000-0000420A0000}"/>
    <cellStyle name="20% - Accent6 2 3 2 2 5" xfId="4534" xr:uid="{0F31F4BE-BE23-4DE0-802B-361FFCF3BD50}"/>
    <cellStyle name="20% - Accent6 2 3 2 3" xfId="953" xr:uid="{00000000-0005-0000-0000-00007C020000}"/>
    <cellStyle name="20% - Accent6 2 3 2 3 2" xfId="2622" xr:uid="{00000000-0005-0000-0000-0000450A0000}"/>
    <cellStyle name="20% - Accent6 2 3 2 3 3" xfId="4847" xr:uid="{E050D1A2-2DA5-4170-A52E-B616F29333FD}"/>
    <cellStyle name="20% - Accent6 2 3 2 4" xfId="1581" xr:uid="{00000000-0005-0000-0000-00007D020000}"/>
    <cellStyle name="20% - Accent6 2 3 2 4 2" xfId="2623" xr:uid="{00000000-0005-0000-0000-0000460A0000}"/>
    <cellStyle name="20% - Accent6 2 3 2 4 3" xfId="5475" xr:uid="{811516DE-BDD9-4251-AF61-30C4A151C107}"/>
    <cellStyle name="20% - Accent6 2 3 2 5" xfId="2618" xr:uid="{00000000-0005-0000-0000-0000410A0000}"/>
    <cellStyle name="20% - Accent6 2 3 2 6" xfId="4262" xr:uid="{5F3D0422-2462-4A94-8753-E7214A5F1556}"/>
    <cellStyle name="20% - Accent6 2 3 3" xfId="497" xr:uid="{00000000-0005-0000-0000-00007E020000}"/>
    <cellStyle name="20% - Accent6 2 3 3 2" xfId="1124" xr:uid="{00000000-0005-0000-0000-00007F020000}"/>
    <cellStyle name="20% - Accent6 2 3 3 2 2" xfId="2625" xr:uid="{00000000-0005-0000-0000-0000480A0000}"/>
    <cellStyle name="20% - Accent6 2 3 3 2 3" xfId="5018" xr:uid="{CFF375FB-9A13-406C-9E2D-20E36FB73534}"/>
    <cellStyle name="20% - Accent6 2 3 3 3" xfId="1752" xr:uid="{00000000-0005-0000-0000-000080020000}"/>
    <cellStyle name="20% - Accent6 2 3 3 3 2" xfId="2626" xr:uid="{00000000-0005-0000-0000-0000490A0000}"/>
    <cellStyle name="20% - Accent6 2 3 3 3 3" xfId="5646" xr:uid="{6DD36BC4-2824-4ED9-B451-048A58F42056}"/>
    <cellStyle name="20% - Accent6 2 3 3 4" xfId="2624" xr:uid="{00000000-0005-0000-0000-0000470A0000}"/>
    <cellStyle name="20% - Accent6 2 3 3 5" xfId="4391" xr:uid="{F558E183-5F59-4425-BA5C-A778E3E676C9}"/>
    <cellStyle name="20% - Accent6 2 3 4" xfId="810" xr:uid="{00000000-0005-0000-0000-000081020000}"/>
    <cellStyle name="20% - Accent6 2 3 4 2" xfId="2627" xr:uid="{00000000-0005-0000-0000-00004A0A0000}"/>
    <cellStyle name="20% - Accent6 2 3 4 3" xfId="4704" xr:uid="{DEAAF268-43A5-40BB-9F5E-C99D09CF0F0D}"/>
    <cellStyle name="20% - Accent6 2 3 5" xfId="1438" xr:uid="{00000000-0005-0000-0000-000082020000}"/>
    <cellStyle name="20% - Accent6 2 3 5 2" xfId="2628" xr:uid="{00000000-0005-0000-0000-00004B0A0000}"/>
    <cellStyle name="20% - Accent6 2 3 5 3" xfId="5332" xr:uid="{317192DF-74C9-489D-A685-F04860EA1903}"/>
    <cellStyle name="20% - Accent6 2 3 6" xfId="289" xr:uid="{00000000-0005-0000-0000-000083020000}"/>
    <cellStyle name="20% - Accent6 2 3 6 2" xfId="2629" xr:uid="{00000000-0005-0000-0000-00004C0A0000}"/>
    <cellStyle name="20% - Accent6 2 3 6 3" xfId="4183" xr:uid="{E18DC52D-EBF6-4A65-B8B7-D267D8A46E55}"/>
    <cellStyle name="20% - Accent6 2 3 7" xfId="2617" xr:uid="{00000000-0005-0000-0000-0000400A0000}"/>
    <cellStyle name="20% - Accent6 2 3 8" xfId="4033" xr:uid="{0028C25B-EA04-4394-A944-D3498C5B1D5E}"/>
    <cellStyle name="20% - Accent6 2 4" xfId="200" xr:uid="{00000000-0005-0000-0000-000084020000}"/>
    <cellStyle name="20% - Accent6 2 4 2" xfId="584" xr:uid="{00000000-0005-0000-0000-000085020000}"/>
    <cellStyle name="20% - Accent6 2 4 2 2" xfId="1211" xr:uid="{00000000-0005-0000-0000-000086020000}"/>
    <cellStyle name="20% - Accent6 2 4 2 2 2" xfId="2632" xr:uid="{00000000-0005-0000-0000-00004F0A0000}"/>
    <cellStyle name="20% - Accent6 2 4 2 2 3" xfId="5105" xr:uid="{C61DCB7D-A77F-4E05-8F15-A42116F332C9}"/>
    <cellStyle name="20% - Accent6 2 4 2 3" xfId="1839" xr:uid="{00000000-0005-0000-0000-000087020000}"/>
    <cellStyle name="20% - Accent6 2 4 2 3 2" xfId="2633" xr:uid="{00000000-0005-0000-0000-0000500A0000}"/>
    <cellStyle name="20% - Accent6 2 4 2 3 3" xfId="5733" xr:uid="{34EAC217-749B-4D70-A04D-9A2A6FDEC62E}"/>
    <cellStyle name="20% - Accent6 2 4 2 4" xfId="2631" xr:uid="{00000000-0005-0000-0000-00004E0A0000}"/>
    <cellStyle name="20% - Accent6 2 4 2 5" xfId="4478" xr:uid="{20B2D475-D592-4258-B5BC-0A3DAACEF921}"/>
    <cellStyle name="20% - Accent6 2 4 3" xfId="897" xr:uid="{00000000-0005-0000-0000-000088020000}"/>
    <cellStyle name="20% - Accent6 2 4 3 2" xfId="2634" xr:uid="{00000000-0005-0000-0000-0000510A0000}"/>
    <cellStyle name="20% - Accent6 2 4 3 3" xfId="4791" xr:uid="{D8104C17-6C3D-43BF-B964-5DFD3AB89BBA}"/>
    <cellStyle name="20% - Accent6 2 4 4" xfId="1525" xr:uid="{00000000-0005-0000-0000-000089020000}"/>
    <cellStyle name="20% - Accent6 2 4 4 2" xfId="2635" xr:uid="{00000000-0005-0000-0000-0000520A0000}"/>
    <cellStyle name="20% - Accent6 2 4 4 3" xfId="5419" xr:uid="{84EFB4A8-2B91-448C-A730-7DDF320294C1}"/>
    <cellStyle name="20% - Accent6 2 4 5" xfId="2630" xr:uid="{00000000-0005-0000-0000-00004D0A0000}"/>
    <cellStyle name="20% - Accent6 2 4 6" xfId="4094" xr:uid="{A21A67A2-0F0B-4838-AC7E-49C605399475}"/>
    <cellStyle name="20% - Accent6 2 5" xfId="447" xr:uid="{00000000-0005-0000-0000-00008A020000}"/>
    <cellStyle name="20% - Accent6 2 5 2" xfId="1071" xr:uid="{00000000-0005-0000-0000-00008B020000}"/>
    <cellStyle name="20% - Accent6 2 5 2 2" xfId="2637" xr:uid="{00000000-0005-0000-0000-0000540A0000}"/>
    <cellStyle name="20% - Accent6 2 5 2 3" xfId="4965" xr:uid="{C76248E5-D1BB-4549-837A-17BA47A8696E}"/>
    <cellStyle name="20% - Accent6 2 5 3" xfId="1699" xr:uid="{00000000-0005-0000-0000-00008C020000}"/>
    <cellStyle name="20% - Accent6 2 5 3 2" xfId="2638" xr:uid="{00000000-0005-0000-0000-0000550A0000}"/>
    <cellStyle name="20% - Accent6 2 5 3 3" xfId="5593" xr:uid="{5BF81646-4D26-4F89-B04A-9E571BAFBD06}"/>
    <cellStyle name="20% - Accent6 2 5 4" xfId="2636" xr:uid="{00000000-0005-0000-0000-0000530A0000}"/>
    <cellStyle name="20% - Accent6 2 5 5" xfId="4341" xr:uid="{40E4D73B-1CED-4CB2-BB2D-B6E7F1A70FBF}"/>
    <cellStyle name="20% - Accent6 2 6" xfId="757" xr:uid="{00000000-0005-0000-0000-00008D020000}"/>
    <cellStyle name="20% - Accent6 2 6 2" xfId="2639" xr:uid="{00000000-0005-0000-0000-0000560A0000}"/>
    <cellStyle name="20% - Accent6 2 6 3" xfId="4651" xr:uid="{93500513-2258-4E9B-8582-42327B00705B}"/>
    <cellStyle name="20% - Accent6 2 7" xfId="1385" xr:uid="{00000000-0005-0000-0000-00008E020000}"/>
    <cellStyle name="20% - Accent6 2 7 2" xfId="2640" xr:uid="{00000000-0005-0000-0000-0000570A0000}"/>
    <cellStyle name="20% - Accent6 2 7 3" xfId="5279" xr:uid="{8F087BF3-B777-4281-A079-1F466BB87B95}"/>
    <cellStyle name="20% - Accent6 2 8" xfId="2604" xr:uid="{00000000-0005-0000-0000-0000330A0000}"/>
    <cellStyle name="20% - Accent6 2 9" xfId="3947" xr:uid="{D8AEFCA6-F243-4E77-9420-7B6560E8FB01}"/>
    <cellStyle name="20% - Accent6 3" xfId="16" xr:uid="{00000000-0005-0000-0000-00008F020000}"/>
    <cellStyle name="20% - Accent6 3 2" xfId="60" xr:uid="{00000000-0005-0000-0000-000090020000}"/>
    <cellStyle name="20% - Accent6 3 2 2" xfId="203" xr:uid="{00000000-0005-0000-0000-000091020000}"/>
    <cellStyle name="20% - Accent6 3 2 2 2" xfId="655" xr:uid="{00000000-0005-0000-0000-000092020000}"/>
    <cellStyle name="20% - Accent6 3 2 2 2 2" xfId="1282" xr:uid="{00000000-0005-0000-0000-000093020000}"/>
    <cellStyle name="20% - Accent6 3 2 2 2 2 2" xfId="2645" xr:uid="{00000000-0005-0000-0000-00005C0A0000}"/>
    <cellStyle name="20% - Accent6 3 2 2 2 2 3" xfId="5176" xr:uid="{0F711880-43AF-4D15-B304-090C47D8787F}"/>
    <cellStyle name="20% - Accent6 3 2 2 2 3" xfId="1910" xr:uid="{00000000-0005-0000-0000-000094020000}"/>
    <cellStyle name="20% - Accent6 3 2 2 2 3 2" xfId="2646" xr:uid="{00000000-0005-0000-0000-00005D0A0000}"/>
    <cellStyle name="20% - Accent6 3 2 2 2 3 3" xfId="5804" xr:uid="{2B4467C7-5348-4A33-B038-DDBFD4CAC019}"/>
    <cellStyle name="20% - Accent6 3 2 2 2 4" xfId="2644" xr:uid="{00000000-0005-0000-0000-00005B0A0000}"/>
    <cellStyle name="20% - Accent6 3 2 2 2 5" xfId="4549" xr:uid="{20CF1D09-2C90-4B96-8106-5BE355383778}"/>
    <cellStyle name="20% - Accent6 3 2 2 3" xfId="968" xr:uid="{00000000-0005-0000-0000-000095020000}"/>
    <cellStyle name="20% - Accent6 3 2 2 3 2" xfId="2647" xr:uid="{00000000-0005-0000-0000-00005E0A0000}"/>
    <cellStyle name="20% - Accent6 3 2 2 3 3" xfId="4862" xr:uid="{69134C76-B27E-4A58-9EB3-5C758FF0C792}"/>
    <cellStyle name="20% - Accent6 3 2 2 4" xfId="1596" xr:uid="{00000000-0005-0000-0000-000096020000}"/>
    <cellStyle name="20% - Accent6 3 2 2 4 2" xfId="2648" xr:uid="{00000000-0005-0000-0000-00005F0A0000}"/>
    <cellStyle name="20% - Accent6 3 2 2 4 3" xfId="5490" xr:uid="{8A0BF1C4-5D1B-47A1-98E6-5F876ACF3794}"/>
    <cellStyle name="20% - Accent6 3 2 2 5" xfId="2643" xr:uid="{00000000-0005-0000-0000-00005A0A0000}"/>
    <cellStyle name="20% - Accent6 3 2 2 6" xfId="4097" xr:uid="{15A5B545-A48E-4879-88E8-0C83E68DF08A}"/>
    <cellStyle name="20% - Accent6 3 2 3" xfId="512" xr:uid="{00000000-0005-0000-0000-000097020000}"/>
    <cellStyle name="20% - Accent6 3 2 3 2" xfId="1139" xr:uid="{00000000-0005-0000-0000-000098020000}"/>
    <cellStyle name="20% - Accent6 3 2 3 2 2" xfId="2650" xr:uid="{00000000-0005-0000-0000-0000610A0000}"/>
    <cellStyle name="20% - Accent6 3 2 3 2 3" xfId="5033" xr:uid="{8A3F3292-98D8-4592-A123-5DD208AF50B3}"/>
    <cellStyle name="20% - Accent6 3 2 3 3" xfId="1767" xr:uid="{00000000-0005-0000-0000-000099020000}"/>
    <cellStyle name="20% - Accent6 3 2 3 3 2" xfId="2651" xr:uid="{00000000-0005-0000-0000-0000620A0000}"/>
    <cellStyle name="20% - Accent6 3 2 3 3 3" xfId="5661" xr:uid="{949E00C2-033E-4BB5-AF06-109F9BDA725E}"/>
    <cellStyle name="20% - Accent6 3 2 3 4" xfId="2649" xr:uid="{00000000-0005-0000-0000-0000600A0000}"/>
    <cellStyle name="20% - Accent6 3 2 3 5" xfId="4406" xr:uid="{FEDC374B-DA4A-49CC-86C9-DA7E30925D2E}"/>
    <cellStyle name="20% - Accent6 3 2 4" xfId="825" xr:uid="{00000000-0005-0000-0000-00009A020000}"/>
    <cellStyle name="20% - Accent6 3 2 4 2" xfId="2652" xr:uid="{00000000-0005-0000-0000-0000630A0000}"/>
    <cellStyle name="20% - Accent6 3 2 4 3" xfId="4719" xr:uid="{CAE62345-44B9-4293-BFEA-B3BAB04D6258}"/>
    <cellStyle name="20% - Accent6 3 2 5" xfId="1453" xr:uid="{00000000-0005-0000-0000-00009B020000}"/>
    <cellStyle name="20% - Accent6 3 2 5 2" xfId="2653" xr:uid="{00000000-0005-0000-0000-0000640A0000}"/>
    <cellStyle name="20% - Accent6 3 2 5 3" xfId="5347" xr:uid="{F4B477CF-BB36-4FCA-A7D1-3344551F561A}"/>
    <cellStyle name="20% - Accent6 3 2 6" xfId="2642" xr:uid="{00000000-0005-0000-0000-0000590A0000}"/>
    <cellStyle name="20% - Accent6 3 2 7" xfId="3984" xr:uid="{2438FC6C-0A4B-4A4A-9286-42E268AEE919}"/>
    <cellStyle name="20% - Accent6 3 3" xfId="155" xr:uid="{00000000-0005-0000-0000-00009C020000}"/>
    <cellStyle name="20% - Accent6 3 3 2" xfId="383" xr:uid="{00000000-0005-0000-0000-00009D020000}"/>
    <cellStyle name="20% - Accent6 3 3 2 2" xfId="659" xr:uid="{00000000-0005-0000-0000-00009E020000}"/>
    <cellStyle name="20% - Accent6 3 3 2 2 2" xfId="1286" xr:uid="{00000000-0005-0000-0000-00009F020000}"/>
    <cellStyle name="20% - Accent6 3 3 2 2 2 2" xfId="2657" xr:uid="{00000000-0005-0000-0000-0000680A0000}"/>
    <cellStyle name="20% - Accent6 3 3 2 2 2 3" xfId="5180" xr:uid="{D4393CB3-3424-4F39-8586-707B186689D7}"/>
    <cellStyle name="20% - Accent6 3 3 2 2 3" xfId="1914" xr:uid="{00000000-0005-0000-0000-0000A0020000}"/>
    <cellStyle name="20% - Accent6 3 3 2 2 3 2" xfId="2658" xr:uid="{00000000-0005-0000-0000-0000690A0000}"/>
    <cellStyle name="20% - Accent6 3 3 2 2 3 3" xfId="5808" xr:uid="{5109AF15-4D91-407C-9111-052ECC89E523}"/>
    <cellStyle name="20% - Accent6 3 3 2 2 4" xfId="2656" xr:uid="{00000000-0005-0000-0000-0000670A0000}"/>
    <cellStyle name="20% - Accent6 3 3 2 2 5" xfId="4553" xr:uid="{1DB99D43-C673-405F-B6DA-FFB74018E4AC}"/>
    <cellStyle name="20% - Accent6 3 3 2 3" xfId="972" xr:uid="{00000000-0005-0000-0000-0000A1020000}"/>
    <cellStyle name="20% - Accent6 3 3 2 3 2" xfId="2659" xr:uid="{00000000-0005-0000-0000-00006A0A0000}"/>
    <cellStyle name="20% - Accent6 3 3 2 3 3" xfId="4866" xr:uid="{84E5155C-D438-4537-8684-44831002A17F}"/>
    <cellStyle name="20% - Accent6 3 3 2 4" xfId="1600" xr:uid="{00000000-0005-0000-0000-0000A2020000}"/>
    <cellStyle name="20% - Accent6 3 3 2 4 2" xfId="2660" xr:uid="{00000000-0005-0000-0000-00006B0A0000}"/>
    <cellStyle name="20% - Accent6 3 3 2 4 3" xfId="5494" xr:uid="{C881A177-1B57-412D-A44F-223FB44BF652}"/>
    <cellStyle name="20% - Accent6 3 3 2 5" xfId="2655" xr:uid="{00000000-0005-0000-0000-0000660A0000}"/>
    <cellStyle name="20% - Accent6 3 3 2 6" xfId="4277" xr:uid="{B614F485-E50F-4182-867F-440544D44178}"/>
    <cellStyle name="20% - Accent6 3 3 3" xfId="516" xr:uid="{00000000-0005-0000-0000-0000A3020000}"/>
    <cellStyle name="20% - Accent6 3 3 3 2" xfId="1143" xr:uid="{00000000-0005-0000-0000-0000A4020000}"/>
    <cellStyle name="20% - Accent6 3 3 3 2 2" xfId="2662" xr:uid="{00000000-0005-0000-0000-00006D0A0000}"/>
    <cellStyle name="20% - Accent6 3 3 3 2 3" xfId="5037" xr:uid="{0E3EFCFF-3D88-4FF4-8FF7-A9ADF363FAE5}"/>
    <cellStyle name="20% - Accent6 3 3 3 3" xfId="1771" xr:uid="{00000000-0005-0000-0000-0000A5020000}"/>
    <cellStyle name="20% - Accent6 3 3 3 3 2" xfId="2663" xr:uid="{00000000-0005-0000-0000-00006E0A0000}"/>
    <cellStyle name="20% - Accent6 3 3 3 3 3" xfId="5665" xr:uid="{EE603939-1AF5-4A52-84B6-C75D51DFA831}"/>
    <cellStyle name="20% - Accent6 3 3 3 4" xfId="2661" xr:uid="{00000000-0005-0000-0000-00006C0A0000}"/>
    <cellStyle name="20% - Accent6 3 3 3 5" xfId="4410" xr:uid="{1324D2A9-BA2C-4CA6-9088-2372CD0AD050}"/>
    <cellStyle name="20% - Accent6 3 3 4" xfId="829" xr:uid="{00000000-0005-0000-0000-0000A6020000}"/>
    <cellStyle name="20% - Accent6 3 3 4 2" xfId="2664" xr:uid="{00000000-0005-0000-0000-00006F0A0000}"/>
    <cellStyle name="20% - Accent6 3 3 4 3" xfId="4723" xr:uid="{5E05566E-602C-41F9-B7B5-F8C5455FEB1F}"/>
    <cellStyle name="20% - Accent6 3 3 5" xfId="1457" xr:uid="{00000000-0005-0000-0000-0000A7020000}"/>
    <cellStyle name="20% - Accent6 3 3 5 2" xfId="2665" xr:uid="{00000000-0005-0000-0000-0000700A0000}"/>
    <cellStyle name="20% - Accent6 3 3 5 3" xfId="5351" xr:uid="{A67A5626-1A2B-406A-8D4E-8B937B5D62C8}"/>
    <cellStyle name="20% - Accent6 3 3 6" xfId="304" xr:uid="{00000000-0005-0000-0000-0000A8020000}"/>
    <cellStyle name="20% - Accent6 3 3 6 2" xfId="2666" xr:uid="{00000000-0005-0000-0000-0000710A0000}"/>
    <cellStyle name="20% - Accent6 3 3 6 3" xfId="4198" xr:uid="{4284F7FF-798D-40C4-A717-25C9F8B25710}"/>
    <cellStyle name="20% - Accent6 3 3 7" xfId="2654" xr:uid="{00000000-0005-0000-0000-0000650A0000}"/>
    <cellStyle name="20% - Accent6 3 3 8" xfId="4051" xr:uid="{728BE9D0-5AE2-474E-B21F-EA32FF399B99}"/>
    <cellStyle name="20% - Accent6 3 4" xfId="202" xr:uid="{00000000-0005-0000-0000-0000A9020000}"/>
    <cellStyle name="20% - Accent6 3 4 2" xfId="602" xr:uid="{00000000-0005-0000-0000-0000AA020000}"/>
    <cellStyle name="20% - Accent6 3 4 2 2" xfId="1229" xr:uid="{00000000-0005-0000-0000-0000AB020000}"/>
    <cellStyle name="20% - Accent6 3 4 2 2 2" xfId="2669" xr:uid="{00000000-0005-0000-0000-0000740A0000}"/>
    <cellStyle name="20% - Accent6 3 4 2 2 3" xfId="5123" xr:uid="{60478EA0-096C-4CC9-B419-859BF83031BD}"/>
    <cellStyle name="20% - Accent6 3 4 2 3" xfId="1857" xr:uid="{00000000-0005-0000-0000-0000AC020000}"/>
    <cellStyle name="20% - Accent6 3 4 2 3 2" xfId="2670" xr:uid="{00000000-0005-0000-0000-0000750A0000}"/>
    <cellStyle name="20% - Accent6 3 4 2 3 3" xfId="5751" xr:uid="{18C167B5-CF4F-450B-A136-D0D19EF2A55B}"/>
    <cellStyle name="20% - Accent6 3 4 2 4" xfId="2668" xr:uid="{00000000-0005-0000-0000-0000730A0000}"/>
    <cellStyle name="20% - Accent6 3 4 2 5" xfId="4496" xr:uid="{38186E2D-264E-42BD-A56D-A6398D7627F7}"/>
    <cellStyle name="20% - Accent6 3 4 3" xfId="915" xr:uid="{00000000-0005-0000-0000-0000AD020000}"/>
    <cellStyle name="20% - Accent6 3 4 3 2" xfId="2671" xr:uid="{00000000-0005-0000-0000-0000760A0000}"/>
    <cellStyle name="20% - Accent6 3 4 3 3" xfId="4809" xr:uid="{369DCACF-75B1-40DB-8431-77DFAD5DE149}"/>
    <cellStyle name="20% - Accent6 3 4 4" xfId="1543" xr:uid="{00000000-0005-0000-0000-0000AE020000}"/>
    <cellStyle name="20% - Accent6 3 4 4 2" xfId="2672" xr:uid="{00000000-0005-0000-0000-0000770A0000}"/>
    <cellStyle name="20% - Accent6 3 4 4 3" xfId="5437" xr:uid="{E29E4141-85A7-483E-98A4-F54B2F45E39E}"/>
    <cellStyle name="20% - Accent6 3 4 5" xfId="2667" xr:uid="{00000000-0005-0000-0000-0000720A0000}"/>
    <cellStyle name="20% - Accent6 3 4 6" xfId="4096" xr:uid="{B1B461EF-B5A2-4B00-9EE6-C04B33290403}"/>
    <cellStyle name="20% - Accent6 3 5" xfId="462" xr:uid="{00000000-0005-0000-0000-0000AF020000}"/>
    <cellStyle name="20% - Accent6 3 5 2" xfId="1087" xr:uid="{00000000-0005-0000-0000-0000B0020000}"/>
    <cellStyle name="20% - Accent6 3 5 2 2" xfId="2674" xr:uid="{00000000-0005-0000-0000-0000790A0000}"/>
    <cellStyle name="20% - Accent6 3 5 2 3" xfId="4981" xr:uid="{E2A5FD01-21DC-4A02-951D-A15192A2FA60}"/>
    <cellStyle name="20% - Accent6 3 5 3" xfId="1715" xr:uid="{00000000-0005-0000-0000-0000B1020000}"/>
    <cellStyle name="20% - Accent6 3 5 3 2" xfId="2675" xr:uid="{00000000-0005-0000-0000-00007A0A0000}"/>
    <cellStyle name="20% - Accent6 3 5 3 3" xfId="5609" xr:uid="{68D62741-15E8-4C96-B613-33162F842C48}"/>
    <cellStyle name="20% - Accent6 3 5 4" xfId="2673" xr:uid="{00000000-0005-0000-0000-0000780A0000}"/>
    <cellStyle name="20% - Accent6 3 5 5" xfId="4356" xr:uid="{17DFB904-D657-4DDC-AB62-B30CC94106EF}"/>
    <cellStyle name="20% - Accent6 3 6" xfId="773" xr:uid="{00000000-0005-0000-0000-0000B2020000}"/>
    <cellStyle name="20% - Accent6 3 6 2" xfId="2676" xr:uid="{00000000-0005-0000-0000-00007B0A0000}"/>
    <cellStyle name="20% - Accent6 3 6 3" xfId="4667" xr:uid="{1DC69CB5-6AF2-4D0F-BC9F-0B6C5485B3A3}"/>
    <cellStyle name="20% - Accent6 3 7" xfId="1401" xr:uid="{00000000-0005-0000-0000-0000B3020000}"/>
    <cellStyle name="20% - Accent6 3 7 2" xfId="2677" xr:uid="{00000000-0005-0000-0000-00007C0A0000}"/>
    <cellStyle name="20% - Accent6 3 7 3" xfId="5295" xr:uid="{18781660-C789-43A0-A32F-C753262D866F}"/>
    <cellStyle name="20% - Accent6 3 8" xfId="2641" xr:uid="{00000000-0005-0000-0000-0000580A0000}"/>
    <cellStyle name="20% - Accent6 3 9" xfId="3948" xr:uid="{0E6E38F4-50BC-48A9-9117-DE169415C592}"/>
    <cellStyle name="20% - Accent6 4" xfId="169" xr:uid="{00000000-0005-0000-0000-0000B4020000}"/>
    <cellStyle name="20% - Accent6 4 2" xfId="354" xr:uid="{00000000-0005-0000-0000-0000B5020000}"/>
    <cellStyle name="20% - Accent6 4 2 2" xfId="616" xr:uid="{00000000-0005-0000-0000-0000B6020000}"/>
    <cellStyle name="20% - Accent6 4 2 2 2" xfId="1243" xr:uid="{00000000-0005-0000-0000-0000B7020000}"/>
    <cellStyle name="20% - Accent6 4 2 2 2 2" xfId="2681" xr:uid="{00000000-0005-0000-0000-0000800A0000}"/>
    <cellStyle name="20% - Accent6 4 2 2 2 3" xfId="5137" xr:uid="{1CD635D8-F6F8-4757-9CEA-C48501B27E1C}"/>
    <cellStyle name="20% - Accent6 4 2 2 3" xfId="1871" xr:uid="{00000000-0005-0000-0000-0000B8020000}"/>
    <cellStyle name="20% - Accent6 4 2 2 3 2" xfId="2682" xr:uid="{00000000-0005-0000-0000-0000810A0000}"/>
    <cellStyle name="20% - Accent6 4 2 2 3 3" xfId="5765" xr:uid="{D71B1F60-D6A2-4A7C-B68D-DF0E15DCF74E}"/>
    <cellStyle name="20% - Accent6 4 2 2 4" xfId="2680" xr:uid="{00000000-0005-0000-0000-00007F0A0000}"/>
    <cellStyle name="20% - Accent6 4 2 2 5" xfId="4510" xr:uid="{F8739285-397B-4192-88FA-0317FBD1C2D0}"/>
    <cellStyle name="20% - Accent6 4 2 3" xfId="929" xr:uid="{00000000-0005-0000-0000-0000B9020000}"/>
    <cellStyle name="20% - Accent6 4 2 3 2" xfId="2683" xr:uid="{00000000-0005-0000-0000-0000820A0000}"/>
    <cellStyle name="20% - Accent6 4 2 3 3" xfId="4823" xr:uid="{7D409CD9-9513-4077-AE1E-550194D93023}"/>
    <cellStyle name="20% - Accent6 4 2 4" xfId="1557" xr:uid="{00000000-0005-0000-0000-0000BA020000}"/>
    <cellStyle name="20% - Accent6 4 2 4 2" xfId="2684" xr:uid="{00000000-0005-0000-0000-0000830A0000}"/>
    <cellStyle name="20% - Accent6 4 2 4 3" xfId="5451" xr:uid="{D3B50B61-F9DB-4B89-9D8C-43ECCB7C340C}"/>
    <cellStyle name="20% - Accent6 4 2 5" xfId="2679" xr:uid="{00000000-0005-0000-0000-00007E0A0000}"/>
    <cellStyle name="20% - Accent6 4 2 6" xfId="4248" xr:uid="{B67E60F8-F574-4D16-B713-2EA75829ABDC}"/>
    <cellStyle name="20% - Accent6 4 3" xfId="475" xr:uid="{00000000-0005-0000-0000-0000BB020000}"/>
    <cellStyle name="20% - Accent6 4 3 2" xfId="1100" xr:uid="{00000000-0005-0000-0000-0000BC020000}"/>
    <cellStyle name="20% - Accent6 4 3 2 2" xfId="2686" xr:uid="{00000000-0005-0000-0000-0000850A0000}"/>
    <cellStyle name="20% - Accent6 4 3 2 3" xfId="4994" xr:uid="{64923DF1-8327-49F4-995D-6A9B71B9B526}"/>
    <cellStyle name="20% - Accent6 4 3 3" xfId="1728" xr:uid="{00000000-0005-0000-0000-0000BD020000}"/>
    <cellStyle name="20% - Accent6 4 3 3 2" xfId="2687" xr:uid="{00000000-0005-0000-0000-0000860A0000}"/>
    <cellStyle name="20% - Accent6 4 3 3 3" xfId="5622" xr:uid="{087AF123-78AE-44DD-B5E3-A555E75580F4}"/>
    <cellStyle name="20% - Accent6 4 3 4" xfId="2685" xr:uid="{00000000-0005-0000-0000-0000840A0000}"/>
    <cellStyle name="20% - Accent6 4 3 5" xfId="4369" xr:uid="{FB60099E-A3B6-4799-B39D-0342DDB4E3D0}"/>
    <cellStyle name="20% - Accent6 4 4" xfId="786" xr:uid="{00000000-0005-0000-0000-0000BE020000}"/>
    <cellStyle name="20% - Accent6 4 4 2" xfId="2688" xr:uid="{00000000-0005-0000-0000-0000870A0000}"/>
    <cellStyle name="20% - Accent6 4 4 3" xfId="4680" xr:uid="{E41C140C-4C6A-4452-BDCE-93F839A2E9B6}"/>
    <cellStyle name="20% - Accent6 4 5" xfId="1414" xr:uid="{00000000-0005-0000-0000-0000BF020000}"/>
    <cellStyle name="20% - Accent6 4 5 2" xfId="2689" xr:uid="{00000000-0005-0000-0000-0000880A0000}"/>
    <cellStyle name="20% - Accent6 4 5 3" xfId="5308" xr:uid="{E5D00B33-24DE-4B89-A6D1-21DB3FBEA8E0}"/>
    <cellStyle name="20% - Accent6 4 6" xfId="277" xr:uid="{00000000-0005-0000-0000-0000C0020000}"/>
    <cellStyle name="20% - Accent6 4 6 2" xfId="2690" xr:uid="{00000000-0005-0000-0000-0000890A0000}"/>
    <cellStyle name="20% - Accent6 4 6 3" xfId="4171" xr:uid="{637370B0-7F48-4DBD-ADF2-ED67328A0D7A}"/>
    <cellStyle name="20% - Accent6 4 7" xfId="2678" xr:uid="{00000000-0005-0000-0000-00007D0A0000}"/>
    <cellStyle name="20% - Accent6 4 8" xfId="4065" xr:uid="{239EA682-1310-4587-A27B-026C276173F7}"/>
    <cellStyle name="20% - Accent6 5" xfId="302" xr:uid="{00000000-0005-0000-0000-0000C1020000}"/>
    <cellStyle name="20% - Accent6 5 2" xfId="381" xr:uid="{00000000-0005-0000-0000-0000C2020000}"/>
    <cellStyle name="20% - Accent6 5 2 2" xfId="657" xr:uid="{00000000-0005-0000-0000-0000C3020000}"/>
    <cellStyle name="20% - Accent6 5 2 2 2" xfId="1284" xr:uid="{00000000-0005-0000-0000-0000C4020000}"/>
    <cellStyle name="20% - Accent6 5 2 2 2 2" xfId="2694" xr:uid="{00000000-0005-0000-0000-00008D0A0000}"/>
    <cellStyle name="20% - Accent6 5 2 2 2 3" xfId="5178" xr:uid="{D4C54A00-74D9-49CA-8504-49B5318B387C}"/>
    <cellStyle name="20% - Accent6 5 2 2 3" xfId="1912" xr:uid="{00000000-0005-0000-0000-0000C5020000}"/>
    <cellStyle name="20% - Accent6 5 2 2 3 2" xfId="2695" xr:uid="{00000000-0005-0000-0000-00008E0A0000}"/>
    <cellStyle name="20% - Accent6 5 2 2 3 3" xfId="5806" xr:uid="{A6B5B03D-6BB0-4AA4-A965-7EBB2435A3BB}"/>
    <cellStyle name="20% - Accent6 5 2 2 4" xfId="2693" xr:uid="{00000000-0005-0000-0000-00008C0A0000}"/>
    <cellStyle name="20% - Accent6 5 2 2 5" xfId="4551" xr:uid="{BD358774-A686-4AEE-A95C-E09BBBB61F23}"/>
    <cellStyle name="20% - Accent6 5 2 3" xfId="970" xr:uid="{00000000-0005-0000-0000-0000C6020000}"/>
    <cellStyle name="20% - Accent6 5 2 3 2" xfId="2696" xr:uid="{00000000-0005-0000-0000-00008F0A0000}"/>
    <cellStyle name="20% - Accent6 5 2 3 3" xfId="4864" xr:uid="{2941FE64-CF20-42A8-A1A2-BB866B0F55C5}"/>
    <cellStyle name="20% - Accent6 5 2 4" xfId="1598" xr:uid="{00000000-0005-0000-0000-0000C7020000}"/>
    <cellStyle name="20% - Accent6 5 2 4 2" xfId="2697" xr:uid="{00000000-0005-0000-0000-0000900A0000}"/>
    <cellStyle name="20% - Accent6 5 2 4 3" xfId="5492" xr:uid="{2725ADE5-6E8F-45B5-B2EC-92E2876E9988}"/>
    <cellStyle name="20% - Accent6 5 2 5" xfId="2692" xr:uid="{00000000-0005-0000-0000-00008B0A0000}"/>
    <cellStyle name="20% - Accent6 5 2 6" xfId="4275" xr:uid="{7B9901F9-EA4B-4539-8FAB-0A8CDA278AB9}"/>
    <cellStyle name="20% - Accent6 5 3" xfId="514" xr:uid="{00000000-0005-0000-0000-0000C8020000}"/>
    <cellStyle name="20% - Accent6 5 3 2" xfId="1141" xr:uid="{00000000-0005-0000-0000-0000C9020000}"/>
    <cellStyle name="20% - Accent6 5 3 2 2" xfId="2699" xr:uid="{00000000-0005-0000-0000-0000920A0000}"/>
    <cellStyle name="20% - Accent6 5 3 2 3" xfId="5035" xr:uid="{FFC2FA36-8EEC-4E9C-B394-EE3C98C00E8B}"/>
    <cellStyle name="20% - Accent6 5 3 3" xfId="1769" xr:uid="{00000000-0005-0000-0000-0000CA020000}"/>
    <cellStyle name="20% - Accent6 5 3 3 2" xfId="2700" xr:uid="{00000000-0005-0000-0000-0000930A0000}"/>
    <cellStyle name="20% - Accent6 5 3 3 3" xfId="5663" xr:uid="{CEC7B13B-B2F2-41F9-8809-ED21BDE0A2D4}"/>
    <cellStyle name="20% - Accent6 5 3 4" xfId="2698" xr:uid="{00000000-0005-0000-0000-0000910A0000}"/>
    <cellStyle name="20% - Accent6 5 3 5" xfId="4408" xr:uid="{7D9EB708-FBFB-49D6-B0EC-C3D528560BA7}"/>
    <cellStyle name="20% - Accent6 5 4" xfId="827" xr:uid="{00000000-0005-0000-0000-0000CB020000}"/>
    <cellStyle name="20% - Accent6 5 4 2" xfId="2701" xr:uid="{00000000-0005-0000-0000-0000940A0000}"/>
    <cellStyle name="20% - Accent6 5 4 3" xfId="4721" xr:uid="{4C1DBF72-0A1B-4A3B-B492-F6659DC028BF}"/>
    <cellStyle name="20% - Accent6 5 5" xfId="1455" xr:uid="{00000000-0005-0000-0000-0000CC020000}"/>
    <cellStyle name="20% - Accent6 5 5 2" xfId="2702" xr:uid="{00000000-0005-0000-0000-0000950A0000}"/>
    <cellStyle name="20% - Accent6 5 5 3" xfId="5349" xr:uid="{2CFF264A-A845-4896-B48C-7ED7E76C847D}"/>
    <cellStyle name="20% - Accent6 5 6" xfId="2691" xr:uid="{00000000-0005-0000-0000-00008A0A0000}"/>
    <cellStyle name="20% - Accent6 5 7" xfId="4196" xr:uid="{10B001E2-0793-4AAC-AB92-E19185F828A7}"/>
    <cellStyle name="20% - Accent6 6" xfId="334" xr:uid="{00000000-0005-0000-0000-0000CD020000}"/>
    <cellStyle name="20% - Accent6 6 2" xfId="566" xr:uid="{00000000-0005-0000-0000-0000CE020000}"/>
    <cellStyle name="20% - Accent6 6 2 2" xfId="1193" xr:uid="{00000000-0005-0000-0000-0000CF020000}"/>
    <cellStyle name="20% - Accent6 6 2 2 2" xfId="2705" xr:uid="{00000000-0005-0000-0000-0000980A0000}"/>
    <cellStyle name="20% - Accent6 6 2 2 3" xfId="5087" xr:uid="{0F708371-51A3-4C3D-B740-1C0D091F5E44}"/>
    <cellStyle name="20% - Accent6 6 2 3" xfId="1821" xr:uid="{00000000-0005-0000-0000-0000D0020000}"/>
    <cellStyle name="20% - Accent6 6 2 3 2" xfId="2706" xr:uid="{00000000-0005-0000-0000-0000990A0000}"/>
    <cellStyle name="20% - Accent6 6 2 3 3" xfId="5715" xr:uid="{8A11FEC2-8FF5-4EA9-B53E-7E2A8E1161DD}"/>
    <cellStyle name="20% - Accent6 6 2 4" xfId="2704" xr:uid="{00000000-0005-0000-0000-0000970A0000}"/>
    <cellStyle name="20% - Accent6 6 2 5" xfId="4460" xr:uid="{B364E2E3-68A8-4B3B-BF31-499A229214E7}"/>
    <cellStyle name="20% - Accent6 6 3" xfId="879" xr:uid="{00000000-0005-0000-0000-0000D1020000}"/>
    <cellStyle name="20% - Accent6 6 3 2" xfId="2707" xr:uid="{00000000-0005-0000-0000-00009A0A0000}"/>
    <cellStyle name="20% - Accent6 6 3 3" xfId="4773" xr:uid="{ADBA77CA-9AA3-45EC-BEFF-0238E38DBFF9}"/>
    <cellStyle name="20% - Accent6 6 4" xfId="1507" xr:uid="{00000000-0005-0000-0000-0000D2020000}"/>
    <cellStyle name="20% - Accent6 6 4 2" xfId="2708" xr:uid="{00000000-0005-0000-0000-00009B0A0000}"/>
    <cellStyle name="20% - Accent6 6 4 3" xfId="5401" xr:uid="{4648F143-370B-41A9-B3CA-4F2D937E0106}"/>
    <cellStyle name="20% - Accent6 6 5" xfId="2703" xr:uid="{00000000-0005-0000-0000-0000960A0000}"/>
    <cellStyle name="20% - Accent6 6 6" xfId="4228" xr:uid="{0BC12A26-15A9-4B3F-A7A4-882ABBC5925F}"/>
    <cellStyle name="20% - Accent6 7" xfId="264" xr:uid="{00000000-0005-0000-0000-0000D3020000}"/>
    <cellStyle name="20% - Accent6 7 2" xfId="433" xr:uid="{00000000-0005-0000-0000-0000D4020000}"/>
    <cellStyle name="20% - Accent6 7 2 2" xfId="1055" xr:uid="{00000000-0005-0000-0000-0000D5020000}"/>
    <cellStyle name="20% - Accent6 7 2 2 2" xfId="2711" xr:uid="{00000000-0005-0000-0000-00009E0A0000}"/>
    <cellStyle name="20% - Accent6 7 2 2 3" xfId="4949" xr:uid="{B6388FA3-72B5-43A0-A794-C4ABBD112D6D}"/>
    <cellStyle name="20% - Accent6 7 2 3" xfId="1683" xr:uid="{00000000-0005-0000-0000-0000D6020000}"/>
    <cellStyle name="20% - Accent6 7 2 3 2" xfId="2712" xr:uid="{00000000-0005-0000-0000-00009F0A0000}"/>
    <cellStyle name="20% - Accent6 7 2 3 3" xfId="5577" xr:uid="{F7C0E5FC-5B79-40DF-B250-A296139D8457}"/>
    <cellStyle name="20% - Accent6 7 2 4" xfId="2710" xr:uid="{00000000-0005-0000-0000-00009D0A0000}"/>
    <cellStyle name="20% - Accent6 7 2 5" xfId="4327" xr:uid="{AD974336-BCF1-4B48-9E03-DC7987294CC8}"/>
    <cellStyle name="20% - Accent6 7 3" xfId="742" xr:uid="{00000000-0005-0000-0000-0000D7020000}"/>
    <cellStyle name="20% - Accent6 7 3 2" xfId="2713" xr:uid="{00000000-0005-0000-0000-0000A00A0000}"/>
    <cellStyle name="20% - Accent6 7 3 3" xfId="4636" xr:uid="{03944DEF-1658-42D6-B844-73E992584119}"/>
    <cellStyle name="20% - Accent6 7 4" xfId="1369" xr:uid="{00000000-0005-0000-0000-0000D8020000}"/>
    <cellStyle name="20% - Accent6 7 4 2" xfId="2714" xr:uid="{00000000-0005-0000-0000-0000A10A0000}"/>
    <cellStyle name="20% - Accent6 7 4 3" xfId="5263" xr:uid="{F5DE2663-2988-429F-991B-CB570E9B1EE8}"/>
    <cellStyle name="20% - Accent6 7 5" xfId="2709" xr:uid="{00000000-0005-0000-0000-00009C0A0000}"/>
    <cellStyle name="20% - Accent6 7 6" xfId="4158" xr:uid="{3B11DB4C-E49B-4B40-9C65-94DDB5369AA3}"/>
    <cellStyle name="20% - Accent6 8" xfId="417" xr:uid="{00000000-0005-0000-0000-0000D9020000}"/>
    <cellStyle name="20% - Accent6 8 2" xfId="725" xr:uid="{00000000-0005-0000-0000-0000DA020000}"/>
    <cellStyle name="20% - Accent6 8 2 2" xfId="1352" xr:uid="{00000000-0005-0000-0000-0000DB020000}"/>
    <cellStyle name="20% - Accent6 8 2 2 2" xfId="2717" xr:uid="{00000000-0005-0000-0000-0000A40A0000}"/>
    <cellStyle name="20% - Accent6 8 2 2 3" xfId="5246" xr:uid="{D01DF82F-D3BD-4FC8-9ABC-B70B3E453F32}"/>
    <cellStyle name="20% - Accent6 8 2 3" xfId="1980" xr:uid="{00000000-0005-0000-0000-0000DC020000}"/>
    <cellStyle name="20% - Accent6 8 2 3 2" xfId="2718" xr:uid="{00000000-0005-0000-0000-0000A50A0000}"/>
    <cellStyle name="20% - Accent6 8 2 3 3" xfId="5874" xr:uid="{D861E476-B2AE-4EA4-9B3C-CDCA35725891}"/>
    <cellStyle name="20% - Accent6 8 2 4" xfId="2716" xr:uid="{00000000-0005-0000-0000-0000A30A0000}"/>
    <cellStyle name="20% - Accent6 8 2 5" xfId="4619" xr:uid="{21E3A809-6C0B-435D-A48D-698A854D41F9}"/>
    <cellStyle name="20% - Accent6 8 3" xfId="1038" xr:uid="{00000000-0005-0000-0000-0000DD020000}"/>
    <cellStyle name="20% - Accent6 8 3 2" xfId="2719" xr:uid="{00000000-0005-0000-0000-0000A60A0000}"/>
    <cellStyle name="20% - Accent6 8 3 3" xfId="4932" xr:uid="{E0967537-BDF1-4D3B-AB67-83955413AD2C}"/>
    <cellStyle name="20% - Accent6 8 4" xfId="1666" xr:uid="{00000000-0005-0000-0000-0000DE020000}"/>
    <cellStyle name="20% - Accent6 8 4 2" xfId="2720" xr:uid="{00000000-0005-0000-0000-0000A70A0000}"/>
    <cellStyle name="20% - Accent6 8 4 3" xfId="5560" xr:uid="{C7138409-884D-4F1D-B04D-0BA95049A819}"/>
    <cellStyle name="20% - Accent6 8 5" xfId="2715" xr:uid="{00000000-0005-0000-0000-0000A20A0000}"/>
    <cellStyle name="20% - Accent6 8 6" xfId="4311" xr:uid="{6A467816-3D21-42B2-A1C0-A0AF3ADB8C50}"/>
    <cellStyle name="20% - Accent6 9" xfId="709" xr:uid="{00000000-0005-0000-0000-0000DF020000}"/>
    <cellStyle name="20% - Accent6 9 2" xfId="1336" xr:uid="{00000000-0005-0000-0000-0000E0020000}"/>
    <cellStyle name="20% - Accent6 9 2 2" xfId="2722" xr:uid="{00000000-0005-0000-0000-0000A90A0000}"/>
    <cellStyle name="20% - Accent6 9 2 3" xfId="5230" xr:uid="{B5CC6AB6-1389-4987-9CA5-1EF26539A892}"/>
    <cellStyle name="20% - Accent6 9 3" xfId="1964" xr:uid="{00000000-0005-0000-0000-0000E1020000}"/>
    <cellStyle name="20% - Accent6 9 3 2" xfId="2723" xr:uid="{00000000-0005-0000-0000-0000AA0A0000}"/>
    <cellStyle name="20% - Accent6 9 3 3" xfId="5858" xr:uid="{88DC0527-BB52-48E5-BD29-F96A550C17D8}"/>
    <cellStyle name="20% - Accent6 9 4" xfId="2721" xr:uid="{00000000-0005-0000-0000-0000A80A0000}"/>
    <cellStyle name="20% - Accent6 9 5" xfId="4603" xr:uid="{7797BBF3-CEBE-40D3-9992-7A475EEE9545}"/>
    <cellStyle name="40% - Accent1" xfId="99" builtinId="31" customBuiltin="1"/>
    <cellStyle name="40% - Accent1 10" xfId="1013" xr:uid="{00000000-0005-0000-0000-0000E3020000}"/>
    <cellStyle name="40% - Accent1 10 2" xfId="2725" xr:uid="{00000000-0005-0000-0000-0000AC0A0000}"/>
    <cellStyle name="40% - Accent1 10 3" xfId="4907" xr:uid="{7FDC6BA3-336A-404D-9D4D-A907E0E25064}"/>
    <cellStyle name="40% - Accent1 11" xfId="1641" xr:uid="{00000000-0005-0000-0000-0000E4020000}"/>
    <cellStyle name="40% - Accent1 11 2" xfId="2726" xr:uid="{00000000-0005-0000-0000-0000AD0A0000}"/>
    <cellStyle name="40% - Accent1 11 3" xfId="5535" xr:uid="{A617879E-4BFE-4DF4-9302-B654737AFA80}"/>
    <cellStyle name="40% - Accent1 12" xfId="2724" xr:uid="{00000000-0005-0000-0000-0000AB0A0000}"/>
    <cellStyle name="40% - Accent1 13" xfId="4006" xr:uid="{535E0686-61FC-4AB5-94B1-64424CA9A436}"/>
    <cellStyle name="40% - Accent1 2" xfId="17" xr:uid="{00000000-0005-0000-0000-0000E5020000}"/>
    <cellStyle name="40% - Accent1 2 2" xfId="61" xr:uid="{00000000-0005-0000-0000-0000E6020000}"/>
    <cellStyle name="40% - Accent1 2 2 2" xfId="205" xr:uid="{00000000-0005-0000-0000-0000E7020000}"/>
    <cellStyle name="40% - Accent1 2 2 2 2" xfId="647" xr:uid="{00000000-0005-0000-0000-0000E8020000}"/>
    <cellStyle name="40% - Accent1 2 2 2 2 2" xfId="1274" xr:uid="{00000000-0005-0000-0000-0000E9020000}"/>
    <cellStyle name="40% - Accent1 2 2 2 2 2 2" xfId="2731" xr:uid="{00000000-0005-0000-0000-0000B20A0000}"/>
    <cellStyle name="40% - Accent1 2 2 2 2 2 3" xfId="5168" xr:uid="{5CA85AD0-8911-4FBF-935E-7B37546C4873}"/>
    <cellStyle name="40% - Accent1 2 2 2 2 3" xfId="1902" xr:uid="{00000000-0005-0000-0000-0000EA020000}"/>
    <cellStyle name="40% - Accent1 2 2 2 2 3 2" xfId="2732" xr:uid="{00000000-0005-0000-0000-0000B30A0000}"/>
    <cellStyle name="40% - Accent1 2 2 2 2 3 3" xfId="5796" xr:uid="{BE9B9F80-5B49-4ED2-A39C-4DE37F69309C}"/>
    <cellStyle name="40% - Accent1 2 2 2 2 4" xfId="2730" xr:uid="{00000000-0005-0000-0000-0000B10A0000}"/>
    <cellStyle name="40% - Accent1 2 2 2 2 5" xfId="4541" xr:uid="{70D0D53F-E81F-403C-83AA-62FA98558F87}"/>
    <cellStyle name="40% - Accent1 2 2 2 3" xfId="960" xr:uid="{00000000-0005-0000-0000-0000EB020000}"/>
    <cellStyle name="40% - Accent1 2 2 2 3 2" xfId="2733" xr:uid="{00000000-0005-0000-0000-0000B40A0000}"/>
    <cellStyle name="40% - Accent1 2 2 2 3 3" xfId="4854" xr:uid="{882FBF00-17E2-4651-89D3-F5A0DCA26274}"/>
    <cellStyle name="40% - Accent1 2 2 2 4" xfId="1588" xr:uid="{00000000-0005-0000-0000-0000EC020000}"/>
    <cellStyle name="40% - Accent1 2 2 2 4 2" xfId="2734" xr:uid="{00000000-0005-0000-0000-0000B50A0000}"/>
    <cellStyle name="40% - Accent1 2 2 2 4 3" xfId="5482" xr:uid="{A2C2D09E-51F9-4BE7-A438-BF5DB4270926}"/>
    <cellStyle name="40% - Accent1 2 2 2 5" xfId="2729" xr:uid="{00000000-0005-0000-0000-0000B00A0000}"/>
    <cellStyle name="40% - Accent1 2 2 2 6" xfId="4099" xr:uid="{15734886-371E-4784-B6D1-4B61CEF5D5C4}"/>
    <cellStyle name="40% - Accent1 2 2 3" xfId="504" xr:uid="{00000000-0005-0000-0000-0000ED020000}"/>
    <cellStyle name="40% - Accent1 2 2 3 2" xfId="1131" xr:uid="{00000000-0005-0000-0000-0000EE020000}"/>
    <cellStyle name="40% - Accent1 2 2 3 2 2" xfId="2736" xr:uid="{00000000-0005-0000-0000-0000B70A0000}"/>
    <cellStyle name="40% - Accent1 2 2 3 2 3" xfId="5025" xr:uid="{3170B33A-7C5C-447E-82A9-BBE09E5B0566}"/>
    <cellStyle name="40% - Accent1 2 2 3 3" xfId="1759" xr:uid="{00000000-0005-0000-0000-0000EF020000}"/>
    <cellStyle name="40% - Accent1 2 2 3 3 2" xfId="2737" xr:uid="{00000000-0005-0000-0000-0000B80A0000}"/>
    <cellStyle name="40% - Accent1 2 2 3 3 3" xfId="5653" xr:uid="{01F4C89D-6808-4893-AF9A-2F92F61F0871}"/>
    <cellStyle name="40% - Accent1 2 2 3 4" xfId="2735" xr:uid="{00000000-0005-0000-0000-0000B60A0000}"/>
    <cellStyle name="40% - Accent1 2 2 3 5" xfId="4398" xr:uid="{F829AFBF-F805-4133-9824-C1AEBF07D86F}"/>
    <cellStyle name="40% - Accent1 2 2 4" xfId="817" xr:uid="{00000000-0005-0000-0000-0000F0020000}"/>
    <cellStyle name="40% - Accent1 2 2 4 2" xfId="2738" xr:uid="{00000000-0005-0000-0000-0000B90A0000}"/>
    <cellStyle name="40% - Accent1 2 2 4 3" xfId="4711" xr:uid="{235B8548-1801-4D2D-9D56-B132AF4F78A7}"/>
    <cellStyle name="40% - Accent1 2 2 5" xfId="1445" xr:uid="{00000000-0005-0000-0000-0000F1020000}"/>
    <cellStyle name="40% - Accent1 2 2 5 2" xfId="2739" xr:uid="{00000000-0005-0000-0000-0000BA0A0000}"/>
    <cellStyle name="40% - Accent1 2 2 5 3" xfId="5339" xr:uid="{DBD49CBD-411F-4637-AE43-E419D7EBDF0E}"/>
    <cellStyle name="40% - Accent1 2 2 6" xfId="2728" xr:uid="{00000000-0005-0000-0000-0000AF0A0000}"/>
    <cellStyle name="40% - Accent1 2 2 7" xfId="3985" xr:uid="{FB8F17E3-0F11-4DB8-B29F-F7D1ACC0445D}"/>
    <cellStyle name="40% - Accent1 2 3" xfId="128" xr:uid="{00000000-0005-0000-0000-0000F2020000}"/>
    <cellStyle name="40% - Accent1 2 3 2" xfId="377" xr:uid="{00000000-0005-0000-0000-0000F3020000}"/>
    <cellStyle name="40% - Accent1 2 3 2 2" xfId="651" xr:uid="{00000000-0005-0000-0000-0000F4020000}"/>
    <cellStyle name="40% - Accent1 2 3 2 2 2" xfId="1278" xr:uid="{00000000-0005-0000-0000-0000F5020000}"/>
    <cellStyle name="40% - Accent1 2 3 2 2 2 2" xfId="2743" xr:uid="{00000000-0005-0000-0000-0000BE0A0000}"/>
    <cellStyle name="40% - Accent1 2 3 2 2 2 3" xfId="5172" xr:uid="{31106912-07B4-43EE-B1B1-84633E3D5663}"/>
    <cellStyle name="40% - Accent1 2 3 2 2 3" xfId="1906" xr:uid="{00000000-0005-0000-0000-0000F6020000}"/>
    <cellStyle name="40% - Accent1 2 3 2 2 3 2" xfId="2744" xr:uid="{00000000-0005-0000-0000-0000BF0A0000}"/>
    <cellStyle name="40% - Accent1 2 3 2 2 3 3" xfId="5800" xr:uid="{E62822A1-DD9F-41F1-9417-9FBB0E80A6F3}"/>
    <cellStyle name="40% - Accent1 2 3 2 2 4" xfId="2742" xr:uid="{00000000-0005-0000-0000-0000BD0A0000}"/>
    <cellStyle name="40% - Accent1 2 3 2 2 5" xfId="4545" xr:uid="{43D65604-2075-469B-A336-2C0A034CC7E8}"/>
    <cellStyle name="40% - Accent1 2 3 2 3" xfId="964" xr:uid="{00000000-0005-0000-0000-0000F7020000}"/>
    <cellStyle name="40% - Accent1 2 3 2 3 2" xfId="2745" xr:uid="{00000000-0005-0000-0000-0000C00A0000}"/>
    <cellStyle name="40% - Accent1 2 3 2 3 3" xfId="4858" xr:uid="{A8140447-C616-47B5-88E0-A023798C19A1}"/>
    <cellStyle name="40% - Accent1 2 3 2 4" xfId="1592" xr:uid="{00000000-0005-0000-0000-0000F8020000}"/>
    <cellStyle name="40% - Accent1 2 3 2 4 2" xfId="2746" xr:uid="{00000000-0005-0000-0000-0000C10A0000}"/>
    <cellStyle name="40% - Accent1 2 3 2 4 3" xfId="5486" xr:uid="{C6520E3C-C392-497B-91C6-DA976117D53B}"/>
    <cellStyle name="40% - Accent1 2 3 2 5" xfId="2741" xr:uid="{00000000-0005-0000-0000-0000BC0A0000}"/>
    <cellStyle name="40% - Accent1 2 3 2 6" xfId="4271" xr:uid="{408A7C10-42B5-4EAB-8BD2-83213E9AEBAA}"/>
    <cellStyle name="40% - Accent1 2 3 3" xfId="508" xr:uid="{00000000-0005-0000-0000-0000F9020000}"/>
    <cellStyle name="40% - Accent1 2 3 3 2" xfId="1135" xr:uid="{00000000-0005-0000-0000-0000FA020000}"/>
    <cellStyle name="40% - Accent1 2 3 3 2 2" xfId="2748" xr:uid="{00000000-0005-0000-0000-0000C30A0000}"/>
    <cellStyle name="40% - Accent1 2 3 3 2 3" xfId="5029" xr:uid="{701F05FF-1B10-449F-9330-6D97E2F31F2C}"/>
    <cellStyle name="40% - Accent1 2 3 3 3" xfId="1763" xr:uid="{00000000-0005-0000-0000-0000FB020000}"/>
    <cellStyle name="40% - Accent1 2 3 3 3 2" xfId="2749" xr:uid="{00000000-0005-0000-0000-0000C40A0000}"/>
    <cellStyle name="40% - Accent1 2 3 3 3 3" xfId="5657" xr:uid="{35EFA3C9-FD6F-4292-8CB3-9DE0A78BCA15}"/>
    <cellStyle name="40% - Accent1 2 3 3 4" xfId="2747" xr:uid="{00000000-0005-0000-0000-0000C20A0000}"/>
    <cellStyle name="40% - Accent1 2 3 3 5" xfId="4402" xr:uid="{08BF145D-1C35-4014-B379-823966550509}"/>
    <cellStyle name="40% - Accent1 2 3 4" xfId="821" xr:uid="{00000000-0005-0000-0000-0000FC020000}"/>
    <cellStyle name="40% - Accent1 2 3 4 2" xfId="2750" xr:uid="{00000000-0005-0000-0000-0000C50A0000}"/>
    <cellStyle name="40% - Accent1 2 3 4 3" xfId="4715" xr:uid="{F8B6063E-2366-4A17-8748-7FD37DF53CB8}"/>
    <cellStyle name="40% - Accent1 2 3 5" xfId="1449" xr:uid="{00000000-0005-0000-0000-0000FD020000}"/>
    <cellStyle name="40% - Accent1 2 3 5 2" xfId="2751" xr:uid="{00000000-0005-0000-0000-0000C60A0000}"/>
    <cellStyle name="40% - Accent1 2 3 5 3" xfId="5343" xr:uid="{D7567CA4-669B-4AE1-985C-D784CCB4D899}"/>
    <cellStyle name="40% - Accent1 2 3 6" xfId="298" xr:uid="{00000000-0005-0000-0000-0000FE020000}"/>
    <cellStyle name="40% - Accent1 2 3 6 2" xfId="2752" xr:uid="{00000000-0005-0000-0000-0000C70A0000}"/>
    <cellStyle name="40% - Accent1 2 3 6 3" xfId="4192" xr:uid="{1F7FCC69-099B-455E-8315-A04835A2315A}"/>
    <cellStyle name="40% - Accent1 2 3 7" xfId="2740" xr:uid="{00000000-0005-0000-0000-0000BB0A0000}"/>
    <cellStyle name="40% - Accent1 2 3 8" xfId="4024" xr:uid="{4DE8A221-EC6E-4834-9FE6-89200EC9746C}"/>
    <cellStyle name="40% - Accent1 2 4" xfId="204" xr:uid="{00000000-0005-0000-0000-0000FF020000}"/>
    <cellStyle name="40% - Accent1 2 4 2" xfId="575" xr:uid="{00000000-0005-0000-0000-000000030000}"/>
    <cellStyle name="40% - Accent1 2 4 2 2" xfId="1202" xr:uid="{00000000-0005-0000-0000-000001030000}"/>
    <cellStyle name="40% - Accent1 2 4 2 2 2" xfId="2755" xr:uid="{00000000-0005-0000-0000-0000CA0A0000}"/>
    <cellStyle name="40% - Accent1 2 4 2 2 3" xfId="5096" xr:uid="{FB940591-49F1-46FB-AF7C-CE075B11104E}"/>
    <cellStyle name="40% - Accent1 2 4 2 3" xfId="1830" xr:uid="{00000000-0005-0000-0000-000002030000}"/>
    <cellStyle name="40% - Accent1 2 4 2 3 2" xfId="2756" xr:uid="{00000000-0005-0000-0000-0000CB0A0000}"/>
    <cellStyle name="40% - Accent1 2 4 2 3 3" xfId="5724" xr:uid="{97EA20EE-1892-4CE7-A112-0023865D080B}"/>
    <cellStyle name="40% - Accent1 2 4 2 4" xfId="2754" xr:uid="{00000000-0005-0000-0000-0000C90A0000}"/>
    <cellStyle name="40% - Accent1 2 4 2 5" xfId="4469" xr:uid="{A1389C3F-883C-46A7-99D1-A0F7E46B2163}"/>
    <cellStyle name="40% - Accent1 2 4 3" xfId="888" xr:uid="{00000000-0005-0000-0000-000003030000}"/>
    <cellStyle name="40% - Accent1 2 4 3 2" xfId="2757" xr:uid="{00000000-0005-0000-0000-0000CC0A0000}"/>
    <cellStyle name="40% - Accent1 2 4 3 3" xfId="4782" xr:uid="{47A1FB70-55F4-453F-BF5B-92631E9CEF10}"/>
    <cellStyle name="40% - Accent1 2 4 4" xfId="1516" xr:uid="{00000000-0005-0000-0000-000004030000}"/>
    <cellStyle name="40% - Accent1 2 4 4 2" xfId="2758" xr:uid="{00000000-0005-0000-0000-0000CD0A0000}"/>
    <cellStyle name="40% - Accent1 2 4 4 3" xfId="5410" xr:uid="{3A0AFE2C-47E4-4136-AB21-83ECAB122CD8}"/>
    <cellStyle name="40% - Accent1 2 4 5" xfId="2753" xr:uid="{00000000-0005-0000-0000-0000C80A0000}"/>
    <cellStyle name="40% - Accent1 2 4 6" xfId="4098" xr:uid="{DFC7FB70-31AA-4DC8-9A80-40DAC7AF68B7}"/>
    <cellStyle name="40% - Accent1 2 5" xfId="438" xr:uid="{00000000-0005-0000-0000-000005030000}"/>
    <cellStyle name="40% - Accent1 2 5 2" xfId="1062" xr:uid="{00000000-0005-0000-0000-000006030000}"/>
    <cellStyle name="40% - Accent1 2 5 2 2" xfId="2760" xr:uid="{00000000-0005-0000-0000-0000CF0A0000}"/>
    <cellStyle name="40% - Accent1 2 5 2 3" xfId="4956" xr:uid="{7766BB1A-2567-4C0F-B9B8-26327EEBF73B}"/>
    <cellStyle name="40% - Accent1 2 5 3" xfId="1690" xr:uid="{00000000-0005-0000-0000-000007030000}"/>
    <cellStyle name="40% - Accent1 2 5 3 2" xfId="2761" xr:uid="{00000000-0005-0000-0000-0000D00A0000}"/>
    <cellStyle name="40% - Accent1 2 5 3 3" xfId="5584" xr:uid="{2202DB78-1637-4032-BD43-E743BF17A5C7}"/>
    <cellStyle name="40% - Accent1 2 5 4" xfId="2759" xr:uid="{00000000-0005-0000-0000-0000CE0A0000}"/>
    <cellStyle name="40% - Accent1 2 5 5" xfId="4332" xr:uid="{039DA540-29F9-4E2C-98BC-272023B1DCE1}"/>
    <cellStyle name="40% - Accent1 2 6" xfId="748" xr:uid="{00000000-0005-0000-0000-000008030000}"/>
    <cellStyle name="40% - Accent1 2 6 2" xfId="2762" xr:uid="{00000000-0005-0000-0000-0000D10A0000}"/>
    <cellStyle name="40% - Accent1 2 6 3" xfId="4642" xr:uid="{E542480D-4B1A-4B12-90F3-D2BA2FDB2768}"/>
    <cellStyle name="40% - Accent1 2 7" xfId="1376" xr:uid="{00000000-0005-0000-0000-000009030000}"/>
    <cellStyle name="40% - Accent1 2 7 2" xfId="2763" xr:uid="{00000000-0005-0000-0000-0000D20A0000}"/>
    <cellStyle name="40% - Accent1 2 7 3" xfId="5270" xr:uid="{89A754C8-8BC4-42A8-A995-7BEEDEDDBB2B}"/>
    <cellStyle name="40% - Accent1 2 8" xfId="2727" xr:uid="{00000000-0005-0000-0000-0000AE0A0000}"/>
    <cellStyle name="40% - Accent1 2 9" xfId="3949" xr:uid="{1B8106E0-466C-4F7F-878B-484A4FF64A22}"/>
    <cellStyle name="40% - Accent1 3" xfId="18" xr:uid="{00000000-0005-0000-0000-00000A030000}"/>
    <cellStyle name="40% - Accent1 3 2" xfId="62" xr:uid="{00000000-0005-0000-0000-00000B030000}"/>
    <cellStyle name="40% - Accent1 3 2 2" xfId="207" xr:uid="{00000000-0005-0000-0000-00000C030000}"/>
    <cellStyle name="40% - Accent1 3 2 2 2" xfId="639" xr:uid="{00000000-0005-0000-0000-00000D030000}"/>
    <cellStyle name="40% - Accent1 3 2 2 2 2" xfId="1266" xr:uid="{00000000-0005-0000-0000-00000E030000}"/>
    <cellStyle name="40% - Accent1 3 2 2 2 2 2" xfId="2768" xr:uid="{00000000-0005-0000-0000-0000D70A0000}"/>
    <cellStyle name="40% - Accent1 3 2 2 2 2 3" xfId="5160" xr:uid="{DAD75F28-F31C-46A0-AD21-CACEF929E36F}"/>
    <cellStyle name="40% - Accent1 3 2 2 2 3" xfId="1894" xr:uid="{00000000-0005-0000-0000-00000F030000}"/>
    <cellStyle name="40% - Accent1 3 2 2 2 3 2" xfId="2769" xr:uid="{00000000-0005-0000-0000-0000D80A0000}"/>
    <cellStyle name="40% - Accent1 3 2 2 2 3 3" xfId="5788" xr:uid="{0F39215A-648A-4483-8682-53B65F3A5D77}"/>
    <cellStyle name="40% - Accent1 3 2 2 2 4" xfId="2767" xr:uid="{00000000-0005-0000-0000-0000D60A0000}"/>
    <cellStyle name="40% - Accent1 3 2 2 2 5" xfId="4533" xr:uid="{1365C307-20D2-4211-8A0F-0FB5C361D254}"/>
    <cellStyle name="40% - Accent1 3 2 2 3" xfId="952" xr:uid="{00000000-0005-0000-0000-000010030000}"/>
    <cellStyle name="40% - Accent1 3 2 2 3 2" xfId="2770" xr:uid="{00000000-0005-0000-0000-0000D90A0000}"/>
    <cellStyle name="40% - Accent1 3 2 2 3 3" xfId="4846" xr:uid="{9585294D-AC0E-40CC-B027-5CA034EF3341}"/>
    <cellStyle name="40% - Accent1 3 2 2 4" xfId="1580" xr:uid="{00000000-0005-0000-0000-000011030000}"/>
    <cellStyle name="40% - Accent1 3 2 2 4 2" xfId="2771" xr:uid="{00000000-0005-0000-0000-0000DA0A0000}"/>
    <cellStyle name="40% - Accent1 3 2 2 4 3" xfId="5474" xr:uid="{09543B3D-4A1B-44E0-A698-31DA2EC89D36}"/>
    <cellStyle name="40% - Accent1 3 2 2 5" xfId="2766" xr:uid="{00000000-0005-0000-0000-0000D50A0000}"/>
    <cellStyle name="40% - Accent1 3 2 2 6" xfId="4101" xr:uid="{320DBBAC-9343-427A-89C5-C63DB8E977C9}"/>
    <cellStyle name="40% - Accent1 3 2 3" xfId="496" xr:uid="{00000000-0005-0000-0000-000012030000}"/>
    <cellStyle name="40% - Accent1 3 2 3 2" xfId="1123" xr:uid="{00000000-0005-0000-0000-000013030000}"/>
    <cellStyle name="40% - Accent1 3 2 3 2 2" xfId="2773" xr:uid="{00000000-0005-0000-0000-0000DC0A0000}"/>
    <cellStyle name="40% - Accent1 3 2 3 2 3" xfId="5017" xr:uid="{338499D8-56F0-4316-879A-4E214292FDD2}"/>
    <cellStyle name="40% - Accent1 3 2 3 3" xfId="1751" xr:uid="{00000000-0005-0000-0000-000014030000}"/>
    <cellStyle name="40% - Accent1 3 2 3 3 2" xfId="2774" xr:uid="{00000000-0005-0000-0000-0000DD0A0000}"/>
    <cellStyle name="40% - Accent1 3 2 3 3 3" xfId="5645" xr:uid="{A8590525-D20E-438F-AF7B-E0738428BE39}"/>
    <cellStyle name="40% - Accent1 3 2 3 4" xfId="2772" xr:uid="{00000000-0005-0000-0000-0000DB0A0000}"/>
    <cellStyle name="40% - Accent1 3 2 3 5" xfId="4390" xr:uid="{70322D64-1865-41D4-93EC-85CCE6249BEF}"/>
    <cellStyle name="40% - Accent1 3 2 4" xfId="809" xr:uid="{00000000-0005-0000-0000-000015030000}"/>
    <cellStyle name="40% - Accent1 3 2 4 2" xfId="2775" xr:uid="{00000000-0005-0000-0000-0000DE0A0000}"/>
    <cellStyle name="40% - Accent1 3 2 4 3" xfId="4703" xr:uid="{A4515C7E-CCC2-4097-B018-07EE428064FE}"/>
    <cellStyle name="40% - Accent1 3 2 5" xfId="1437" xr:uid="{00000000-0005-0000-0000-000016030000}"/>
    <cellStyle name="40% - Accent1 3 2 5 2" xfId="2776" xr:uid="{00000000-0005-0000-0000-0000DF0A0000}"/>
    <cellStyle name="40% - Accent1 3 2 5 3" xfId="5331" xr:uid="{7EF806B3-2785-41C5-B4E8-D4C15E202F2C}"/>
    <cellStyle name="40% - Accent1 3 2 6" xfId="2765" xr:uid="{00000000-0005-0000-0000-0000D40A0000}"/>
    <cellStyle name="40% - Accent1 3 2 7" xfId="3986" xr:uid="{E5ECCBD8-60EB-4B95-A723-408B241D77AD}"/>
    <cellStyle name="40% - Accent1 3 3" xfId="146" xr:uid="{00000000-0005-0000-0000-000017030000}"/>
    <cellStyle name="40% - Accent1 3 3 2" xfId="371" xr:uid="{00000000-0005-0000-0000-000018030000}"/>
    <cellStyle name="40% - Accent1 3 3 2 2" xfId="643" xr:uid="{00000000-0005-0000-0000-000019030000}"/>
    <cellStyle name="40% - Accent1 3 3 2 2 2" xfId="1270" xr:uid="{00000000-0005-0000-0000-00001A030000}"/>
    <cellStyle name="40% - Accent1 3 3 2 2 2 2" xfId="2780" xr:uid="{00000000-0005-0000-0000-0000E30A0000}"/>
    <cellStyle name="40% - Accent1 3 3 2 2 2 3" xfId="5164" xr:uid="{C9146872-05F9-4DC2-8ADF-86D8F2F7DDE6}"/>
    <cellStyle name="40% - Accent1 3 3 2 2 3" xfId="1898" xr:uid="{00000000-0005-0000-0000-00001B030000}"/>
    <cellStyle name="40% - Accent1 3 3 2 2 3 2" xfId="2781" xr:uid="{00000000-0005-0000-0000-0000E40A0000}"/>
    <cellStyle name="40% - Accent1 3 3 2 2 3 3" xfId="5792" xr:uid="{E85D2FC2-7FB5-4F40-854B-C287CD28085E}"/>
    <cellStyle name="40% - Accent1 3 3 2 2 4" xfId="2779" xr:uid="{00000000-0005-0000-0000-0000E20A0000}"/>
    <cellStyle name="40% - Accent1 3 3 2 2 5" xfId="4537" xr:uid="{F34536CE-B424-4A0D-983E-1DABAD9AC726}"/>
    <cellStyle name="40% - Accent1 3 3 2 3" xfId="956" xr:uid="{00000000-0005-0000-0000-00001C030000}"/>
    <cellStyle name="40% - Accent1 3 3 2 3 2" xfId="2782" xr:uid="{00000000-0005-0000-0000-0000E50A0000}"/>
    <cellStyle name="40% - Accent1 3 3 2 3 3" xfId="4850" xr:uid="{07727B6F-BE52-4D1A-A830-1A7D66B05540}"/>
    <cellStyle name="40% - Accent1 3 3 2 4" xfId="1584" xr:uid="{00000000-0005-0000-0000-00001D030000}"/>
    <cellStyle name="40% - Accent1 3 3 2 4 2" xfId="2783" xr:uid="{00000000-0005-0000-0000-0000E60A0000}"/>
    <cellStyle name="40% - Accent1 3 3 2 4 3" xfId="5478" xr:uid="{99011FF0-22EA-4362-9446-42C987F1766B}"/>
    <cellStyle name="40% - Accent1 3 3 2 5" xfId="2778" xr:uid="{00000000-0005-0000-0000-0000E10A0000}"/>
    <cellStyle name="40% - Accent1 3 3 2 6" xfId="4265" xr:uid="{B3E54989-AC28-414B-8D92-296F0C5016DF}"/>
    <cellStyle name="40% - Accent1 3 3 3" xfId="500" xr:uid="{00000000-0005-0000-0000-00001E030000}"/>
    <cellStyle name="40% - Accent1 3 3 3 2" xfId="1127" xr:uid="{00000000-0005-0000-0000-00001F030000}"/>
    <cellStyle name="40% - Accent1 3 3 3 2 2" xfId="2785" xr:uid="{00000000-0005-0000-0000-0000E80A0000}"/>
    <cellStyle name="40% - Accent1 3 3 3 2 3" xfId="5021" xr:uid="{BD080B1E-B7B4-4364-8567-795831BA44C5}"/>
    <cellStyle name="40% - Accent1 3 3 3 3" xfId="1755" xr:uid="{00000000-0005-0000-0000-000020030000}"/>
    <cellStyle name="40% - Accent1 3 3 3 3 2" xfId="2786" xr:uid="{00000000-0005-0000-0000-0000E90A0000}"/>
    <cellStyle name="40% - Accent1 3 3 3 3 3" xfId="5649" xr:uid="{633BAD89-AAAC-408D-820A-6148AA740CEE}"/>
    <cellStyle name="40% - Accent1 3 3 3 4" xfId="2784" xr:uid="{00000000-0005-0000-0000-0000E70A0000}"/>
    <cellStyle name="40% - Accent1 3 3 3 5" xfId="4394" xr:uid="{231A03E2-3C68-4B44-AF6F-272FC8831932}"/>
    <cellStyle name="40% - Accent1 3 3 4" xfId="813" xr:uid="{00000000-0005-0000-0000-000021030000}"/>
    <cellStyle name="40% - Accent1 3 3 4 2" xfId="2787" xr:uid="{00000000-0005-0000-0000-0000EA0A0000}"/>
    <cellStyle name="40% - Accent1 3 3 4 3" xfId="4707" xr:uid="{55FDE9EB-6C91-4769-BC40-9A58F978FA7A}"/>
    <cellStyle name="40% - Accent1 3 3 5" xfId="1441" xr:uid="{00000000-0005-0000-0000-000022030000}"/>
    <cellStyle name="40% - Accent1 3 3 5 2" xfId="2788" xr:uid="{00000000-0005-0000-0000-0000EB0A0000}"/>
    <cellStyle name="40% - Accent1 3 3 5 3" xfId="5335" xr:uid="{009AB409-D6DA-46D8-BAEA-AD5110E4BEB0}"/>
    <cellStyle name="40% - Accent1 3 3 6" xfId="292" xr:uid="{00000000-0005-0000-0000-000023030000}"/>
    <cellStyle name="40% - Accent1 3 3 6 2" xfId="2789" xr:uid="{00000000-0005-0000-0000-0000EC0A0000}"/>
    <cellStyle name="40% - Accent1 3 3 6 3" xfId="4186" xr:uid="{74D80B4D-94B7-41F0-801E-F125AA58AF24}"/>
    <cellStyle name="40% - Accent1 3 3 7" xfId="2777" xr:uid="{00000000-0005-0000-0000-0000E00A0000}"/>
    <cellStyle name="40% - Accent1 3 3 8" xfId="4042" xr:uid="{F7A20753-14F1-46C0-B9FD-CF02EFD76689}"/>
    <cellStyle name="40% - Accent1 3 4" xfId="206" xr:uid="{00000000-0005-0000-0000-000024030000}"/>
    <cellStyle name="40% - Accent1 3 4 2" xfId="593" xr:uid="{00000000-0005-0000-0000-000025030000}"/>
    <cellStyle name="40% - Accent1 3 4 2 2" xfId="1220" xr:uid="{00000000-0005-0000-0000-000026030000}"/>
    <cellStyle name="40% - Accent1 3 4 2 2 2" xfId="2792" xr:uid="{00000000-0005-0000-0000-0000EF0A0000}"/>
    <cellStyle name="40% - Accent1 3 4 2 2 3" xfId="5114" xr:uid="{5A62DA8E-31B7-4C3D-BD32-6E4E1C615249}"/>
    <cellStyle name="40% - Accent1 3 4 2 3" xfId="1848" xr:uid="{00000000-0005-0000-0000-000027030000}"/>
    <cellStyle name="40% - Accent1 3 4 2 3 2" xfId="2793" xr:uid="{00000000-0005-0000-0000-0000F00A0000}"/>
    <cellStyle name="40% - Accent1 3 4 2 3 3" xfId="5742" xr:uid="{164D6DEA-7114-4582-AD0E-3DC42FF168AB}"/>
    <cellStyle name="40% - Accent1 3 4 2 4" xfId="2791" xr:uid="{00000000-0005-0000-0000-0000EE0A0000}"/>
    <cellStyle name="40% - Accent1 3 4 2 5" xfId="4487" xr:uid="{B9DAFC9C-33B3-4663-BF63-85FAB878D5A4}"/>
    <cellStyle name="40% - Accent1 3 4 3" xfId="906" xr:uid="{00000000-0005-0000-0000-000028030000}"/>
    <cellStyle name="40% - Accent1 3 4 3 2" xfId="2794" xr:uid="{00000000-0005-0000-0000-0000F10A0000}"/>
    <cellStyle name="40% - Accent1 3 4 3 3" xfId="4800" xr:uid="{DD0C9F48-11C4-4A44-A96A-183FDA7BB20D}"/>
    <cellStyle name="40% - Accent1 3 4 4" xfId="1534" xr:uid="{00000000-0005-0000-0000-000029030000}"/>
    <cellStyle name="40% - Accent1 3 4 4 2" xfId="2795" xr:uid="{00000000-0005-0000-0000-0000F20A0000}"/>
    <cellStyle name="40% - Accent1 3 4 4 3" xfId="5428" xr:uid="{DFA5F94B-BBF9-4995-9623-B23031C32161}"/>
    <cellStyle name="40% - Accent1 3 4 5" xfId="2790" xr:uid="{00000000-0005-0000-0000-0000ED0A0000}"/>
    <cellStyle name="40% - Accent1 3 4 6" xfId="4100" xr:uid="{51AC8AE1-F735-4D22-9F51-948CD013BC4F}"/>
    <cellStyle name="40% - Accent1 3 5" xfId="453" xr:uid="{00000000-0005-0000-0000-00002A030000}"/>
    <cellStyle name="40% - Accent1 3 5 2" xfId="1078" xr:uid="{00000000-0005-0000-0000-00002B030000}"/>
    <cellStyle name="40% - Accent1 3 5 2 2" xfId="2797" xr:uid="{00000000-0005-0000-0000-0000F40A0000}"/>
    <cellStyle name="40% - Accent1 3 5 2 3" xfId="4972" xr:uid="{5D084EE4-B7AF-44C8-AEAF-899CAE1AFB7E}"/>
    <cellStyle name="40% - Accent1 3 5 3" xfId="1706" xr:uid="{00000000-0005-0000-0000-00002C030000}"/>
    <cellStyle name="40% - Accent1 3 5 3 2" xfId="2798" xr:uid="{00000000-0005-0000-0000-0000F50A0000}"/>
    <cellStyle name="40% - Accent1 3 5 3 3" xfId="5600" xr:uid="{D3C8C277-61C2-4118-9C7A-929BF91B09B5}"/>
    <cellStyle name="40% - Accent1 3 5 4" xfId="2796" xr:uid="{00000000-0005-0000-0000-0000F30A0000}"/>
    <cellStyle name="40% - Accent1 3 5 5" xfId="4347" xr:uid="{E0730DA2-904C-4030-9AC3-282A4C973C22}"/>
    <cellStyle name="40% - Accent1 3 6" xfId="764" xr:uid="{00000000-0005-0000-0000-00002D030000}"/>
    <cellStyle name="40% - Accent1 3 6 2" xfId="2799" xr:uid="{00000000-0005-0000-0000-0000F60A0000}"/>
    <cellStyle name="40% - Accent1 3 6 3" xfId="4658" xr:uid="{396F90C6-22C3-4CD1-A91C-885347590AA0}"/>
    <cellStyle name="40% - Accent1 3 7" xfId="1392" xr:uid="{00000000-0005-0000-0000-00002E030000}"/>
    <cellStyle name="40% - Accent1 3 7 2" xfId="2800" xr:uid="{00000000-0005-0000-0000-0000F70A0000}"/>
    <cellStyle name="40% - Accent1 3 7 3" xfId="5286" xr:uid="{1F880928-6B26-46B1-92B4-4353E0963F49}"/>
    <cellStyle name="40% - Accent1 3 8" xfId="2764" xr:uid="{00000000-0005-0000-0000-0000D30A0000}"/>
    <cellStyle name="40% - Accent1 3 9" xfId="3950" xr:uid="{F47441A7-CC9E-48A5-87A5-8D66CE40DDED}"/>
    <cellStyle name="40% - Accent1 4" xfId="160" xr:uid="{00000000-0005-0000-0000-00002F030000}"/>
    <cellStyle name="40% - Accent1 4 2" xfId="345" xr:uid="{00000000-0005-0000-0000-000030030000}"/>
    <cellStyle name="40% - Accent1 4 2 2" xfId="607" xr:uid="{00000000-0005-0000-0000-000031030000}"/>
    <cellStyle name="40% - Accent1 4 2 2 2" xfId="1234" xr:uid="{00000000-0005-0000-0000-000032030000}"/>
    <cellStyle name="40% - Accent1 4 2 2 2 2" xfId="2804" xr:uid="{00000000-0005-0000-0000-0000FB0A0000}"/>
    <cellStyle name="40% - Accent1 4 2 2 2 3" xfId="5128" xr:uid="{41133545-4525-4A98-B039-70A5303E8A39}"/>
    <cellStyle name="40% - Accent1 4 2 2 3" xfId="1862" xr:uid="{00000000-0005-0000-0000-000033030000}"/>
    <cellStyle name="40% - Accent1 4 2 2 3 2" xfId="2805" xr:uid="{00000000-0005-0000-0000-0000FC0A0000}"/>
    <cellStyle name="40% - Accent1 4 2 2 3 3" xfId="5756" xr:uid="{C9F37B74-0C06-4B8B-9220-3AA46C9D5087}"/>
    <cellStyle name="40% - Accent1 4 2 2 4" xfId="2803" xr:uid="{00000000-0005-0000-0000-0000FA0A0000}"/>
    <cellStyle name="40% - Accent1 4 2 2 5" xfId="4501" xr:uid="{99162724-BA8D-4C1F-AF88-A5E932B3C075}"/>
    <cellStyle name="40% - Accent1 4 2 3" xfId="920" xr:uid="{00000000-0005-0000-0000-000034030000}"/>
    <cellStyle name="40% - Accent1 4 2 3 2" xfId="2806" xr:uid="{00000000-0005-0000-0000-0000FD0A0000}"/>
    <cellStyle name="40% - Accent1 4 2 3 3" xfId="4814" xr:uid="{4D4D6F19-8A80-48EF-99AF-513B7D5E5306}"/>
    <cellStyle name="40% - Accent1 4 2 4" xfId="1548" xr:uid="{00000000-0005-0000-0000-000035030000}"/>
    <cellStyle name="40% - Accent1 4 2 4 2" xfId="2807" xr:uid="{00000000-0005-0000-0000-0000FE0A0000}"/>
    <cellStyle name="40% - Accent1 4 2 4 3" xfId="5442" xr:uid="{928934C3-0CFB-4285-8468-25BDF7FC94AB}"/>
    <cellStyle name="40% - Accent1 4 2 5" xfId="2802" xr:uid="{00000000-0005-0000-0000-0000F90A0000}"/>
    <cellStyle name="40% - Accent1 4 2 6" xfId="4239" xr:uid="{0682D83C-65A5-43E3-82D5-0E77D6B7E738}"/>
    <cellStyle name="40% - Accent1 4 3" xfId="466" xr:uid="{00000000-0005-0000-0000-000036030000}"/>
    <cellStyle name="40% - Accent1 4 3 2" xfId="1091" xr:uid="{00000000-0005-0000-0000-000037030000}"/>
    <cellStyle name="40% - Accent1 4 3 2 2" xfId="2809" xr:uid="{00000000-0005-0000-0000-0000000B0000}"/>
    <cellStyle name="40% - Accent1 4 3 2 3" xfId="4985" xr:uid="{5C72CBC1-5C92-41AB-9EFE-C9405FD4FC64}"/>
    <cellStyle name="40% - Accent1 4 3 3" xfId="1719" xr:uid="{00000000-0005-0000-0000-000038030000}"/>
    <cellStyle name="40% - Accent1 4 3 3 2" xfId="2810" xr:uid="{00000000-0005-0000-0000-0000010B0000}"/>
    <cellStyle name="40% - Accent1 4 3 3 3" xfId="5613" xr:uid="{BA6C43EB-3EBF-4139-AEAC-E20B470C77E4}"/>
    <cellStyle name="40% - Accent1 4 3 4" xfId="2808" xr:uid="{00000000-0005-0000-0000-0000FF0A0000}"/>
    <cellStyle name="40% - Accent1 4 3 5" xfId="4360" xr:uid="{08CBC355-E2C8-4057-89C2-9C5EEF9FCB20}"/>
    <cellStyle name="40% - Accent1 4 4" xfId="777" xr:uid="{00000000-0005-0000-0000-000039030000}"/>
    <cellStyle name="40% - Accent1 4 4 2" xfId="2811" xr:uid="{00000000-0005-0000-0000-0000020B0000}"/>
    <cellStyle name="40% - Accent1 4 4 3" xfId="4671" xr:uid="{46F433CF-E456-43BA-B6EF-916C7B500F8C}"/>
    <cellStyle name="40% - Accent1 4 5" xfId="1405" xr:uid="{00000000-0005-0000-0000-00003A030000}"/>
    <cellStyle name="40% - Accent1 4 5 2" xfId="2812" xr:uid="{00000000-0005-0000-0000-0000030B0000}"/>
    <cellStyle name="40% - Accent1 4 5 3" xfId="5299" xr:uid="{3714AD71-C56A-4D16-9958-3E12059A5360}"/>
    <cellStyle name="40% - Accent1 4 6" xfId="268" xr:uid="{00000000-0005-0000-0000-00003B030000}"/>
    <cellStyle name="40% - Accent1 4 6 2" xfId="2813" xr:uid="{00000000-0005-0000-0000-0000040B0000}"/>
    <cellStyle name="40% - Accent1 4 6 3" xfId="4162" xr:uid="{33F0C690-B4BD-4B46-B825-80A42E660C64}"/>
    <cellStyle name="40% - Accent1 4 7" xfId="2801" xr:uid="{00000000-0005-0000-0000-0000F80A0000}"/>
    <cellStyle name="40% - Accent1 4 8" xfId="4056" xr:uid="{65BED44A-631F-471E-AF0C-D9DF9D425600}"/>
    <cellStyle name="40% - Accent1 5" xfId="288" xr:uid="{00000000-0005-0000-0000-00003C030000}"/>
    <cellStyle name="40% - Accent1 5 2" xfId="367" xr:uid="{00000000-0005-0000-0000-00003D030000}"/>
    <cellStyle name="40% - Accent1 5 2 2" xfId="638" xr:uid="{00000000-0005-0000-0000-00003E030000}"/>
    <cellStyle name="40% - Accent1 5 2 2 2" xfId="1265" xr:uid="{00000000-0005-0000-0000-00003F030000}"/>
    <cellStyle name="40% - Accent1 5 2 2 2 2" xfId="2817" xr:uid="{00000000-0005-0000-0000-0000080B0000}"/>
    <cellStyle name="40% - Accent1 5 2 2 2 3" xfId="5159" xr:uid="{286463E5-0A92-49B3-A685-4B04935780E9}"/>
    <cellStyle name="40% - Accent1 5 2 2 3" xfId="1893" xr:uid="{00000000-0005-0000-0000-000040030000}"/>
    <cellStyle name="40% - Accent1 5 2 2 3 2" xfId="2818" xr:uid="{00000000-0005-0000-0000-0000090B0000}"/>
    <cellStyle name="40% - Accent1 5 2 2 3 3" xfId="5787" xr:uid="{8033CAA5-B677-41ED-B8FF-5A76EA343DCA}"/>
    <cellStyle name="40% - Accent1 5 2 2 4" xfId="2816" xr:uid="{00000000-0005-0000-0000-0000070B0000}"/>
    <cellStyle name="40% - Accent1 5 2 2 5" xfId="4532" xr:uid="{15A46661-EC1D-4E03-BCC9-1E52FF0CE8E9}"/>
    <cellStyle name="40% - Accent1 5 2 3" xfId="951" xr:uid="{00000000-0005-0000-0000-000041030000}"/>
    <cellStyle name="40% - Accent1 5 2 3 2" xfId="2819" xr:uid="{00000000-0005-0000-0000-00000A0B0000}"/>
    <cellStyle name="40% - Accent1 5 2 3 3" xfId="4845" xr:uid="{E1A5C8E2-5B53-47E0-9310-69D5790A5980}"/>
    <cellStyle name="40% - Accent1 5 2 4" xfId="1579" xr:uid="{00000000-0005-0000-0000-000042030000}"/>
    <cellStyle name="40% - Accent1 5 2 4 2" xfId="2820" xr:uid="{00000000-0005-0000-0000-00000B0B0000}"/>
    <cellStyle name="40% - Accent1 5 2 4 3" xfId="5473" xr:uid="{A3F71089-B03F-4324-9E25-1EEF8D5D1AE1}"/>
    <cellStyle name="40% - Accent1 5 2 5" xfId="2815" xr:uid="{00000000-0005-0000-0000-0000060B0000}"/>
    <cellStyle name="40% - Accent1 5 2 6" xfId="4261" xr:uid="{3A978B7E-1615-4821-86C4-06D36A860CA1}"/>
    <cellStyle name="40% - Accent1 5 3" xfId="495" xr:uid="{00000000-0005-0000-0000-000043030000}"/>
    <cellStyle name="40% - Accent1 5 3 2" xfId="1122" xr:uid="{00000000-0005-0000-0000-000044030000}"/>
    <cellStyle name="40% - Accent1 5 3 2 2" xfId="2822" xr:uid="{00000000-0005-0000-0000-00000D0B0000}"/>
    <cellStyle name="40% - Accent1 5 3 2 3" xfId="5016" xr:uid="{89A3F359-2F1B-4334-9DE1-D11536DC3136}"/>
    <cellStyle name="40% - Accent1 5 3 3" xfId="1750" xr:uid="{00000000-0005-0000-0000-000045030000}"/>
    <cellStyle name="40% - Accent1 5 3 3 2" xfId="2823" xr:uid="{00000000-0005-0000-0000-00000E0B0000}"/>
    <cellStyle name="40% - Accent1 5 3 3 3" xfId="5644" xr:uid="{81149733-D531-451D-95EA-736124104827}"/>
    <cellStyle name="40% - Accent1 5 3 4" xfId="2821" xr:uid="{00000000-0005-0000-0000-00000C0B0000}"/>
    <cellStyle name="40% - Accent1 5 3 5" xfId="4389" xr:uid="{EA5E503C-C1D1-4A26-B450-D8D1979C70C2}"/>
    <cellStyle name="40% - Accent1 5 4" xfId="808" xr:uid="{00000000-0005-0000-0000-000046030000}"/>
    <cellStyle name="40% - Accent1 5 4 2" xfId="2824" xr:uid="{00000000-0005-0000-0000-00000F0B0000}"/>
    <cellStyle name="40% - Accent1 5 4 3" xfId="4702" xr:uid="{D1ECC2F8-AC78-4309-82DA-E986D1DC0AE4}"/>
    <cellStyle name="40% - Accent1 5 5" xfId="1436" xr:uid="{00000000-0005-0000-0000-000047030000}"/>
    <cellStyle name="40% - Accent1 5 5 2" xfId="2825" xr:uid="{00000000-0005-0000-0000-0000100B0000}"/>
    <cellStyle name="40% - Accent1 5 5 3" xfId="5330" xr:uid="{1C0168D7-008F-4243-B25A-0A79E60DF788}"/>
    <cellStyle name="40% - Accent1 5 6" xfId="2814" xr:uid="{00000000-0005-0000-0000-0000050B0000}"/>
    <cellStyle name="40% - Accent1 5 7" xfId="4182" xr:uid="{DB481FDD-7671-461D-A271-239513321008}"/>
    <cellStyle name="40% - Accent1 6" xfId="325" xr:uid="{00000000-0005-0000-0000-000048030000}"/>
    <cellStyle name="40% - Accent1 6 2" xfId="557" xr:uid="{00000000-0005-0000-0000-000049030000}"/>
    <cellStyle name="40% - Accent1 6 2 2" xfId="1184" xr:uid="{00000000-0005-0000-0000-00004A030000}"/>
    <cellStyle name="40% - Accent1 6 2 2 2" xfId="2828" xr:uid="{00000000-0005-0000-0000-0000130B0000}"/>
    <cellStyle name="40% - Accent1 6 2 2 3" xfId="5078" xr:uid="{E9C5A342-37EE-45E2-A6F8-9AC71203A7F9}"/>
    <cellStyle name="40% - Accent1 6 2 3" xfId="1812" xr:uid="{00000000-0005-0000-0000-00004B030000}"/>
    <cellStyle name="40% - Accent1 6 2 3 2" xfId="2829" xr:uid="{00000000-0005-0000-0000-0000140B0000}"/>
    <cellStyle name="40% - Accent1 6 2 3 3" xfId="5706" xr:uid="{5E0AAFBD-6C28-4976-9171-EC233EEFA436}"/>
    <cellStyle name="40% - Accent1 6 2 4" xfId="2827" xr:uid="{00000000-0005-0000-0000-0000120B0000}"/>
    <cellStyle name="40% - Accent1 6 2 5" xfId="4451" xr:uid="{E15FF066-28F7-40E0-8F58-DB82F83A6AB1}"/>
    <cellStyle name="40% - Accent1 6 3" xfId="870" xr:uid="{00000000-0005-0000-0000-00004C030000}"/>
    <cellStyle name="40% - Accent1 6 3 2" xfId="2830" xr:uid="{00000000-0005-0000-0000-0000150B0000}"/>
    <cellStyle name="40% - Accent1 6 3 3" xfId="4764" xr:uid="{452CD2FB-32B9-4B75-8E6E-D1F3599C296F}"/>
    <cellStyle name="40% - Accent1 6 4" xfId="1498" xr:uid="{00000000-0005-0000-0000-00004D030000}"/>
    <cellStyle name="40% - Accent1 6 4 2" xfId="2831" xr:uid="{00000000-0005-0000-0000-0000160B0000}"/>
    <cellStyle name="40% - Accent1 6 4 3" xfId="5392" xr:uid="{EB709E9F-1380-4569-B523-7F6BCB6BA73A}"/>
    <cellStyle name="40% - Accent1 6 5" xfId="2826" xr:uid="{00000000-0005-0000-0000-0000110B0000}"/>
    <cellStyle name="40% - Accent1 6 6" xfId="4219" xr:uid="{7103622D-7382-4414-9270-0FF49CF1FCDD}"/>
    <cellStyle name="40% - Accent1 7" xfId="255" xr:uid="{00000000-0005-0000-0000-00004E030000}"/>
    <cellStyle name="40% - Accent1 7 2" xfId="424" xr:uid="{00000000-0005-0000-0000-00004F030000}"/>
    <cellStyle name="40% - Accent1 7 2 2" xfId="1046" xr:uid="{00000000-0005-0000-0000-000050030000}"/>
    <cellStyle name="40% - Accent1 7 2 2 2" xfId="2834" xr:uid="{00000000-0005-0000-0000-0000190B0000}"/>
    <cellStyle name="40% - Accent1 7 2 2 3" xfId="4940" xr:uid="{2D29A186-4B7C-435D-9738-7ECC567B010A}"/>
    <cellStyle name="40% - Accent1 7 2 3" xfId="1674" xr:uid="{00000000-0005-0000-0000-000051030000}"/>
    <cellStyle name="40% - Accent1 7 2 3 2" xfId="2835" xr:uid="{00000000-0005-0000-0000-00001A0B0000}"/>
    <cellStyle name="40% - Accent1 7 2 3 3" xfId="5568" xr:uid="{8505E0F0-5FB6-4473-95DA-F4D5DA92519D}"/>
    <cellStyle name="40% - Accent1 7 2 4" xfId="2833" xr:uid="{00000000-0005-0000-0000-0000180B0000}"/>
    <cellStyle name="40% - Accent1 7 2 5" xfId="4318" xr:uid="{0F75A67D-1521-42B1-9A6A-4458AD37EA7F}"/>
    <cellStyle name="40% - Accent1 7 3" xfId="733" xr:uid="{00000000-0005-0000-0000-000052030000}"/>
    <cellStyle name="40% - Accent1 7 3 2" xfId="2836" xr:uid="{00000000-0005-0000-0000-00001B0B0000}"/>
    <cellStyle name="40% - Accent1 7 3 3" xfId="4627" xr:uid="{8733BCBE-0BF9-4554-817B-2376B96799AA}"/>
    <cellStyle name="40% - Accent1 7 4" xfId="1360" xr:uid="{00000000-0005-0000-0000-000053030000}"/>
    <cellStyle name="40% - Accent1 7 4 2" xfId="2837" xr:uid="{00000000-0005-0000-0000-00001C0B0000}"/>
    <cellStyle name="40% - Accent1 7 4 3" xfId="5254" xr:uid="{70750DD5-BC1B-4921-A96E-0134A99B3080}"/>
    <cellStyle name="40% - Accent1 7 5" xfId="2832" xr:uid="{00000000-0005-0000-0000-0000170B0000}"/>
    <cellStyle name="40% - Accent1 7 6" xfId="4149" xr:uid="{F6B3E41F-B0CE-4739-B0D0-04223845A7E8}"/>
    <cellStyle name="40% - Accent1 8" xfId="408" xr:uid="{00000000-0005-0000-0000-000054030000}"/>
    <cellStyle name="40% - Accent1 8 2" xfId="716" xr:uid="{00000000-0005-0000-0000-000055030000}"/>
    <cellStyle name="40% - Accent1 8 2 2" xfId="1343" xr:uid="{00000000-0005-0000-0000-000056030000}"/>
    <cellStyle name="40% - Accent1 8 2 2 2" xfId="2840" xr:uid="{00000000-0005-0000-0000-00001F0B0000}"/>
    <cellStyle name="40% - Accent1 8 2 2 3" xfId="5237" xr:uid="{8AE9524F-3374-4E0D-8B2A-C9F5BB8423E1}"/>
    <cellStyle name="40% - Accent1 8 2 3" xfId="1971" xr:uid="{00000000-0005-0000-0000-000057030000}"/>
    <cellStyle name="40% - Accent1 8 2 3 2" xfId="2841" xr:uid="{00000000-0005-0000-0000-0000200B0000}"/>
    <cellStyle name="40% - Accent1 8 2 3 3" xfId="5865" xr:uid="{4EE4353A-846F-4AAF-A667-2D9F87BE39EA}"/>
    <cellStyle name="40% - Accent1 8 2 4" xfId="2839" xr:uid="{00000000-0005-0000-0000-00001E0B0000}"/>
    <cellStyle name="40% - Accent1 8 2 5" xfId="4610" xr:uid="{0503A64C-6FE9-4F66-8471-3ABABD2054BC}"/>
    <cellStyle name="40% - Accent1 8 3" xfId="1029" xr:uid="{00000000-0005-0000-0000-000058030000}"/>
    <cellStyle name="40% - Accent1 8 3 2" xfId="2842" xr:uid="{00000000-0005-0000-0000-0000210B0000}"/>
    <cellStyle name="40% - Accent1 8 3 3" xfId="4923" xr:uid="{98F57156-EDBD-4DD3-BEEC-8CAAB42D3EFA}"/>
    <cellStyle name="40% - Accent1 8 4" xfId="1657" xr:uid="{00000000-0005-0000-0000-000059030000}"/>
    <cellStyle name="40% - Accent1 8 4 2" xfId="2843" xr:uid="{00000000-0005-0000-0000-0000220B0000}"/>
    <cellStyle name="40% - Accent1 8 4 3" xfId="5551" xr:uid="{31AD511B-7E1D-42B3-BBE4-3769002245F6}"/>
    <cellStyle name="40% - Accent1 8 5" xfId="2838" xr:uid="{00000000-0005-0000-0000-00001D0B0000}"/>
    <cellStyle name="40% - Accent1 8 6" xfId="4302" xr:uid="{36374B24-D4E2-43E2-8654-74B25DBD9469}"/>
    <cellStyle name="40% - Accent1 9" xfId="700" xr:uid="{00000000-0005-0000-0000-00005A030000}"/>
    <cellStyle name="40% - Accent1 9 2" xfId="1327" xr:uid="{00000000-0005-0000-0000-00005B030000}"/>
    <cellStyle name="40% - Accent1 9 2 2" xfId="2845" xr:uid="{00000000-0005-0000-0000-0000240B0000}"/>
    <cellStyle name="40% - Accent1 9 2 3" xfId="5221" xr:uid="{DCF06A96-7456-4CD7-8AE7-6B79249786D2}"/>
    <cellStyle name="40% - Accent1 9 3" xfId="1955" xr:uid="{00000000-0005-0000-0000-00005C030000}"/>
    <cellStyle name="40% - Accent1 9 3 2" xfId="2846" xr:uid="{00000000-0005-0000-0000-0000250B0000}"/>
    <cellStyle name="40% - Accent1 9 3 3" xfId="5849" xr:uid="{3BFA9CFB-A8A0-498B-8493-3E9020F06A52}"/>
    <cellStyle name="40% - Accent1 9 4" xfId="2844" xr:uid="{00000000-0005-0000-0000-0000230B0000}"/>
    <cellStyle name="40% - Accent1 9 5" xfId="4594" xr:uid="{F088018C-C408-4A98-89AF-A4721886D332}"/>
    <cellStyle name="40% - Accent2" xfId="103" builtinId="35" customBuiltin="1"/>
    <cellStyle name="40% - Accent2 10" xfId="1015" xr:uid="{00000000-0005-0000-0000-00005E030000}"/>
    <cellStyle name="40% - Accent2 10 2" xfId="2848" xr:uid="{00000000-0005-0000-0000-0000270B0000}"/>
    <cellStyle name="40% - Accent2 10 3" xfId="4909" xr:uid="{1660C900-782A-4130-89C6-1EC9ED5393AB}"/>
    <cellStyle name="40% - Accent2 11" xfId="1643" xr:uid="{00000000-0005-0000-0000-00005F030000}"/>
    <cellStyle name="40% - Accent2 11 2" xfId="2849" xr:uid="{00000000-0005-0000-0000-0000280B0000}"/>
    <cellStyle name="40% - Accent2 11 3" xfId="5537" xr:uid="{139AC049-AE20-4AB7-98E8-581F9DF207AD}"/>
    <cellStyle name="40% - Accent2 12" xfId="2847" xr:uid="{00000000-0005-0000-0000-0000260B0000}"/>
    <cellStyle name="40% - Accent2 13" xfId="4008" xr:uid="{8D8A0EB1-43A6-4A04-9BCF-3A4FC52C0C0B}"/>
    <cellStyle name="40% - Accent2 2" xfId="19" xr:uid="{00000000-0005-0000-0000-000060030000}"/>
    <cellStyle name="40% - Accent2 2 2" xfId="63" xr:uid="{00000000-0005-0000-0000-000061030000}"/>
    <cellStyle name="40% - Accent2 2 2 2" xfId="209" xr:uid="{00000000-0005-0000-0000-000062030000}"/>
    <cellStyle name="40% - Accent2 2 2 2 2" xfId="663" xr:uid="{00000000-0005-0000-0000-000063030000}"/>
    <cellStyle name="40% - Accent2 2 2 2 2 2" xfId="1290" xr:uid="{00000000-0005-0000-0000-000064030000}"/>
    <cellStyle name="40% - Accent2 2 2 2 2 2 2" xfId="2854" xr:uid="{00000000-0005-0000-0000-00002D0B0000}"/>
    <cellStyle name="40% - Accent2 2 2 2 2 2 3" xfId="5184" xr:uid="{A979D213-68E0-452E-8011-70F40247C7F4}"/>
    <cellStyle name="40% - Accent2 2 2 2 2 3" xfId="1918" xr:uid="{00000000-0005-0000-0000-000065030000}"/>
    <cellStyle name="40% - Accent2 2 2 2 2 3 2" xfId="2855" xr:uid="{00000000-0005-0000-0000-00002E0B0000}"/>
    <cellStyle name="40% - Accent2 2 2 2 2 3 3" xfId="5812" xr:uid="{4EB3C025-C64D-42F7-9EF2-C49DEC7D5272}"/>
    <cellStyle name="40% - Accent2 2 2 2 2 4" xfId="2853" xr:uid="{00000000-0005-0000-0000-00002C0B0000}"/>
    <cellStyle name="40% - Accent2 2 2 2 2 5" xfId="4557" xr:uid="{DEEEE39F-A33A-4FBF-96D2-7640560FE565}"/>
    <cellStyle name="40% - Accent2 2 2 2 3" xfId="976" xr:uid="{00000000-0005-0000-0000-000066030000}"/>
    <cellStyle name="40% - Accent2 2 2 2 3 2" xfId="2856" xr:uid="{00000000-0005-0000-0000-00002F0B0000}"/>
    <cellStyle name="40% - Accent2 2 2 2 3 3" xfId="4870" xr:uid="{2D71B911-85A6-42D6-8B8A-FE9718A0F226}"/>
    <cellStyle name="40% - Accent2 2 2 2 4" xfId="1604" xr:uid="{00000000-0005-0000-0000-000067030000}"/>
    <cellStyle name="40% - Accent2 2 2 2 4 2" xfId="2857" xr:uid="{00000000-0005-0000-0000-0000300B0000}"/>
    <cellStyle name="40% - Accent2 2 2 2 4 3" xfId="5498" xr:uid="{39D95E40-E1B0-4CFA-B26B-D0735FBD1BD6}"/>
    <cellStyle name="40% - Accent2 2 2 2 5" xfId="2852" xr:uid="{00000000-0005-0000-0000-00002B0B0000}"/>
    <cellStyle name="40% - Accent2 2 2 2 6" xfId="4103" xr:uid="{3A7AEB31-AD4E-4B56-9F9B-F764059320F3}"/>
    <cellStyle name="40% - Accent2 2 2 3" xfId="520" xr:uid="{00000000-0005-0000-0000-000068030000}"/>
    <cellStyle name="40% - Accent2 2 2 3 2" xfId="1147" xr:uid="{00000000-0005-0000-0000-000069030000}"/>
    <cellStyle name="40% - Accent2 2 2 3 2 2" xfId="2859" xr:uid="{00000000-0005-0000-0000-0000320B0000}"/>
    <cellStyle name="40% - Accent2 2 2 3 2 3" xfId="5041" xr:uid="{C8806672-14CE-4EE0-8960-8FB073FC591A}"/>
    <cellStyle name="40% - Accent2 2 2 3 3" xfId="1775" xr:uid="{00000000-0005-0000-0000-00006A030000}"/>
    <cellStyle name="40% - Accent2 2 2 3 3 2" xfId="2860" xr:uid="{00000000-0005-0000-0000-0000330B0000}"/>
    <cellStyle name="40% - Accent2 2 2 3 3 3" xfId="5669" xr:uid="{7D3374FC-D9FB-462A-AAB2-7BC5DAEC0D04}"/>
    <cellStyle name="40% - Accent2 2 2 3 4" xfId="2858" xr:uid="{00000000-0005-0000-0000-0000310B0000}"/>
    <cellStyle name="40% - Accent2 2 2 3 5" xfId="4414" xr:uid="{F2A5D39C-49D7-4FCF-A367-9E8E72208AA8}"/>
    <cellStyle name="40% - Accent2 2 2 4" xfId="833" xr:uid="{00000000-0005-0000-0000-00006B030000}"/>
    <cellStyle name="40% - Accent2 2 2 4 2" xfId="2861" xr:uid="{00000000-0005-0000-0000-0000340B0000}"/>
    <cellStyle name="40% - Accent2 2 2 4 3" xfId="4727" xr:uid="{FC7A31BB-28C1-4884-8F6B-B08CA80107BA}"/>
    <cellStyle name="40% - Accent2 2 2 5" xfId="1461" xr:uid="{00000000-0005-0000-0000-00006C030000}"/>
    <cellStyle name="40% - Accent2 2 2 5 2" xfId="2862" xr:uid="{00000000-0005-0000-0000-0000350B0000}"/>
    <cellStyle name="40% - Accent2 2 2 5 3" xfId="5355" xr:uid="{E167BBB2-E446-43DB-98DD-00BBAE8A6AE2}"/>
    <cellStyle name="40% - Accent2 2 2 6" xfId="2851" xr:uid="{00000000-0005-0000-0000-00002A0B0000}"/>
    <cellStyle name="40% - Accent2 2 2 7" xfId="3987" xr:uid="{EDDB687D-3926-42B5-B1F0-61319E79DCDB}"/>
    <cellStyle name="40% - Accent2 2 3" xfId="130" xr:uid="{00000000-0005-0000-0000-00006D030000}"/>
    <cellStyle name="40% - Accent2 2 3 2" xfId="384" xr:uid="{00000000-0005-0000-0000-00006E030000}"/>
    <cellStyle name="40% - Accent2 2 3 2 2" xfId="662" xr:uid="{00000000-0005-0000-0000-00006F030000}"/>
    <cellStyle name="40% - Accent2 2 3 2 2 2" xfId="1289" xr:uid="{00000000-0005-0000-0000-000070030000}"/>
    <cellStyle name="40% - Accent2 2 3 2 2 2 2" xfId="2866" xr:uid="{00000000-0005-0000-0000-0000390B0000}"/>
    <cellStyle name="40% - Accent2 2 3 2 2 2 3" xfId="5183" xr:uid="{94AF1670-74A7-4018-B5EE-C98BFCFD1708}"/>
    <cellStyle name="40% - Accent2 2 3 2 2 3" xfId="1917" xr:uid="{00000000-0005-0000-0000-000071030000}"/>
    <cellStyle name="40% - Accent2 2 3 2 2 3 2" xfId="2867" xr:uid="{00000000-0005-0000-0000-00003A0B0000}"/>
    <cellStyle name="40% - Accent2 2 3 2 2 3 3" xfId="5811" xr:uid="{2AEBE6D4-BE4A-441A-9CF4-40955EB460F2}"/>
    <cellStyle name="40% - Accent2 2 3 2 2 4" xfId="2865" xr:uid="{00000000-0005-0000-0000-0000380B0000}"/>
    <cellStyle name="40% - Accent2 2 3 2 2 5" xfId="4556" xr:uid="{77A31B2A-D010-4F07-B09D-8C7DB3652C8C}"/>
    <cellStyle name="40% - Accent2 2 3 2 3" xfId="975" xr:uid="{00000000-0005-0000-0000-000072030000}"/>
    <cellStyle name="40% - Accent2 2 3 2 3 2" xfId="2868" xr:uid="{00000000-0005-0000-0000-00003B0B0000}"/>
    <cellStyle name="40% - Accent2 2 3 2 3 3" xfId="4869" xr:uid="{7C3DFD54-3401-47A9-99A3-0288018E9277}"/>
    <cellStyle name="40% - Accent2 2 3 2 4" xfId="1603" xr:uid="{00000000-0005-0000-0000-000073030000}"/>
    <cellStyle name="40% - Accent2 2 3 2 4 2" xfId="2869" xr:uid="{00000000-0005-0000-0000-00003C0B0000}"/>
    <cellStyle name="40% - Accent2 2 3 2 4 3" xfId="5497" xr:uid="{9D159789-D677-4381-AEF6-A13400117386}"/>
    <cellStyle name="40% - Accent2 2 3 2 5" xfId="2864" xr:uid="{00000000-0005-0000-0000-0000370B0000}"/>
    <cellStyle name="40% - Accent2 2 3 2 6" xfId="4278" xr:uid="{9E495B5F-81CA-4A76-9C2D-63360F2896EF}"/>
    <cellStyle name="40% - Accent2 2 3 3" xfId="519" xr:uid="{00000000-0005-0000-0000-000074030000}"/>
    <cellStyle name="40% - Accent2 2 3 3 2" xfId="1146" xr:uid="{00000000-0005-0000-0000-000075030000}"/>
    <cellStyle name="40% - Accent2 2 3 3 2 2" xfId="2871" xr:uid="{00000000-0005-0000-0000-00003E0B0000}"/>
    <cellStyle name="40% - Accent2 2 3 3 2 3" xfId="5040" xr:uid="{0A8EB2BD-E6FA-4604-AFAA-E85D30E068C7}"/>
    <cellStyle name="40% - Accent2 2 3 3 3" xfId="1774" xr:uid="{00000000-0005-0000-0000-000076030000}"/>
    <cellStyle name="40% - Accent2 2 3 3 3 2" xfId="2872" xr:uid="{00000000-0005-0000-0000-00003F0B0000}"/>
    <cellStyle name="40% - Accent2 2 3 3 3 3" xfId="5668" xr:uid="{F5727A63-C240-429A-A140-F56FCA701B96}"/>
    <cellStyle name="40% - Accent2 2 3 3 4" xfId="2870" xr:uid="{00000000-0005-0000-0000-00003D0B0000}"/>
    <cellStyle name="40% - Accent2 2 3 3 5" xfId="4413" xr:uid="{D781841C-E2FB-4F67-A4F1-6B81DC6E70EE}"/>
    <cellStyle name="40% - Accent2 2 3 4" xfId="832" xr:uid="{00000000-0005-0000-0000-000077030000}"/>
    <cellStyle name="40% - Accent2 2 3 4 2" xfId="2873" xr:uid="{00000000-0005-0000-0000-0000400B0000}"/>
    <cellStyle name="40% - Accent2 2 3 4 3" xfId="4726" xr:uid="{D7714E57-BA0D-4C67-A6B7-F00A68C91848}"/>
    <cellStyle name="40% - Accent2 2 3 5" xfId="1460" xr:uid="{00000000-0005-0000-0000-000078030000}"/>
    <cellStyle name="40% - Accent2 2 3 5 2" xfId="2874" xr:uid="{00000000-0005-0000-0000-0000410B0000}"/>
    <cellStyle name="40% - Accent2 2 3 5 3" xfId="5354" xr:uid="{7C7367C6-E0E8-4AC4-9016-03B57214E367}"/>
    <cellStyle name="40% - Accent2 2 3 6" xfId="305" xr:uid="{00000000-0005-0000-0000-000079030000}"/>
    <cellStyle name="40% - Accent2 2 3 6 2" xfId="2875" xr:uid="{00000000-0005-0000-0000-0000420B0000}"/>
    <cellStyle name="40% - Accent2 2 3 6 3" xfId="4199" xr:uid="{97786F3E-D87F-4901-AF24-645A4A95C5DE}"/>
    <cellStyle name="40% - Accent2 2 3 7" xfId="2863" xr:uid="{00000000-0005-0000-0000-0000360B0000}"/>
    <cellStyle name="40% - Accent2 2 3 8" xfId="4026" xr:uid="{F443EB16-F1DC-46ED-B1FB-0B7888DA2F5A}"/>
    <cellStyle name="40% - Accent2 2 4" xfId="208" xr:uid="{00000000-0005-0000-0000-00007A030000}"/>
    <cellStyle name="40% - Accent2 2 4 2" xfId="577" xr:uid="{00000000-0005-0000-0000-00007B030000}"/>
    <cellStyle name="40% - Accent2 2 4 2 2" xfId="1204" xr:uid="{00000000-0005-0000-0000-00007C030000}"/>
    <cellStyle name="40% - Accent2 2 4 2 2 2" xfId="2878" xr:uid="{00000000-0005-0000-0000-0000450B0000}"/>
    <cellStyle name="40% - Accent2 2 4 2 2 3" xfId="5098" xr:uid="{9CA835B6-09AF-4EEA-9CF7-6E6D9BC74F9B}"/>
    <cellStyle name="40% - Accent2 2 4 2 3" xfId="1832" xr:uid="{00000000-0005-0000-0000-00007D030000}"/>
    <cellStyle name="40% - Accent2 2 4 2 3 2" xfId="2879" xr:uid="{00000000-0005-0000-0000-0000460B0000}"/>
    <cellStyle name="40% - Accent2 2 4 2 3 3" xfId="5726" xr:uid="{00184F03-E798-4116-B2D8-CF04FD688DAF}"/>
    <cellStyle name="40% - Accent2 2 4 2 4" xfId="2877" xr:uid="{00000000-0005-0000-0000-0000440B0000}"/>
    <cellStyle name="40% - Accent2 2 4 2 5" xfId="4471" xr:uid="{BEA2511E-4DB9-42C1-969B-43EFB8EA3B6F}"/>
    <cellStyle name="40% - Accent2 2 4 3" xfId="890" xr:uid="{00000000-0005-0000-0000-00007E030000}"/>
    <cellStyle name="40% - Accent2 2 4 3 2" xfId="2880" xr:uid="{00000000-0005-0000-0000-0000470B0000}"/>
    <cellStyle name="40% - Accent2 2 4 3 3" xfId="4784" xr:uid="{D67DC7B4-D187-4C11-9F51-51120E6E87ED}"/>
    <cellStyle name="40% - Accent2 2 4 4" xfId="1518" xr:uid="{00000000-0005-0000-0000-00007F030000}"/>
    <cellStyle name="40% - Accent2 2 4 4 2" xfId="2881" xr:uid="{00000000-0005-0000-0000-0000480B0000}"/>
    <cellStyle name="40% - Accent2 2 4 4 3" xfId="5412" xr:uid="{733DE45D-3722-4588-8516-31AEBA3095D2}"/>
    <cellStyle name="40% - Accent2 2 4 5" xfId="2876" xr:uid="{00000000-0005-0000-0000-0000430B0000}"/>
    <cellStyle name="40% - Accent2 2 4 6" xfId="4102" xr:uid="{A3C20D32-99B5-4DE8-BBEE-4C8F922C4345}"/>
    <cellStyle name="40% - Accent2 2 5" xfId="440" xr:uid="{00000000-0005-0000-0000-000080030000}"/>
    <cellStyle name="40% - Accent2 2 5 2" xfId="1064" xr:uid="{00000000-0005-0000-0000-000081030000}"/>
    <cellStyle name="40% - Accent2 2 5 2 2" xfId="2883" xr:uid="{00000000-0005-0000-0000-00004A0B0000}"/>
    <cellStyle name="40% - Accent2 2 5 2 3" xfId="4958" xr:uid="{745579A6-898C-4E94-A37B-C96FBD0FE859}"/>
    <cellStyle name="40% - Accent2 2 5 3" xfId="1692" xr:uid="{00000000-0005-0000-0000-000082030000}"/>
    <cellStyle name="40% - Accent2 2 5 3 2" xfId="2884" xr:uid="{00000000-0005-0000-0000-00004B0B0000}"/>
    <cellStyle name="40% - Accent2 2 5 3 3" xfId="5586" xr:uid="{23B8FBA7-DC00-4FA1-9872-B208824CA0A7}"/>
    <cellStyle name="40% - Accent2 2 5 4" xfId="2882" xr:uid="{00000000-0005-0000-0000-0000490B0000}"/>
    <cellStyle name="40% - Accent2 2 5 5" xfId="4334" xr:uid="{DD3CA21F-866C-4022-9F39-999BE2D8085F}"/>
    <cellStyle name="40% - Accent2 2 6" xfId="750" xr:uid="{00000000-0005-0000-0000-000083030000}"/>
    <cellStyle name="40% - Accent2 2 6 2" xfId="2885" xr:uid="{00000000-0005-0000-0000-00004C0B0000}"/>
    <cellStyle name="40% - Accent2 2 6 3" xfId="4644" xr:uid="{8BAF7E30-19CD-4F67-9FA7-9D07BAFCE2EE}"/>
    <cellStyle name="40% - Accent2 2 7" xfId="1378" xr:uid="{00000000-0005-0000-0000-000084030000}"/>
    <cellStyle name="40% - Accent2 2 7 2" xfId="2886" xr:uid="{00000000-0005-0000-0000-00004D0B0000}"/>
    <cellStyle name="40% - Accent2 2 7 3" xfId="5272" xr:uid="{F360DAB6-DDAC-4914-983E-024242390FA2}"/>
    <cellStyle name="40% - Accent2 2 8" xfId="2850" xr:uid="{00000000-0005-0000-0000-0000290B0000}"/>
    <cellStyle name="40% - Accent2 2 9" xfId="3951" xr:uid="{8DEDF943-7D7E-40A5-819F-FDEE05F8A4D5}"/>
    <cellStyle name="40% - Accent2 3" xfId="20" xr:uid="{00000000-0005-0000-0000-000085030000}"/>
    <cellStyle name="40% - Accent2 3 2" xfId="64" xr:uid="{00000000-0005-0000-0000-000086030000}"/>
    <cellStyle name="40% - Accent2 3 2 2" xfId="211" xr:uid="{00000000-0005-0000-0000-000087030000}"/>
    <cellStyle name="40% - Accent2 3 2 2 2" xfId="665" xr:uid="{00000000-0005-0000-0000-000088030000}"/>
    <cellStyle name="40% - Accent2 3 2 2 2 2" xfId="1292" xr:uid="{00000000-0005-0000-0000-000089030000}"/>
    <cellStyle name="40% - Accent2 3 2 2 2 2 2" xfId="2891" xr:uid="{00000000-0005-0000-0000-0000520B0000}"/>
    <cellStyle name="40% - Accent2 3 2 2 2 2 3" xfId="5186" xr:uid="{D3D8FA22-7229-4CA6-A0D2-31E51EF8F217}"/>
    <cellStyle name="40% - Accent2 3 2 2 2 3" xfId="1920" xr:uid="{00000000-0005-0000-0000-00008A030000}"/>
    <cellStyle name="40% - Accent2 3 2 2 2 3 2" xfId="2892" xr:uid="{00000000-0005-0000-0000-0000530B0000}"/>
    <cellStyle name="40% - Accent2 3 2 2 2 3 3" xfId="5814" xr:uid="{D8802F53-FEB0-4547-B059-7A2AD9216C45}"/>
    <cellStyle name="40% - Accent2 3 2 2 2 4" xfId="2890" xr:uid="{00000000-0005-0000-0000-0000510B0000}"/>
    <cellStyle name="40% - Accent2 3 2 2 2 5" xfId="4559" xr:uid="{6624F6C0-6F40-44F0-B083-CDB4C74AC6EB}"/>
    <cellStyle name="40% - Accent2 3 2 2 3" xfId="978" xr:uid="{00000000-0005-0000-0000-00008B030000}"/>
    <cellStyle name="40% - Accent2 3 2 2 3 2" xfId="2893" xr:uid="{00000000-0005-0000-0000-0000540B0000}"/>
    <cellStyle name="40% - Accent2 3 2 2 3 3" xfId="4872" xr:uid="{0AD2AA9D-7909-4734-8AF4-E424C7CCF07B}"/>
    <cellStyle name="40% - Accent2 3 2 2 4" xfId="1606" xr:uid="{00000000-0005-0000-0000-00008C030000}"/>
    <cellStyle name="40% - Accent2 3 2 2 4 2" xfId="2894" xr:uid="{00000000-0005-0000-0000-0000550B0000}"/>
    <cellStyle name="40% - Accent2 3 2 2 4 3" xfId="5500" xr:uid="{1578686F-63E1-475E-8C6D-DDCDB475A006}"/>
    <cellStyle name="40% - Accent2 3 2 2 5" xfId="2889" xr:uid="{00000000-0005-0000-0000-0000500B0000}"/>
    <cellStyle name="40% - Accent2 3 2 2 6" xfId="4105" xr:uid="{3F1152AD-16A5-41F0-B65A-C0D1CC9C1FAF}"/>
    <cellStyle name="40% - Accent2 3 2 3" xfId="522" xr:uid="{00000000-0005-0000-0000-00008D030000}"/>
    <cellStyle name="40% - Accent2 3 2 3 2" xfId="1149" xr:uid="{00000000-0005-0000-0000-00008E030000}"/>
    <cellStyle name="40% - Accent2 3 2 3 2 2" xfId="2896" xr:uid="{00000000-0005-0000-0000-0000570B0000}"/>
    <cellStyle name="40% - Accent2 3 2 3 2 3" xfId="5043" xr:uid="{46D08C50-DE11-4C20-9531-715C00474D98}"/>
    <cellStyle name="40% - Accent2 3 2 3 3" xfId="1777" xr:uid="{00000000-0005-0000-0000-00008F030000}"/>
    <cellStyle name="40% - Accent2 3 2 3 3 2" xfId="2897" xr:uid="{00000000-0005-0000-0000-0000580B0000}"/>
    <cellStyle name="40% - Accent2 3 2 3 3 3" xfId="5671" xr:uid="{F82CA6C2-1E0C-4247-A402-FBDD29BA2082}"/>
    <cellStyle name="40% - Accent2 3 2 3 4" xfId="2895" xr:uid="{00000000-0005-0000-0000-0000560B0000}"/>
    <cellStyle name="40% - Accent2 3 2 3 5" xfId="4416" xr:uid="{106BB15C-3B96-4ED0-8229-F487F508327B}"/>
    <cellStyle name="40% - Accent2 3 2 4" xfId="835" xr:uid="{00000000-0005-0000-0000-000090030000}"/>
    <cellStyle name="40% - Accent2 3 2 4 2" xfId="2898" xr:uid="{00000000-0005-0000-0000-0000590B0000}"/>
    <cellStyle name="40% - Accent2 3 2 4 3" xfId="4729" xr:uid="{9D2E1680-95BD-4AD4-81DA-11C0C4002B17}"/>
    <cellStyle name="40% - Accent2 3 2 5" xfId="1463" xr:uid="{00000000-0005-0000-0000-000091030000}"/>
    <cellStyle name="40% - Accent2 3 2 5 2" xfId="2899" xr:uid="{00000000-0005-0000-0000-00005A0B0000}"/>
    <cellStyle name="40% - Accent2 3 2 5 3" xfId="5357" xr:uid="{85E8A4B8-CED0-4F95-B778-395F5C331A39}"/>
    <cellStyle name="40% - Accent2 3 2 6" xfId="2888" xr:uid="{00000000-0005-0000-0000-00004F0B0000}"/>
    <cellStyle name="40% - Accent2 3 2 7" xfId="3988" xr:uid="{268C8510-F003-4FC2-8ED7-A7755443E61D}"/>
    <cellStyle name="40% - Accent2 3 3" xfId="148" xr:uid="{00000000-0005-0000-0000-000092030000}"/>
    <cellStyle name="40% - Accent2 3 3 2" xfId="385" xr:uid="{00000000-0005-0000-0000-000093030000}"/>
    <cellStyle name="40% - Accent2 3 3 2 2" xfId="664" xr:uid="{00000000-0005-0000-0000-000094030000}"/>
    <cellStyle name="40% - Accent2 3 3 2 2 2" xfId="1291" xr:uid="{00000000-0005-0000-0000-000095030000}"/>
    <cellStyle name="40% - Accent2 3 3 2 2 2 2" xfId="2903" xr:uid="{00000000-0005-0000-0000-00005E0B0000}"/>
    <cellStyle name="40% - Accent2 3 3 2 2 2 3" xfId="5185" xr:uid="{A9313D4F-6D35-4770-9E20-200ADAAD42D2}"/>
    <cellStyle name="40% - Accent2 3 3 2 2 3" xfId="1919" xr:uid="{00000000-0005-0000-0000-000096030000}"/>
    <cellStyle name="40% - Accent2 3 3 2 2 3 2" xfId="2904" xr:uid="{00000000-0005-0000-0000-00005F0B0000}"/>
    <cellStyle name="40% - Accent2 3 3 2 2 3 3" xfId="5813" xr:uid="{FD3BA73B-BF6B-4CF1-8577-562FA9CA63C1}"/>
    <cellStyle name="40% - Accent2 3 3 2 2 4" xfId="2902" xr:uid="{00000000-0005-0000-0000-00005D0B0000}"/>
    <cellStyle name="40% - Accent2 3 3 2 2 5" xfId="4558" xr:uid="{763D33D2-3554-4528-BF3A-FAAC0E6E2997}"/>
    <cellStyle name="40% - Accent2 3 3 2 3" xfId="977" xr:uid="{00000000-0005-0000-0000-000097030000}"/>
    <cellStyle name="40% - Accent2 3 3 2 3 2" xfId="2905" xr:uid="{00000000-0005-0000-0000-0000600B0000}"/>
    <cellStyle name="40% - Accent2 3 3 2 3 3" xfId="4871" xr:uid="{E52C88D8-D613-44C0-8CCF-3C29D0027349}"/>
    <cellStyle name="40% - Accent2 3 3 2 4" xfId="1605" xr:uid="{00000000-0005-0000-0000-000098030000}"/>
    <cellStyle name="40% - Accent2 3 3 2 4 2" xfId="2906" xr:uid="{00000000-0005-0000-0000-0000610B0000}"/>
    <cellStyle name="40% - Accent2 3 3 2 4 3" xfId="5499" xr:uid="{532CB9EB-ABA2-493D-B41D-9845A3C038C5}"/>
    <cellStyle name="40% - Accent2 3 3 2 5" xfId="2901" xr:uid="{00000000-0005-0000-0000-00005C0B0000}"/>
    <cellStyle name="40% - Accent2 3 3 2 6" xfId="4279" xr:uid="{C1FA0AB5-FB60-451E-A196-83DFBF84CD71}"/>
    <cellStyle name="40% - Accent2 3 3 3" xfId="521" xr:uid="{00000000-0005-0000-0000-000099030000}"/>
    <cellStyle name="40% - Accent2 3 3 3 2" xfId="1148" xr:uid="{00000000-0005-0000-0000-00009A030000}"/>
    <cellStyle name="40% - Accent2 3 3 3 2 2" xfId="2908" xr:uid="{00000000-0005-0000-0000-0000630B0000}"/>
    <cellStyle name="40% - Accent2 3 3 3 2 3" xfId="5042" xr:uid="{86C303EE-2973-462B-89C9-E46F90DD2B72}"/>
    <cellStyle name="40% - Accent2 3 3 3 3" xfId="1776" xr:uid="{00000000-0005-0000-0000-00009B030000}"/>
    <cellStyle name="40% - Accent2 3 3 3 3 2" xfId="2909" xr:uid="{00000000-0005-0000-0000-0000640B0000}"/>
    <cellStyle name="40% - Accent2 3 3 3 3 3" xfId="5670" xr:uid="{3E206A5E-1AC6-4959-A9A2-7A02C876EAA7}"/>
    <cellStyle name="40% - Accent2 3 3 3 4" xfId="2907" xr:uid="{00000000-0005-0000-0000-0000620B0000}"/>
    <cellStyle name="40% - Accent2 3 3 3 5" xfId="4415" xr:uid="{B8A8DF9E-C483-41BE-BB68-9E84DF1A737B}"/>
    <cellStyle name="40% - Accent2 3 3 4" xfId="834" xr:uid="{00000000-0005-0000-0000-00009C030000}"/>
    <cellStyle name="40% - Accent2 3 3 4 2" xfId="2910" xr:uid="{00000000-0005-0000-0000-0000650B0000}"/>
    <cellStyle name="40% - Accent2 3 3 4 3" xfId="4728" xr:uid="{C80CB5F2-C56C-4AD6-A578-126E6709B564}"/>
    <cellStyle name="40% - Accent2 3 3 5" xfId="1462" xr:uid="{00000000-0005-0000-0000-00009D030000}"/>
    <cellStyle name="40% - Accent2 3 3 5 2" xfId="2911" xr:uid="{00000000-0005-0000-0000-0000660B0000}"/>
    <cellStyle name="40% - Accent2 3 3 5 3" xfId="5356" xr:uid="{E71589C4-D142-4EE4-A63A-86E57100645E}"/>
    <cellStyle name="40% - Accent2 3 3 6" xfId="306" xr:uid="{00000000-0005-0000-0000-00009E030000}"/>
    <cellStyle name="40% - Accent2 3 3 6 2" xfId="2912" xr:uid="{00000000-0005-0000-0000-0000670B0000}"/>
    <cellStyle name="40% - Accent2 3 3 6 3" xfId="4200" xr:uid="{F15AB2EC-D32A-4394-89CE-9220276F34EA}"/>
    <cellStyle name="40% - Accent2 3 3 7" xfId="2900" xr:uid="{00000000-0005-0000-0000-00005B0B0000}"/>
    <cellStyle name="40% - Accent2 3 3 8" xfId="4044" xr:uid="{C1BC033C-0DF6-4454-AA65-D54E51590806}"/>
    <cellStyle name="40% - Accent2 3 4" xfId="210" xr:uid="{00000000-0005-0000-0000-00009F030000}"/>
    <cellStyle name="40% - Accent2 3 4 2" xfId="595" xr:uid="{00000000-0005-0000-0000-0000A0030000}"/>
    <cellStyle name="40% - Accent2 3 4 2 2" xfId="1222" xr:uid="{00000000-0005-0000-0000-0000A1030000}"/>
    <cellStyle name="40% - Accent2 3 4 2 2 2" xfId="2915" xr:uid="{00000000-0005-0000-0000-00006A0B0000}"/>
    <cellStyle name="40% - Accent2 3 4 2 2 3" xfId="5116" xr:uid="{F64F9898-4FE2-4E49-90D1-491DF751E7DC}"/>
    <cellStyle name="40% - Accent2 3 4 2 3" xfId="1850" xr:uid="{00000000-0005-0000-0000-0000A2030000}"/>
    <cellStyle name="40% - Accent2 3 4 2 3 2" xfId="2916" xr:uid="{00000000-0005-0000-0000-00006B0B0000}"/>
    <cellStyle name="40% - Accent2 3 4 2 3 3" xfId="5744" xr:uid="{272AB2F5-442F-4214-BAF1-207D834FCDAD}"/>
    <cellStyle name="40% - Accent2 3 4 2 4" xfId="2914" xr:uid="{00000000-0005-0000-0000-0000690B0000}"/>
    <cellStyle name="40% - Accent2 3 4 2 5" xfId="4489" xr:uid="{679FE01A-FD61-4331-A411-4EC9B79455F2}"/>
    <cellStyle name="40% - Accent2 3 4 3" xfId="908" xr:uid="{00000000-0005-0000-0000-0000A3030000}"/>
    <cellStyle name="40% - Accent2 3 4 3 2" xfId="2917" xr:uid="{00000000-0005-0000-0000-00006C0B0000}"/>
    <cellStyle name="40% - Accent2 3 4 3 3" xfId="4802" xr:uid="{1EBEDA35-92F1-4A23-8E39-2C5D83893853}"/>
    <cellStyle name="40% - Accent2 3 4 4" xfId="1536" xr:uid="{00000000-0005-0000-0000-0000A4030000}"/>
    <cellStyle name="40% - Accent2 3 4 4 2" xfId="2918" xr:uid="{00000000-0005-0000-0000-00006D0B0000}"/>
    <cellStyle name="40% - Accent2 3 4 4 3" xfId="5430" xr:uid="{8BF94819-95DC-4F65-BEB6-D2E096D86BBF}"/>
    <cellStyle name="40% - Accent2 3 4 5" xfId="2913" xr:uid="{00000000-0005-0000-0000-0000680B0000}"/>
    <cellStyle name="40% - Accent2 3 4 6" xfId="4104" xr:uid="{FDD49ED1-8236-4A27-8365-730C5ABCD6FB}"/>
    <cellStyle name="40% - Accent2 3 5" xfId="455" xr:uid="{00000000-0005-0000-0000-0000A5030000}"/>
    <cellStyle name="40% - Accent2 3 5 2" xfId="1080" xr:uid="{00000000-0005-0000-0000-0000A6030000}"/>
    <cellStyle name="40% - Accent2 3 5 2 2" xfId="2920" xr:uid="{00000000-0005-0000-0000-00006F0B0000}"/>
    <cellStyle name="40% - Accent2 3 5 2 3" xfId="4974" xr:uid="{EA0B3422-81E9-4933-84A2-8607D0716846}"/>
    <cellStyle name="40% - Accent2 3 5 3" xfId="1708" xr:uid="{00000000-0005-0000-0000-0000A7030000}"/>
    <cellStyle name="40% - Accent2 3 5 3 2" xfId="2921" xr:uid="{00000000-0005-0000-0000-0000700B0000}"/>
    <cellStyle name="40% - Accent2 3 5 3 3" xfId="5602" xr:uid="{3B9C4269-849B-42CA-A88A-B0DC5CC1FB0C}"/>
    <cellStyle name="40% - Accent2 3 5 4" xfId="2919" xr:uid="{00000000-0005-0000-0000-00006E0B0000}"/>
    <cellStyle name="40% - Accent2 3 5 5" xfId="4349" xr:uid="{0717C4D7-B5B6-4414-BF8A-931E88E8D132}"/>
    <cellStyle name="40% - Accent2 3 6" xfId="766" xr:uid="{00000000-0005-0000-0000-0000A8030000}"/>
    <cellStyle name="40% - Accent2 3 6 2" xfId="2922" xr:uid="{00000000-0005-0000-0000-0000710B0000}"/>
    <cellStyle name="40% - Accent2 3 6 3" xfId="4660" xr:uid="{BB4A997B-9E42-4570-BE2D-CFF182E2595A}"/>
    <cellStyle name="40% - Accent2 3 7" xfId="1394" xr:uid="{00000000-0005-0000-0000-0000A9030000}"/>
    <cellStyle name="40% - Accent2 3 7 2" xfId="2923" xr:uid="{00000000-0005-0000-0000-0000720B0000}"/>
    <cellStyle name="40% - Accent2 3 7 3" xfId="5288" xr:uid="{31467AF5-3CF1-4331-95A5-D14DBE2943D0}"/>
    <cellStyle name="40% - Accent2 3 8" xfId="2887" xr:uid="{00000000-0005-0000-0000-00004E0B0000}"/>
    <cellStyle name="40% - Accent2 3 9" xfId="3952" xr:uid="{0E4E463F-0F50-4483-9826-1E7C5DA36E1B}"/>
    <cellStyle name="40% - Accent2 4" xfId="162" xr:uid="{00000000-0005-0000-0000-0000AA030000}"/>
    <cellStyle name="40% - Accent2 4 2" xfId="347" xr:uid="{00000000-0005-0000-0000-0000AB030000}"/>
    <cellStyle name="40% - Accent2 4 2 2" xfId="609" xr:uid="{00000000-0005-0000-0000-0000AC030000}"/>
    <cellStyle name="40% - Accent2 4 2 2 2" xfId="1236" xr:uid="{00000000-0005-0000-0000-0000AD030000}"/>
    <cellStyle name="40% - Accent2 4 2 2 2 2" xfId="2927" xr:uid="{00000000-0005-0000-0000-0000760B0000}"/>
    <cellStyle name="40% - Accent2 4 2 2 2 3" xfId="5130" xr:uid="{C71BD1F6-A453-4305-954A-FDFBF86E1BBD}"/>
    <cellStyle name="40% - Accent2 4 2 2 3" xfId="1864" xr:uid="{00000000-0005-0000-0000-0000AE030000}"/>
    <cellStyle name="40% - Accent2 4 2 2 3 2" xfId="2928" xr:uid="{00000000-0005-0000-0000-0000770B0000}"/>
    <cellStyle name="40% - Accent2 4 2 2 3 3" xfId="5758" xr:uid="{10358B0F-EDD9-4C93-9931-0421D50951F9}"/>
    <cellStyle name="40% - Accent2 4 2 2 4" xfId="2926" xr:uid="{00000000-0005-0000-0000-0000750B0000}"/>
    <cellStyle name="40% - Accent2 4 2 2 5" xfId="4503" xr:uid="{E7350ADD-AD7F-4787-8AF6-C8349CC8426A}"/>
    <cellStyle name="40% - Accent2 4 2 3" xfId="922" xr:uid="{00000000-0005-0000-0000-0000AF030000}"/>
    <cellStyle name="40% - Accent2 4 2 3 2" xfId="2929" xr:uid="{00000000-0005-0000-0000-0000780B0000}"/>
    <cellStyle name="40% - Accent2 4 2 3 3" xfId="4816" xr:uid="{0C29CA17-9694-4570-BB03-EEC65114A2EA}"/>
    <cellStyle name="40% - Accent2 4 2 4" xfId="1550" xr:uid="{00000000-0005-0000-0000-0000B0030000}"/>
    <cellStyle name="40% - Accent2 4 2 4 2" xfId="2930" xr:uid="{00000000-0005-0000-0000-0000790B0000}"/>
    <cellStyle name="40% - Accent2 4 2 4 3" xfId="5444" xr:uid="{2AE96281-CE70-4A8A-AF3F-49A3FCF52F05}"/>
    <cellStyle name="40% - Accent2 4 2 5" xfId="2925" xr:uid="{00000000-0005-0000-0000-0000740B0000}"/>
    <cellStyle name="40% - Accent2 4 2 6" xfId="4241" xr:uid="{128CFF9B-0F81-4F22-8559-350B7EF24119}"/>
    <cellStyle name="40% - Accent2 4 3" xfId="468" xr:uid="{00000000-0005-0000-0000-0000B1030000}"/>
    <cellStyle name="40% - Accent2 4 3 2" xfId="1093" xr:uid="{00000000-0005-0000-0000-0000B2030000}"/>
    <cellStyle name="40% - Accent2 4 3 2 2" xfId="2932" xr:uid="{00000000-0005-0000-0000-00007B0B0000}"/>
    <cellStyle name="40% - Accent2 4 3 2 3" xfId="4987" xr:uid="{97EA8CE9-C8C5-47D5-9AD2-668B8181F724}"/>
    <cellStyle name="40% - Accent2 4 3 3" xfId="1721" xr:uid="{00000000-0005-0000-0000-0000B3030000}"/>
    <cellStyle name="40% - Accent2 4 3 3 2" xfId="2933" xr:uid="{00000000-0005-0000-0000-00007C0B0000}"/>
    <cellStyle name="40% - Accent2 4 3 3 3" xfId="5615" xr:uid="{727F8562-8754-4A52-A5D2-C7F2D154231C}"/>
    <cellStyle name="40% - Accent2 4 3 4" xfId="2931" xr:uid="{00000000-0005-0000-0000-00007A0B0000}"/>
    <cellStyle name="40% - Accent2 4 3 5" xfId="4362" xr:uid="{F8AFBFA5-D8F8-40A1-98CA-CA21C98378B9}"/>
    <cellStyle name="40% - Accent2 4 4" xfId="779" xr:uid="{00000000-0005-0000-0000-0000B4030000}"/>
    <cellStyle name="40% - Accent2 4 4 2" xfId="2934" xr:uid="{00000000-0005-0000-0000-00007D0B0000}"/>
    <cellStyle name="40% - Accent2 4 4 3" xfId="4673" xr:uid="{F7B1218A-7755-4C75-9A7E-A92A5CA82F2D}"/>
    <cellStyle name="40% - Accent2 4 5" xfId="1407" xr:uid="{00000000-0005-0000-0000-0000B5030000}"/>
    <cellStyle name="40% - Accent2 4 5 2" xfId="2935" xr:uid="{00000000-0005-0000-0000-00007E0B0000}"/>
    <cellStyle name="40% - Accent2 4 5 3" xfId="5301" xr:uid="{FBDAF8F0-3ED5-411D-925C-DF013028AE2A}"/>
    <cellStyle name="40% - Accent2 4 6" xfId="270" xr:uid="{00000000-0005-0000-0000-0000B6030000}"/>
    <cellStyle name="40% - Accent2 4 6 2" xfId="2936" xr:uid="{00000000-0005-0000-0000-00007F0B0000}"/>
    <cellStyle name="40% - Accent2 4 6 3" xfId="4164" xr:uid="{B12019C7-937D-48A3-BD7E-6C0218A61BF9}"/>
    <cellStyle name="40% - Accent2 4 7" xfId="2924" xr:uid="{00000000-0005-0000-0000-0000730B0000}"/>
    <cellStyle name="40% - Accent2 4 8" xfId="4058" xr:uid="{3AEF87D0-1FC4-45F0-9867-B9D8578DCA9D}"/>
    <cellStyle name="40% - Accent2 5" xfId="291" xr:uid="{00000000-0005-0000-0000-0000B7030000}"/>
    <cellStyle name="40% - Accent2 5 2" xfId="370" xr:uid="{00000000-0005-0000-0000-0000B8030000}"/>
    <cellStyle name="40% - Accent2 5 2 2" xfId="642" xr:uid="{00000000-0005-0000-0000-0000B9030000}"/>
    <cellStyle name="40% - Accent2 5 2 2 2" xfId="1269" xr:uid="{00000000-0005-0000-0000-0000BA030000}"/>
    <cellStyle name="40% - Accent2 5 2 2 2 2" xfId="2940" xr:uid="{00000000-0005-0000-0000-0000830B0000}"/>
    <cellStyle name="40% - Accent2 5 2 2 2 3" xfId="5163" xr:uid="{B9D689E1-9A6C-423A-8A17-225BA03C147E}"/>
    <cellStyle name="40% - Accent2 5 2 2 3" xfId="1897" xr:uid="{00000000-0005-0000-0000-0000BB030000}"/>
    <cellStyle name="40% - Accent2 5 2 2 3 2" xfId="2941" xr:uid="{00000000-0005-0000-0000-0000840B0000}"/>
    <cellStyle name="40% - Accent2 5 2 2 3 3" xfId="5791" xr:uid="{872F8FFB-6A8E-4B0E-A5E1-2C831B04B0B1}"/>
    <cellStyle name="40% - Accent2 5 2 2 4" xfId="2939" xr:uid="{00000000-0005-0000-0000-0000820B0000}"/>
    <cellStyle name="40% - Accent2 5 2 2 5" xfId="4536" xr:uid="{6911598D-1577-4642-8177-17F0FF592B7F}"/>
    <cellStyle name="40% - Accent2 5 2 3" xfId="955" xr:uid="{00000000-0005-0000-0000-0000BC030000}"/>
    <cellStyle name="40% - Accent2 5 2 3 2" xfId="2942" xr:uid="{00000000-0005-0000-0000-0000850B0000}"/>
    <cellStyle name="40% - Accent2 5 2 3 3" xfId="4849" xr:uid="{8CD54F71-E7FB-4D9F-8F10-9FDC67075D55}"/>
    <cellStyle name="40% - Accent2 5 2 4" xfId="1583" xr:uid="{00000000-0005-0000-0000-0000BD030000}"/>
    <cellStyle name="40% - Accent2 5 2 4 2" xfId="2943" xr:uid="{00000000-0005-0000-0000-0000860B0000}"/>
    <cellStyle name="40% - Accent2 5 2 4 3" xfId="5477" xr:uid="{29749903-928C-4972-80B4-F0D4EC57C7CB}"/>
    <cellStyle name="40% - Accent2 5 2 5" xfId="2938" xr:uid="{00000000-0005-0000-0000-0000810B0000}"/>
    <cellStyle name="40% - Accent2 5 2 6" xfId="4264" xr:uid="{C6CEED06-8A6A-4980-80B8-7B1FD5EAE4B0}"/>
    <cellStyle name="40% - Accent2 5 3" xfId="499" xr:uid="{00000000-0005-0000-0000-0000BE030000}"/>
    <cellStyle name="40% - Accent2 5 3 2" xfId="1126" xr:uid="{00000000-0005-0000-0000-0000BF030000}"/>
    <cellStyle name="40% - Accent2 5 3 2 2" xfId="2945" xr:uid="{00000000-0005-0000-0000-0000880B0000}"/>
    <cellStyle name="40% - Accent2 5 3 2 3" xfId="5020" xr:uid="{369F762F-D213-41BE-9D44-884A69150B44}"/>
    <cellStyle name="40% - Accent2 5 3 3" xfId="1754" xr:uid="{00000000-0005-0000-0000-0000C0030000}"/>
    <cellStyle name="40% - Accent2 5 3 3 2" xfId="2946" xr:uid="{00000000-0005-0000-0000-0000890B0000}"/>
    <cellStyle name="40% - Accent2 5 3 3 3" xfId="5648" xr:uid="{72B5CCBF-4AD0-47E8-891B-77CC31F5B4E2}"/>
    <cellStyle name="40% - Accent2 5 3 4" xfId="2944" xr:uid="{00000000-0005-0000-0000-0000870B0000}"/>
    <cellStyle name="40% - Accent2 5 3 5" xfId="4393" xr:uid="{82CFE79E-43A6-465B-AF81-8202B5197E03}"/>
    <cellStyle name="40% - Accent2 5 4" xfId="812" xr:uid="{00000000-0005-0000-0000-0000C1030000}"/>
    <cellStyle name="40% - Accent2 5 4 2" xfId="2947" xr:uid="{00000000-0005-0000-0000-00008A0B0000}"/>
    <cellStyle name="40% - Accent2 5 4 3" xfId="4706" xr:uid="{24DA6CBD-AFDB-444E-AC6E-3F13F89FA1CC}"/>
    <cellStyle name="40% - Accent2 5 5" xfId="1440" xr:uid="{00000000-0005-0000-0000-0000C2030000}"/>
    <cellStyle name="40% - Accent2 5 5 2" xfId="2948" xr:uid="{00000000-0005-0000-0000-00008B0B0000}"/>
    <cellStyle name="40% - Accent2 5 5 3" xfId="5334" xr:uid="{D86A0F28-A04B-48EF-915E-AB4A3C311EA3}"/>
    <cellStyle name="40% - Accent2 5 6" xfId="2937" xr:uid="{00000000-0005-0000-0000-0000800B0000}"/>
    <cellStyle name="40% - Accent2 5 7" xfId="4185" xr:uid="{0B68BE64-FBA1-4811-9A13-F247474A882A}"/>
    <cellStyle name="40% - Accent2 6" xfId="327" xr:uid="{00000000-0005-0000-0000-0000C3030000}"/>
    <cellStyle name="40% - Accent2 6 2" xfId="559" xr:uid="{00000000-0005-0000-0000-0000C4030000}"/>
    <cellStyle name="40% - Accent2 6 2 2" xfId="1186" xr:uid="{00000000-0005-0000-0000-0000C5030000}"/>
    <cellStyle name="40% - Accent2 6 2 2 2" xfId="2951" xr:uid="{00000000-0005-0000-0000-00008E0B0000}"/>
    <cellStyle name="40% - Accent2 6 2 2 3" xfId="5080" xr:uid="{D2C900CA-F349-4EA7-80E4-FEBA8FCDBC1C}"/>
    <cellStyle name="40% - Accent2 6 2 3" xfId="1814" xr:uid="{00000000-0005-0000-0000-0000C6030000}"/>
    <cellStyle name="40% - Accent2 6 2 3 2" xfId="2952" xr:uid="{00000000-0005-0000-0000-00008F0B0000}"/>
    <cellStyle name="40% - Accent2 6 2 3 3" xfId="5708" xr:uid="{71E7A9D0-DFED-440D-87D2-0DB4EC4D8AD6}"/>
    <cellStyle name="40% - Accent2 6 2 4" xfId="2950" xr:uid="{00000000-0005-0000-0000-00008D0B0000}"/>
    <cellStyle name="40% - Accent2 6 2 5" xfId="4453" xr:uid="{616D2E55-A2E1-4BFC-B59A-78BDBFD8FCD5}"/>
    <cellStyle name="40% - Accent2 6 3" xfId="872" xr:uid="{00000000-0005-0000-0000-0000C7030000}"/>
    <cellStyle name="40% - Accent2 6 3 2" xfId="2953" xr:uid="{00000000-0005-0000-0000-0000900B0000}"/>
    <cellStyle name="40% - Accent2 6 3 3" xfId="4766" xr:uid="{09620A65-C595-495C-B1F2-465766105DE2}"/>
    <cellStyle name="40% - Accent2 6 4" xfId="1500" xr:uid="{00000000-0005-0000-0000-0000C8030000}"/>
    <cellStyle name="40% - Accent2 6 4 2" xfId="2954" xr:uid="{00000000-0005-0000-0000-0000910B0000}"/>
    <cellStyle name="40% - Accent2 6 4 3" xfId="5394" xr:uid="{2840F34A-5557-4034-AB1B-31DF12C6C2EB}"/>
    <cellStyle name="40% - Accent2 6 5" xfId="2949" xr:uid="{00000000-0005-0000-0000-00008C0B0000}"/>
    <cellStyle name="40% - Accent2 6 6" xfId="4221" xr:uid="{A708181B-EA51-46AC-84EC-E9A1F108D6EC}"/>
    <cellStyle name="40% - Accent2 7" xfId="257" xr:uid="{00000000-0005-0000-0000-0000C9030000}"/>
    <cellStyle name="40% - Accent2 7 2" xfId="426" xr:uid="{00000000-0005-0000-0000-0000CA030000}"/>
    <cellStyle name="40% - Accent2 7 2 2" xfId="1048" xr:uid="{00000000-0005-0000-0000-0000CB030000}"/>
    <cellStyle name="40% - Accent2 7 2 2 2" xfId="2957" xr:uid="{00000000-0005-0000-0000-0000940B0000}"/>
    <cellStyle name="40% - Accent2 7 2 2 3" xfId="4942" xr:uid="{8482F954-7B92-4472-B6F3-678B640B16EB}"/>
    <cellStyle name="40% - Accent2 7 2 3" xfId="1676" xr:uid="{00000000-0005-0000-0000-0000CC030000}"/>
    <cellStyle name="40% - Accent2 7 2 3 2" xfId="2958" xr:uid="{00000000-0005-0000-0000-0000950B0000}"/>
    <cellStyle name="40% - Accent2 7 2 3 3" xfId="5570" xr:uid="{F0D9ABB2-9467-4A27-94EE-F6FB7F343FD2}"/>
    <cellStyle name="40% - Accent2 7 2 4" xfId="2956" xr:uid="{00000000-0005-0000-0000-0000930B0000}"/>
    <cellStyle name="40% - Accent2 7 2 5" xfId="4320" xr:uid="{A9236575-6757-49F3-885E-87E6D9134127}"/>
    <cellStyle name="40% - Accent2 7 3" xfId="735" xr:uid="{00000000-0005-0000-0000-0000CD030000}"/>
    <cellStyle name="40% - Accent2 7 3 2" xfId="2959" xr:uid="{00000000-0005-0000-0000-0000960B0000}"/>
    <cellStyle name="40% - Accent2 7 3 3" xfId="4629" xr:uid="{ED498AC0-B25B-43EF-8349-23398AE444CF}"/>
    <cellStyle name="40% - Accent2 7 4" xfId="1362" xr:uid="{00000000-0005-0000-0000-0000CE030000}"/>
    <cellStyle name="40% - Accent2 7 4 2" xfId="2960" xr:uid="{00000000-0005-0000-0000-0000970B0000}"/>
    <cellStyle name="40% - Accent2 7 4 3" xfId="5256" xr:uid="{8C246A64-9AB8-44A8-B402-8EF6145165E6}"/>
    <cellStyle name="40% - Accent2 7 5" xfId="2955" xr:uid="{00000000-0005-0000-0000-0000920B0000}"/>
    <cellStyle name="40% - Accent2 7 6" xfId="4151" xr:uid="{A2E84F39-606B-4155-8CD7-DDFB1A75B142}"/>
    <cellStyle name="40% - Accent2 8" xfId="410" xr:uid="{00000000-0005-0000-0000-0000CF030000}"/>
    <cellStyle name="40% - Accent2 8 2" xfId="718" xr:uid="{00000000-0005-0000-0000-0000D0030000}"/>
    <cellStyle name="40% - Accent2 8 2 2" xfId="1345" xr:uid="{00000000-0005-0000-0000-0000D1030000}"/>
    <cellStyle name="40% - Accent2 8 2 2 2" xfId="2963" xr:uid="{00000000-0005-0000-0000-00009A0B0000}"/>
    <cellStyle name="40% - Accent2 8 2 2 3" xfId="5239" xr:uid="{E0A9DBCD-F077-4E72-8305-BEE2F068B904}"/>
    <cellStyle name="40% - Accent2 8 2 3" xfId="1973" xr:uid="{00000000-0005-0000-0000-0000D2030000}"/>
    <cellStyle name="40% - Accent2 8 2 3 2" xfId="2964" xr:uid="{00000000-0005-0000-0000-00009B0B0000}"/>
    <cellStyle name="40% - Accent2 8 2 3 3" xfId="5867" xr:uid="{020DC32F-EB91-4D6F-8FBA-6E33EDAE5FA3}"/>
    <cellStyle name="40% - Accent2 8 2 4" xfId="2962" xr:uid="{00000000-0005-0000-0000-0000990B0000}"/>
    <cellStyle name="40% - Accent2 8 2 5" xfId="4612" xr:uid="{724C8C75-38C0-4C56-8A51-2D581CDBA82A}"/>
    <cellStyle name="40% - Accent2 8 3" xfId="1031" xr:uid="{00000000-0005-0000-0000-0000D3030000}"/>
    <cellStyle name="40% - Accent2 8 3 2" xfId="2965" xr:uid="{00000000-0005-0000-0000-00009C0B0000}"/>
    <cellStyle name="40% - Accent2 8 3 3" xfId="4925" xr:uid="{0A5A2D5F-8B26-4FB0-B5E1-176B6CC018E7}"/>
    <cellStyle name="40% - Accent2 8 4" xfId="1659" xr:uid="{00000000-0005-0000-0000-0000D4030000}"/>
    <cellStyle name="40% - Accent2 8 4 2" xfId="2966" xr:uid="{00000000-0005-0000-0000-00009D0B0000}"/>
    <cellStyle name="40% - Accent2 8 4 3" xfId="5553" xr:uid="{B0AFC9B9-6447-46D8-A8E3-608F919AE31D}"/>
    <cellStyle name="40% - Accent2 8 5" xfId="2961" xr:uid="{00000000-0005-0000-0000-0000980B0000}"/>
    <cellStyle name="40% - Accent2 8 6" xfId="4304" xr:uid="{1A7CA7F5-44D3-445A-978D-BE8522ACFEA1}"/>
    <cellStyle name="40% - Accent2 9" xfId="702" xr:uid="{00000000-0005-0000-0000-0000D5030000}"/>
    <cellStyle name="40% - Accent2 9 2" xfId="1329" xr:uid="{00000000-0005-0000-0000-0000D6030000}"/>
    <cellStyle name="40% - Accent2 9 2 2" xfId="2968" xr:uid="{00000000-0005-0000-0000-00009F0B0000}"/>
    <cellStyle name="40% - Accent2 9 2 3" xfId="5223" xr:uid="{3C9CF893-BF95-41CD-AAE3-8EB4DA900BE6}"/>
    <cellStyle name="40% - Accent2 9 3" xfId="1957" xr:uid="{00000000-0005-0000-0000-0000D7030000}"/>
    <cellStyle name="40% - Accent2 9 3 2" xfId="2969" xr:uid="{00000000-0005-0000-0000-0000A00B0000}"/>
    <cellStyle name="40% - Accent2 9 3 3" xfId="5851" xr:uid="{A3589B4E-307D-4D60-9F1F-F854F370498D}"/>
    <cellStyle name="40% - Accent2 9 4" xfId="2967" xr:uid="{00000000-0005-0000-0000-00009E0B0000}"/>
    <cellStyle name="40% - Accent2 9 5" xfId="4596" xr:uid="{07EC0167-0FA3-4ADB-8693-1FEE78EE13A2}"/>
    <cellStyle name="40% - Accent3" xfId="107" builtinId="39" customBuiltin="1"/>
    <cellStyle name="40% - Accent3 10" xfId="1017" xr:uid="{00000000-0005-0000-0000-0000D9030000}"/>
    <cellStyle name="40% - Accent3 10 2" xfId="2971" xr:uid="{00000000-0005-0000-0000-0000A20B0000}"/>
    <cellStyle name="40% - Accent3 10 3" xfId="4911" xr:uid="{82A450AB-8BEB-4C3B-8DC8-3DB2B8080D47}"/>
    <cellStyle name="40% - Accent3 11" xfId="1645" xr:uid="{00000000-0005-0000-0000-0000DA030000}"/>
    <cellStyle name="40% - Accent3 11 2" xfId="2972" xr:uid="{00000000-0005-0000-0000-0000A30B0000}"/>
    <cellStyle name="40% - Accent3 11 3" xfId="5539" xr:uid="{149BEE6D-7824-4DE9-BE6E-DBF5BE00A4B0}"/>
    <cellStyle name="40% - Accent3 12" xfId="2970" xr:uid="{00000000-0005-0000-0000-0000A10B0000}"/>
    <cellStyle name="40% - Accent3 13" xfId="4010" xr:uid="{547D5326-B2B8-4A8D-813D-B54CB5497577}"/>
    <cellStyle name="40% - Accent3 2" xfId="21" xr:uid="{00000000-0005-0000-0000-0000DB030000}"/>
    <cellStyle name="40% - Accent3 2 2" xfId="65" xr:uid="{00000000-0005-0000-0000-0000DC030000}"/>
    <cellStyle name="40% - Accent3 2 2 2" xfId="213" xr:uid="{00000000-0005-0000-0000-0000DD030000}"/>
    <cellStyle name="40% - Accent3 2 2 2 2" xfId="667" xr:uid="{00000000-0005-0000-0000-0000DE030000}"/>
    <cellStyle name="40% - Accent3 2 2 2 2 2" xfId="1294" xr:uid="{00000000-0005-0000-0000-0000DF030000}"/>
    <cellStyle name="40% - Accent3 2 2 2 2 2 2" xfId="2977" xr:uid="{00000000-0005-0000-0000-0000A80B0000}"/>
    <cellStyle name="40% - Accent3 2 2 2 2 2 3" xfId="5188" xr:uid="{1CCA7405-4C49-4A9F-A8AA-4BF87356BFBC}"/>
    <cellStyle name="40% - Accent3 2 2 2 2 3" xfId="1922" xr:uid="{00000000-0005-0000-0000-0000E0030000}"/>
    <cellStyle name="40% - Accent3 2 2 2 2 3 2" xfId="2978" xr:uid="{00000000-0005-0000-0000-0000A90B0000}"/>
    <cellStyle name="40% - Accent3 2 2 2 2 3 3" xfId="5816" xr:uid="{9D9BDD2B-1754-4B63-8007-BE935EF7F40B}"/>
    <cellStyle name="40% - Accent3 2 2 2 2 4" xfId="2976" xr:uid="{00000000-0005-0000-0000-0000A70B0000}"/>
    <cellStyle name="40% - Accent3 2 2 2 2 5" xfId="4561" xr:uid="{86101B9A-D6DB-4382-A285-13F8239A14A0}"/>
    <cellStyle name="40% - Accent3 2 2 2 3" xfId="980" xr:uid="{00000000-0005-0000-0000-0000E1030000}"/>
    <cellStyle name="40% - Accent3 2 2 2 3 2" xfId="2979" xr:uid="{00000000-0005-0000-0000-0000AA0B0000}"/>
    <cellStyle name="40% - Accent3 2 2 2 3 3" xfId="4874" xr:uid="{213358E5-8FCC-46EA-B2EB-BC528877CCE6}"/>
    <cellStyle name="40% - Accent3 2 2 2 4" xfId="1608" xr:uid="{00000000-0005-0000-0000-0000E2030000}"/>
    <cellStyle name="40% - Accent3 2 2 2 4 2" xfId="2980" xr:uid="{00000000-0005-0000-0000-0000AB0B0000}"/>
    <cellStyle name="40% - Accent3 2 2 2 4 3" xfId="5502" xr:uid="{12C4A870-17DA-4465-8407-23163AAF6595}"/>
    <cellStyle name="40% - Accent3 2 2 2 5" xfId="2975" xr:uid="{00000000-0005-0000-0000-0000A60B0000}"/>
    <cellStyle name="40% - Accent3 2 2 2 6" xfId="4107" xr:uid="{54CAFF0E-9D7D-4601-BD12-513E56EA5C82}"/>
    <cellStyle name="40% - Accent3 2 2 3" xfId="524" xr:uid="{00000000-0005-0000-0000-0000E3030000}"/>
    <cellStyle name="40% - Accent3 2 2 3 2" xfId="1151" xr:uid="{00000000-0005-0000-0000-0000E4030000}"/>
    <cellStyle name="40% - Accent3 2 2 3 2 2" xfId="2982" xr:uid="{00000000-0005-0000-0000-0000AD0B0000}"/>
    <cellStyle name="40% - Accent3 2 2 3 2 3" xfId="5045" xr:uid="{017F1A9F-654D-40BE-8907-1074A013B3C2}"/>
    <cellStyle name="40% - Accent3 2 2 3 3" xfId="1779" xr:uid="{00000000-0005-0000-0000-0000E5030000}"/>
    <cellStyle name="40% - Accent3 2 2 3 3 2" xfId="2983" xr:uid="{00000000-0005-0000-0000-0000AE0B0000}"/>
    <cellStyle name="40% - Accent3 2 2 3 3 3" xfId="5673" xr:uid="{1AE0E535-BBB5-41E9-8967-57E94B45697E}"/>
    <cellStyle name="40% - Accent3 2 2 3 4" xfId="2981" xr:uid="{00000000-0005-0000-0000-0000AC0B0000}"/>
    <cellStyle name="40% - Accent3 2 2 3 5" xfId="4418" xr:uid="{3975119F-7BA7-4CEA-8E65-8784158BF19F}"/>
    <cellStyle name="40% - Accent3 2 2 4" xfId="837" xr:uid="{00000000-0005-0000-0000-0000E6030000}"/>
    <cellStyle name="40% - Accent3 2 2 4 2" xfId="2984" xr:uid="{00000000-0005-0000-0000-0000AF0B0000}"/>
    <cellStyle name="40% - Accent3 2 2 4 3" xfId="4731" xr:uid="{369680B8-7A2C-4DC4-B222-4075CF42FDEF}"/>
    <cellStyle name="40% - Accent3 2 2 5" xfId="1465" xr:uid="{00000000-0005-0000-0000-0000E7030000}"/>
    <cellStyle name="40% - Accent3 2 2 5 2" xfId="2985" xr:uid="{00000000-0005-0000-0000-0000B00B0000}"/>
    <cellStyle name="40% - Accent3 2 2 5 3" xfId="5359" xr:uid="{12AB7C61-EF94-4F99-A576-765EA772DC05}"/>
    <cellStyle name="40% - Accent3 2 2 6" xfId="2974" xr:uid="{00000000-0005-0000-0000-0000A50B0000}"/>
    <cellStyle name="40% - Accent3 2 2 7" xfId="3989" xr:uid="{EFB4F6BC-D335-4968-B8FE-12BC23CB49AA}"/>
    <cellStyle name="40% - Accent3 2 3" xfId="132" xr:uid="{00000000-0005-0000-0000-0000E8030000}"/>
    <cellStyle name="40% - Accent3 2 3 2" xfId="386" xr:uid="{00000000-0005-0000-0000-0000E9030000}"/>
    <cellStyle name="40% - Accent3 2 3 2 2" xfId="666" xr:uid="{00000000-0005-0000-0000-0000EA030000}"/>
    <cellStyle name="40% - Accent3 2 3 2 2 2" xfId="1293" xr:uid="{00000000-0005-0000-0000-0000EB030000}"/>
    <cellStyle name="40% - Accent3 2 3 2 2 2 2" xfId="2989" xr:uid="{00000000-0005-0000-0000-0000B40B0000}"/>
    <cellStyle name="40% - Accent3 2 3 2 2 2 3" xfId="5187" xr:uid="{BAFEACEB-4C53-4689-8018-2F8C243717EB}"/>
    <cellStyle name="40% - Accent3 2 3 2 2 3" xfId="1921" xr:uid="{00000000-0005-0000-0000-0000EC030000}"/>
    <cellStyle name="40% - Accent3 2 3 2 2 3 2" xfId="2990" xr:uid="{00000000-0005-0000-0000-0000B50B0000}"/>
    <cellStyle name="40% - Accent3 2 3 2 2 3 3" xfId="5815" xr:uid="{36E3F401-278F-4D42-98DA-B2DA7F35959E}"/>
    <cellStyle name="40% - Accent3 2 3 2 2 4" xfId="2988" xr:uid="{00000000-0005-0000-0000-0000B30B0000}"/>
    <cellStyle name="40% - Accent3 2 3 2 2 5" xfId="4560" xr:uid="{7C7C0561-0C23-48B0-99ED-EDBA7EE1B3CF}"/>
    <cellStyle name="40% - Accent3 2 3 2 3" xfId="979" xr:uid="{00000000-0005-0000-0000-0000ED030000}"/>
    <cellStyle name="40% - Accent3 2 3 2 3 2" xfId="2991" xr:uid="{00000000-0005-0000-0000-0000B60B0000}"/>
    <cellStyle name="40% - Accent3 2 3 2 3 3" xfId="4873" xr:uid="{7E48C1A4-00BC-4148-9DE6-98EDC7C9BAD8}"/>
    <cellStyle name="40% - Accent3 2 3 2 4" xfId="1607" xr:uid="{00000000-0005-0000-0000-0000EE030000}"/>
    <cellStyle name="40% - Accent3 2 3 2 4 2" xfId="2992" xr:uid="{00000000-0005-0000-0000-0000B70B0000}"/>
    <cellStyle name="40% - Accent3 2 3 2 4 3" xfId="5501" xr:uid="{6C506A7C-C9FC-4AD5-B144-0DCF27691CA1}"/>
    <cellStyle name="40% - Accent3 2 3 2 5" xfId="2987" xr:uid="{00000000-0005-0000-0000-0000B20B0000}"/>
    <cellStyle name="40% - Accent3 2 3 2 6" xfId="4280" xr:uid="{6144A326-479E-431B-BD86-25CB7C17B190}"/>
    <cellStyle name="40% - Accent3 2 3 3" xfId="523" xr:uid="{00000000-0005-0000-0000-0000EF030000}"/>
    <cellStyle name="40% - Accent3 2 3 3 2" xfId="1150" xr:uid="{00000000-0005-0000-0000-0000F0030000}"/>
    <cellStyle name="40% - Accent3 2 3 3 2 2" xfId="2994" xr:uid="{00000000-0005-0000-0000-0000B90B0000}"/>
    <cellStyle name="40% - Accent3 2 3 3 2 3" xfId="5044" xr:uid="{021188AB-8F60-449F-9FAC-843161FB75FE}"/>
    <cellStyle name="40% - Accent3 2 3 3 3" xfId="1778" xr:uid="{00000000-0005-0000-0000-0000F1030000}"/>
    <cellStyle name="40% - Accent3 2 3 3 3 2" xfId="2995" xr:uid="{00000000-0005-0000-0000-0000BA0B0000}"/>
    <cellStyle name="40% - Accent3 2 3 3 3 3" xfId="5672" xr:uid="{C7369FB8-8485-4B75-9CE6-F0A6C2CEBB8B}"/>
    <cellStyle name="40% - Accent3 2 3 3 4" xfId="2993" xr:uid="{00000000-0005-0000-0000-0000B80B0000}"/>
    <cellStyle name="40% - Accent3 2 3 3 5" xfId="4417" xr:uid="{18297C45-A05F-47FD-86C4-684624EA254A}"/>
    <cellStyle name="40% - Accent3 2 3 4" xfId="836" xr:uid="{00000000-0005-0000-0000-0000F2030000}"/>
    <cellStyle name="40% - Accent3 2 3 4 2" xfId="2996" xr:uid="{00000000-0005-0000-0000-0000BB0B0000}"/>
    <cellStyle name="40% - Accent3 2 3 4 3" xfId="4730" xr:uid="{74613417-51DA-4C35-9DB4-2C9078F5462E}"/>
    <cellStyle name="40% - Accent3 2 3 5" xfId="1464" xr:uid="{00000000-0005-0000-0000-0000F3030000}"/>
    <cellStyle name="40% - Accent3 2 3 5 2" xfId="2997" xr:uid="{00000000-0005-0000-0000-0000BC0B0000}"/>
    <cellStyle name="40% - Accent3 2 3 5 3" xfId="5358" xr:uid="{D0D29705-AF1B-4E34-A81F-A85094715283}"/>
    <cellStyle name="40% - Accent3 2 3 6" xfId="307" xr:uid="{00000000-0005-0000-0000-0000F4030000}"/>
    <cellStyle name="40% - Accent3 2 3 6 2" xfId="2998" xr:uid="{00000000-0005-0000-0000-0000BD0B0000}"/>
    <cellStyle name="40% - Accent3 2 3 6 3" xfId="4201" xr:uid="{8ECE5592-A41A-40B4-B7B3-DE1AA24DF292}"/>
    <cellStyle name="40% - Accent3 2 3 7" xfId="2986" xr:uid="{00000000-0005-0000-0000-0000B10B0000}"/>
    <cellStyle name="40% - Accent3 2 3 8" xfId="4028" xr:uid="{A073F3D8-291C-4B8B-8B3D-A6E0C262449A}"/>
    <cellStyle name="40% - Accent3 2 4" xfId="212" xr:uid="{00000000-0005-0000-0000-0000F5030000}"/>
    <cellStyle name="40% - Accent3 2 4 2" xfId="579" xr:uid="{00000000-0005-0000-0000-0000F6030000}"/>
    <cellStyle name="40% - Accent3 2 4 2 2" xfId="1206" xr:uid="{00000000-0005-0000-0000-0000F7030000}"/>
    <cellStyle name="40% - Accent3 2 4 2 2 2" xfId="3001" xr:uid="{00000000-0005-0000-0000-0000C00B0000}"/>
    <cellStyle name="40% - Accent3 2 4 2 2 3" xfId="5100" xr:uid="{E9097389-76B6-42BF-B874-3C4508E606EE}"/>
    <cellStyle name="40% - Accent3 2 4 2 3" xfId="1834" xr:uid="{00000000-0005-0000-0000-0000F8030000}"/>
    <cellStyle name="40% - Accent3 2 4 2 3 2" xfId="3002" xr:uid="{00000000-0005-0000-0000-0000C10B0000}"/>
    <cellStyle name="40% - Accent3 2 4 2 3 3" xfId="5728" xr:uid="{870FC3B0-9F9B-474F-BFDB-D764EB8394E4}"/>
    <cellStyle name="40% - Accent3 2 4 2 4" xfId="3000" xr:uid="{00000000-0005-0000-0000-0000BF0B0000}"/>
    <cellStyle name="40% - Accent3 2 4 2 5" xfId="4473" xr:uid="{4CDD5CE5-C6E2-48C8-B963-9EC3277F6E96}"/>
    <cellStyle name="40% - Accent3 2 4 3" xfId="892" xr:uid="{00000000-0005-0000-0000-0000F9030000}"/>
    <cellStyle name="40% - Accent3 2 4 3 2" xfId="3003" xr:uid="{00000000-0005-0000-0000-0000C20B0000}"/>
    <cellStyle name="40% - Accent3 2 4 3 3" xfId="4786" xr:uid="{BEBBC63A-A1E0-4812-A7B7-39EC4F703696}"/>
    <cellStyle name="40% - Accent3 2 4 4" xfId="1520" xr:uid="{00000000-0005-0000-0000-0000FA030000}"/>
    <cellStyle name="40% - Accent3 2 4 4 2" xfId="3004" xr:uid="{00000000-0005-0000-0000-0000C30B0000}"/>
    <cellStyle name="40% - Accent3 2 4 4 3" xfId="5414" xr:uid="{5FC606CF-2882-460C-A5C9-C45D84BF8DA5}"/>
    <cellStyle name="40% - Accent3 2 4 5" xfId="2999" xr:uid="{00000000-0005-0000-0000-0000BE0B0000}"/>
    <cellStyle name="40% - Accent3 2 4 6" xfId="4106" xr:uid="{6064F6AE-C3AF-4371-AAC7-9DF7EFEE9A18}"/>
    <cellStyle name="40% - Accent3 2 5" xfId="442" xr:uid="{00000000-0005-0000-0000-0000FB030000}"/>
    <cellStyle name="40% - Accent3 2 5 2" xfId="1066" xr:uid="{00000000-0005-0000-0000-0000FC030000}"/>
    <cellStyle name="40% - Accent3 2 5 2 2" xfId="3006" xr:uid="{00000000-0005-0000-0000-0000C50B0000}"/>
    <cellStyle name="40% - Accent3 2 5 2 3" xfId="4960" xr:uid="{F52C3A9B-5155-43AE-B668-CA8A050F9A5B}"/>
    <cellStyle name="40% - Accent3 2 5 3" xfId="1694" xr:uid="{00000000-0005-0000-0000-0000FD030000}"/>
    <cellStyle name="40% - Accent3 2 5 3 2" xfId="3007" xr:uid="{00000000-0005-0000-0000-0000C60B0000}"/>
    <cellStyle name="40% - Accent3 2 5 3 3" xfId="5588" xr:uid="{BE1EC0A2-3F8F-49F5-A90D-CF120AAEDAC9}"/>
    <cellStyle name="40% - Accent3 2 5 4" xfId="3005" xr:uid="{00000000-0005-0000-0000-0000C40B0000}"/>
    <cellStyle name="40% - Accent3 2 5 5" xfId="4336" xr:uid="{DA8EB372-7885-438E-A9CE-AB5ACFD3AEAC}"/>
    <cellStyle name="40% - Accent3 2 6" xfId="752" xr:uid="{00000000-0005-0000-0000-0000FE030000}"/>
    <cellStyle name="40% - Accent3 2 6 2" xfId="3008" xr:uid="{00000000-0005-0000-0000-0000C70B0000}"/>
    <cellStyle name="40% - Accent3 2 6 3" xfId="4646" xr:uid="{CFCEDA2E-D6A3-450C-80C1-1493867D32FC}"/>
    <cellStyle name="40% - Accent3 2 7" xfId="1380" xr:uid="{00000000-0005-0000-0000-0000FF030000}"/>
    <cellStyle name="40% - Accent3 2 7 2" xfId="3009" xr:uid="{00000000-0005-0000-0000-0000C80B0000}"/>
    <cellStyle name="40% - Accent3 2 7 3" xfId="5274" xr:uid="{F0F5618C-7C38-4C3C-B1B8-398BA97B3C4B}"/>
    <cellStyle name="40% - Accent3 2 8" xfId="2973" xr:uid="{00000000-0005-0000-0000-0000A40B0000}"/>
    <cellStyle name="40% - Accent3 2 9" xfId="3953" xr:uid="{210B9456-6459-49E1-9E9B-FBBAABBA133E}"/>
    <cellStyle name="40% - Accent3 3" xfId="22" xr:uid="{00000000-0005-0000-0000-000000040000}"/>
    <cellStyle name="40% - Accent3 3 2" xfId="66" xr:uid="{00000000-0005-0000-0000-000001040000}"/>
    <cellStyle name="40% - Accent3 3 2 2" xfId="215" xr:uid="{00000000-0005-0000-0000-000002040000}"/>
    <cellStyle name="40% - Accent3 3 2 2 2" xfId="669" xr:uid="{00000000-0005-0000-0000-000003040000}"/>
    <cellStyle name="40% - Accent3 3 2 2 2 2" xfId="1296" xr:uid="{00000000-0005-0000-0000-000004040000}"/>
    <cellStyle name="40% - Accent3 3 2 2 2 2 2" xfId="3014" xr:uid="{00000000-0005-0000-0000-0000CD0B0000}"/>
    <cellStyle name="40% - Accent3 3 2 2 2 2 3" xfId="5190" xr:uid="{076A14D0-613A-42E7-99C4-0D7E6F8A722C}"/>
    <cellStyle name="40% - Accent3 3 2 2 2 3" xfId="1924" xr:uid="{00000000-0005-0000-0000-000005040000}"/>
    <cellStyle name="40% - Accent3 3 2 2 2 3 2" xfId="3015" xr:uid="{00000000-0005-0000-0000-0000CE0B0000}"/>
    <cellStyle name="40% - Accent3 3 2 2 2 3 3" xfId="5818" xr:uid="{E5ABB08E-A310-44D4-93E4-C6F50171C271}"/>
    <cellStyle name="40% - Accent3 3 2 2 2 4" xfId="3013" xr:uid="{00000000-0005-0000-0000-0000CC0B0000}"/>
    <cellStyle name="40% - Accent3 3 2 2 2 5" xfId="4563" xr:uid="{D540DFA8-14D0-4535-B974-2DD8EEAB2586}"/>
    <cellStyle name="40% - Accent3 3 2 2 3" xfId="982" xr:uid="{00000000-0005-0000-0000-000006040000}"/>
    <cellStyle name="40% - Accent3 3 2 2 3 2" xfId="3016" xr:uid="{00000000-0005-0000-0000-0000CF0B0000}"/>
    <cellStyle name="40% - Accent3 3 2 2 3 3" xfId="4876" xr:uid="{31D467BE-898C-4048-B08A-17E9A2AC7E39}"/>
    <cellStyle name="40% - Accent3 3 2 2 4" xfId="1610" xr:uid="{00000000-0005-0000-0000-000007040000}"/>
    <cellStyle name="40% - Accent3 3 2 2 4 2" xfId="3017" xr:uid="{00000000-0005-0000-0000-0000D00B0000}"/>
    <cellStyle name="40% - Accent3 3 2 2 4 3" xfId="5504" xr:uid="{7AE5FEBB-D308-4A8D-A590-7FE0B5F552E0}"/>
    <cellStyle name="40% - Accent3 3 2 2 5" xfId="3012" xr:uid="{00000000-0005-0000-0000-0000CB0B0000}"/>
    <cellStyle name="40% - Accent3 3 2 2 6" xfId="4109" xr:uid="{D61C30CA-9935-48F4-B5CB-FF0FF35EF616}"/>
    <cellStyle name="40% - Accent3 3 2 3" xfId="526" xr:uid="{00000000-0005-0000-0000-000008040000}"/>
    <cellStyle name="40% - Accent3 3 2 3 2" xfId="1153" xr:uid="{00000000-0005-0000-0000-000009040000}"/>
    <cellStyle name="40% - Accent3 3 2 3 2 2" xfId="3019" xr:uid="{00000000-0005-0000-0000-0000D20B0000}"/>
    <cellStyle name="40% - Accent3 3 2 3 2 3" xfId="5047" xr:uid="{C4487472-03D0-4B21-9611-04B14E26DB29}"/>
    <cellStyle name="40% - Accent3 3 2 3 3" xfId="1781" xr:uid="{00000000-0005-0000-0000-00000A040000}"/>
    <cellStyle name="40% - Accent3 3 2 3 3 2" xfId="3020" xr:uid="{00000000-0005-0000-0000-0000D30B0000}"/>
    <cellStyle name="40% - Accent3 3 2 3 3 3" xfId="5675" xr:uid="{183F8A19-580F-4ECC-BA86-D2AEF00D4822}"/>
    <cellStyle name="40% - Accent3 3 2 3 4" xfId="3018" xr:uid="{00000000-0005-0000-0000-0000D10B0000}"/>
    <cellStyle name="40% - Accent3 3 2 3 5" xfId="4420" xr:uid="{0E3E091D-2576-47C8-AFAC-9A6117304A8B}"/>
    <cellStyle name="40% - Accent3 3 2 4" xfId="839" xr:uid="{00000000-0005-0000-0000-00000B040000}"/>
    <cellStyle name="40% - Accent3 3 2 4 2" xfId="3021" xr:uid="{00000000-0005-0000-0000-0000D40B0000}"/>
    <cellStyle name="40% - Accent3 3 2 4 3" xfId="4733" xr:uid="{4A0B5C0A-C0E7-4FCA-89BD-2EFFED13669C}"/>
    <cellStyle name="40% - Accent3 3 2 5" xfId="1467" xr:uid="{00000000-0005-0000-0000-00000C040000}"/>
    <cellStyle name="40% - Accent3 3 2 5 2" xfId="3022" xr:uid="{00000000-0005-0000-0000-0000D50B0000}"/>
    <cellStyle name="40% - Accent3 3 2 5 3" xfId="5361" xr:uid="{60F0592C-07C3-4B7E-94CC-CF4D3384BFDA}"/>
    <cellStyle name="40% - Accent3 3 2 6" xfId="3011" xr:uid="{00000000-0005-0000-0000-0000CA0B0000}"/>
    <cellStyle name="40% - Accent3 3 2 7" xfId="3990" xr:uid="{B0B4CC33-2B0B-4425-90F0-D472250D859E}"/>
    <cellStyle name="40% - Accent3 3 3" xfId="150" xr:uid="{00000000-0005-0000-0000-00000D040000}"/>
    <cellStyle name="40% - Accent3 3 3 2" xfId="387" xr:uid="{00000000-0005-0000-0000-00000E040000}"/>
    <cellStyle name="40% - Accent3 3 3 2 2" xfId="668" xr:uid="{00000000-0005-0000-0000-00000F040000}"/>
    <cellStyle name="40% - Accent3 3 3 2 2 2" xfId="1295" xr:uid="{00000000-0005-0000-0000-000010040000}"/>
    <cellStyle name="40% - Accent3 3 3 2 2 2 2" xfId="3026" xr:uid="{00000000-0005-0000-0000-0000D90B0000}"/>
    <cellStyle name="40% - Accent3 3 3 2 2 2 3" xfId="5189" xr:uid="{0FE7EE21-DD65-4E89-BBD7-F5719235A45B}"/>
    <cellStyle name="40% - Accent3 3 3 2 2 3" xfId="1923" xr:uid="{00000000-0005-0000-0000-000011040000}"/>
    <cellStyle name="40% - Accent3 3 3 2 2 3 2" xfId="3027" xr:uid="{00000000-0005-0000-0000-0000DA0B0000}"/>
    <cellStyle name="40% - Accent3 3 3 2 2 3 3" xfId="5817" xr:uid="{836056E4-E3BF-4C61-ADFC-B5F69CE664DD}"/>
    <cellStyle name="40% - Accent3 3 3 2 2 4" xfId="3025" xr:uid="{00000000-0005-0000-0000-0000D80B0000}"/>
    <cellStyle name="40% - Accent3 3 3 2 2 5" xfId="4562" xr:uid="{AD679FE9-F33F-4797-B319-C1F91CBCC8BF}"/>
    <cellStyle name="40% - Accent3 3 3 2 3" xfId="981" xr:uid="{00000000-0005-0000-0000-000012040000}"/>
    <cellStyle name="40% - Accent3 3 3 2 3 2" xfId="3028" xr:uid="{00000000-0005-0000-0000-0000DB0B0000}"/>
    <cellStyle name="40% - Accent3 3 3 2 3 3" xfId="4875" xr:uid="{847158AF-5AC3-49A2-8A03-51018D61A01A}"/>
    <cellStyle name="40% - Accent3 3 3 2 4" xfId="1609" xr:uid="{00000000-0005-0000-0000-000013040000}"/>
    <cellStyle name="40% - Accent3 3 3 2 4 2" xfId="3029" xr:uid="{00000000-0005-0000-0000-0000DC0B0000}"/>
    <cellStyle name="40% - Accent3 3 3 2 4 3" xfId="5503" xr:uid="{89E45EEE-94D2-4A42-97BF-92A6AD294D49}"/>
    <cellStyle name="40% - Accent3 3 3 2 5" xfId="3024" xr:uid="{00000000-0005-0000-0000-0000D70B0000}"/>
    <cellStyle name="40% - Accent3 3 3 2 6" xfId="4281" xr:uid="{BB9E6E96-87FB-4129-B649-FDA2707A894D}"/>
    <cellStyle name="40% - Accent3 3 3 3" xfId="525" xr:uid="{00000000-0005-0000-0000-000014040000}"/>
    <cellStyle name="40% - Accent3 3 3 3 2" xfId="1152" xr:uid="{00000000-0005-0000-0000-000015040000}"/>
    <cellStyle name="40% - Accent3 3 3 3 2 2" xfId="3031" xr:uid="{00000000-0005-0000-0000-0000DE0B0000}"/>
    <cellStyle name="40% - Accent3 3 3 3 2 3" xfId="5046" xr:uid="{1CDB407C-1395-4AB3-97B9-F3756E9E861A}"/>
    <cellStyle name="40% - Accent3 3 3 3 3" xfId="1780" xr:uid="{00000000-0005-0000-0000-000016040000}"/>
    <cellStyle name="40% - Accent3 3 3 3 3 2" xfId="3032" xr:uid="{00000000-0005-0000-0000-0000DF0B0000}"/>
    <cellStyle name="40% - Accent3 3 3 3 3 3" xfId="5674" xr:uid="{972C078A-FE53-4F61-A26D-4B6F35366BCA}"/>
    <cellStyle name="40% - Accent3 3 3 3 4" xfId="3030" xr:uid="{00000000-0005-0000-0000-0000DD0B0000}"/>
    <cellStyle name="40% - Accent3 3 3 3 5" xfId="4419" xr:uid="{87790EF1-D07B-4E27-9D8E-22144E0D631D}"/>
    <cellStyle name="40% - Accent3 3 3 4" xfId="838" xr:uid="{00000000-0005-0000-0000-000017040000}"/>
    <cellStyle name="40% - Accent3 3 3 4 2" xfId="3033" xr:uid="{00000000-0005-0000-0000-0000E00B0000}"/>
    <cellStyle name="40% - Accent3 3 3 4 3" xfId="4732" xr:uid="{517442FB-FF78-48E1-A4EB-DF2AF0FCBD65}"/>
    <cellStyle name="40% - Accent3 3 3 5" xfId="1466" xr:uid="{00000000-0005-0000-0000-000018040000}"/>
    <cellStyle name="40% - Accent3 3 3 5 2" xfId="3034" xr:uid="{00000000-0005-0000-0000-0000E10B0000}"/>
    <cellStyle name="40% - Accent3 3 3 5 3" xfId="5360" xr:uid="{DC20C644-2824-4AAC-84C3-DA774B018AE2}"/>
    <cellStyle name="40% - Accent3 3 3 6" xfId="308" xr:uid="{00000000-0005-0000-0000-000019040000}"/>
    <cellStyle name="40% - Accent3 3 3 6 2" xfId="3035" xr:uid="{00000000-0005-0000-0000-0000E20B0000}"/>
    <cellStyle name="40% - Accent3 3 3 6 3" xfId="4202" xr:uid="{51452B05-85DB-4C59-B2FA-EF4F9822D7D5}"/>
    <cellStyle name="40% - Accent3 3 3 7" xfId="3023" xr:uid="{00000000-0005-0000-0000-0000D60B0000}"/>
    <cellStyle name="40% - Accent3 3 3 8" xfId="4046" xr:uid="{40EE1029-AD3D-43BB-9060-D0258CC521DE}"/>
    <cellStyle name="40% - Accent3 3 4" xfId="214" xr:uid="{00000000-0005-0000-0000-00001A040000}"/>
    <cellStyle name="40% - Accent3 3 4 2" xfId="597" xr:uid="{00000000-0005-0000-0000-00001B040000}"/>
    <cellStyle name="40% - Accent3 3 4 2 2" xfId="1224" xr:uid="{00000000-0005-0000-0000-00001C040000}"/>
    <cellStyle name="40% - Accent3 3 4 2 2 2" xfId="3038" xr:uid="{00000000-0005-0000-0000-0000E50B0000}"/>
    <cellStyle name="40% - Accent3 3 4 2 2 3" xfId="5118" xr:uid="{51CCD597-F831-4EC3-A275-C0E3D1C6CF2E}"/>
    <cellStyle name="40% - Accent3 3 4 2 3" xfId="1852" xr:uid="{00000000-0005-0000-0000-00001D040000}"/>
    <cellStyle name="40% - Accent3 3 4 2 3 2" xfId="3039" xr:uid="{00000000-0005-0000-0000-0000E60B0000}"/>
    <cellStyle name="40% - Accent3 3 4 2 3 3" xfId="5746" xr:uid="{1CA39058-C18B-4109-96B6-82663A12BFB0}"/>
    <cellStyle name="40% - Accent3 3 4 2 4" xfId="3037" xr:uid="{00000000-0005-0000-0000-0000E40B0000}"/>
    <cellStyle name="40% - Accent3 3 4 2 5" xfId="4491" xr:uid="{6A4DAA38-690C-4B25-A78C-E23A3F19CC06}"/>
    <cellStyle name="40% - Accent3 3 4 3" xfId="910" xr:uid="{00000000-0005-0000-0000-00001E040000}"/>
    <cellStyle name="40% - Accent3 3 4 3 2" xfId="3040" xr:uid="{00000000-0005-0000-0000-0000E70B0000}"/>
    <cellStyle name="40% - Accent3 3 4 3 3" xfId="4804" xr:uid="{1995AACE-D687-406D-9174-1855267E24FB}"/>
    <cellStyle name="40% - Accent3 3 4 4" xfId="1538" xr:uid="{00000000-0005-0000-0000-00001F040000}"/>
    <cellStyle name="40% - Accent3 3 4 4 2" xfId="3041" xr:uid="{00000000-0005-0000-0000-0000E80B0000}"/>
    <cellStyle name="40% - Accent3 3 4 4 3" xfId="5432" xr:uid="{72309FA1-1497-460A-9241-858DFDEF84CE}"/>
    <cellStyle name="40% - Accent3 3 4 5" xfId="3036" xr:uid="{00000000-0005-0000-0000-0000E30B0000}"/>
    <cellStyle name="40% - Accent3 3 4 6" xfId="4108" xr:uid="{D4AC11D3-D134-4146-ACE2-232B8AD4B386}"/>
    <cellStyle name="40% - Accent3 3 5" xfId="457" xr:uid="{00000000-0005-0000-0000-000020040000}"/>
    <cellStyle name="40% - Accent3 3 5 2" xfId="1082" xr:uid="{00000000-0005-0000-0000-000021040000}"/>
    <cellStyle name="40% - Accent3 3 5 2 2" xfId="3043" xr:uid="{00000000-0005-0000-0000-0000EA0B0000}"/>
    <cellStyle name="40% - Accent3 3 5 2 3" xfId="4976" xr:uid="{C736D158-6F83-4454-B496-E0C1334D06FE}"/>
    <cellStyle name="40% - Accent3 3 5 3" xfId="1710" xr:uid="{00000000-0005-0000-0000-000022040000}"/>
    <cellStyle name="40% - Accent3 3 5 3 2" xfId="3044" xr:uid="{00000000-0005-0000-0000-0000EB0B0000}"/>
    <cellStyle name="40% - Accent3 3 5 3 3" xfId="5604" xr:uid="{29378BEE-2571-4BBE-A0D5-07EBF3FC9EE8}"/>
    <cellStyle name="40% - Accent3 3 5 4" xfId="3042" xr:uid="{00000000-0005-0000-0000-0000E90B0000}"/>
    <cellStyle name="40% - Accent3 3 5 5" xfId="4351" xr:uid="{AE12A75C-B8E6-44C6-88C5-C1378BF4FDA7}"/>
    <cellStyle name="40% - Accent3 3 6" xfId="768" xr:uid="{00000000-0005-0000-0000-000023040000}"/>
    <cellStyle name="40% - Accent3 3 6 2" xfId="3045" xr:uid="{00000000-0005-0000-0000-0000EC0B0000}"/>
    <cellStyle name="40% - Accent3 3 6 3" xfId="4662" xr:uid="{B32E9908-AC69-4818-90A4-CAA16517C87F}"/>
    <cellStyle name="40% - Accent3 3 7" xfId="1396" xr:uid="{00000000-0005-0000-0000-000024040000}"/>
    <cellStyle name="40% - Accent3 3 7 2" xfId="3046" xr:uid="{00000000-0005-0000-0000-0000ED0B0000}"/>
    <cellStyle name="40% - Accent3 3 7 3" xfId="5290" xr:uid="{922DBB70-EEA0-4D27-9B3D-A91C4201E100}"/>
    <cellStyle name="40% - Accent3 3 8" xfId="3010" xr:uid="{00000000-0005-0000-0000-0000C90B0000}"/>
    <cellStyle name="40% - Accent3 3 9" xfId="3954" xr:uid="{B15EC510-A5F0-458A-8245-27D496E9B65A}"/>
    <cellStyle name="40% - Accent3 4" xfId="164" xr:uid="{00000000-0005-0000-0000-000025040000}"/>
    <cellStyle name="40% - Accent3 4 2" xfId="349" xr:uid="{00000000-0005-0000-0000-000026040000}"/>
    <cellStyle name="40% - Accent3 4 2 2" xfId="611" xr:uid="{00000000-0005-0000-0000-000027040000}"/>
    <cellStyle name="40% - Accent3 4 2 2 2" xfId="1238" xr:uid="{00000000-0005-0000-0000-000028040000}"/>
    <cellStyle name="40% - Accent3 4 2 2 2 2" xfId="3050" xr:uid="{00000000-0005-0000-0000-0000F10B0000}"/>
    <cellStyle name="40% - Accent3 4 2 2 2 3" xfId="5132" xr:uid="{7E53EA1B-D2C3-49D3-A062-FBB000ACB2A6}"/>
    <cellStyle name="40% - Accent3 4 2 2 3" xfId="1866" xr:uid="{00000000-0005-0000-0000-000029040000}"/>
    <cellStyle name="40% - Accent3 4 2 2 3 2" xfId="3051" xr:uid="{00000000-0005-0000-0000-0000F20B0000}"/>
    <cellStyle name="40% - Accent3 4 2 2 3 3" xfId="5760" xr:uid="{94E46BD0-9FBA-4C4D-B348-EBE21C68BFB6}"/>
    <cellStyle name="40% - Accent3 4 2 2 4" xfId="3049" xr:uid="{00000000-0005-0000-0000-0000F00B0000}"/>
    <cellStyle name="40% - Accent3 4 2 2 5" xfId="4505" xr:uid="{D17A5CC4-1EC9-4ED3-AA7A-7AFC0915B15B}"/>
    <cellStyle name="40% - Accent3 4 2 3" xfId="924" xr:uid="{00000000-0005-0000-0000-00002A040000}"/>
    <cellStyle name="40% - Accent3 4 2 3 2" xfId="3052" xr:uid="{00000000-0005-0000-0000-0000F30B0000}"/>
    <cellStyle name="40% - Accent3 4 2 3 3" xfId="4818" xr:uid="{AFB15F11-6A51-4AC7-8B4B-0D36CE5CEF9D}"/>
    <cellStyle name="40% - Accent3 4 2 4" xfId="1552" xr:uid="{00000000-0005-0000-0000-00002B040000}"/>
    <cellStyle name="40% - Accent3 4 2 4 2" xfId="3053" xr:uid="{00000000-0005-0000-0000-0000F40B0000}"/>
    <cellStyle name="40% - Accent3 4 2 4 3" xfId="5446" xr:uid="{60666F7E-35F3-47B5-9143-FA83B720FA81}"/>
    <cellStyle name="40% - Accent3 4 2 5" xfId="3048" xr:uid="{00000000-0005-0000-0000-0000EF0B0000}"/>
    <cellStyle name="40% - Accent3 4 2 6" xfId="4243" xr:uid="{74FD0594-7548-420F-92B6-5B02CCD1DE6B}"/>
    <cellStyle name="40% - Accent3 4 3" xfId="470" xr:uid="{00000000-0005-0000-0000-00002C040000}"/>
    <cellStyle name="40% - Accent3 4 3 2" xfId="1095" xr:uid="{00000000-0005-0000-0000-00002D040000}"/>
    <cellStyle name="40% - Accent3 4 3 2 2" xfId="3055" xr:uid="{00000000-0005-0000-0000-0000F60B0000}"/>
    <cellStyle name="40% - Accent3 4 3 2 3" xfId="4989" xr:uid="{1F3DB780-72B8-4A78-9296-C19C5B2F1E44}"/>
    <cellStyle name="40% - Accent3 4 3 3" xfId="1723" xr:uid="{00000000-0005-0000-0000-00002E040000}"/>
    <cellStyle name="40% - Accent3 4 3 3 2" xfId="3056" xr:uid="{00000000-0005-0000-0000-0000F70B0000}"/>
    <cellStyle name="40% - Accent3 4 3 3 3" xfId="5617" xr:uid="{7077D75B-67BF-4AB1-B4E6-DF200E436A65}"/>
    <cellStyle name="40% - Accent3 4 3 4" xfId="3054" xr:uid="{00000000-0005-0000-0000-0000F50B0000}"/>
    <cellStyle name="40% - Accent3 4 3 5" xfId="4364" xr:uid="{657794DA-9EE0-440E-83ED-C95C1F8299EC}"/>
    <cellStyle name="40% - Accent3 4 4" xfId="781" xr:uid="{00000000-0005-0000-0000-00002F040000}"/>
    <cellStyle name="40% - Accent3 4 4 2" xfId="3057" xr:uid="{00000000-0005-0000-0000-0000F80B0000}"/>
    <cellStyle name="40% - Accent3 4 4 3" xfId="4675" xr:uid="{437F6BC4-6FB1-4C3C-91BB-7BEA6095181F}"/>
    <cellStyle name="40% - Accent3 4 5" xfId="1409" xr:uid="{00000000-0005-0000-0000-000030040000}"/>
    <cellStyle name="40% - Accent3 4 5 2" xfId="3058" xr:uid="{00000000-0005-0000-0000-0000F90B0000}"/>
    <cellStyle name="40% - Accent3 4 5 3" xfId="5303" xr:uid="{8F468B4A-9953-4A87-9B85-0B2CBA6D035B}"/>
    <cellStyle name="40% - Accent3 4 6" xfId="272" xr:uid="{00000000-0005-0000-0000-000031040000}"/>
    <cellStyle name="40% - Accent3 4 6 2" xfId="3059" xr:uid="{00000000-0005-0000-0000-0000FA0B0000}"/>
    <cellStyle name="40% - Accent3 4 6 3" xfId="4166" xr:uid="{34B998CF-41AD-4245-B8EA-BE423C0B6117}"/>
    <cellStyle name="40% - Accent3 4 7" xfId="3047" xr:uid="{00000000-0005-0000-0000-0000EE0B0000}"/>
    <cellStyle name="40% - Accent3 4 8" xfId="4060" xr:uid="{8D23C687-BFDF-4965-BF88-715AAF140251}"/>
    <cellStyle name="40% - Accent3 5" xfId="294" xr:uid="{00000000-0005-0000-0000-000032040000}"/>
    <cellStyle name="40% - Accent3 5 2" xfId="373" xr:uid="{00000000-0005-0000-0000-000033040000}"/>
    <cellStyle name="40% - Accent3 5 2 2" xfId="646" xr:uid="{00000000-0005-0000-0000-000034040000}"/>
    <cellStyle name="40% - Accent3 5 2 2 2" xfId="1273" xr:uid="{00000000-0005-0000-0000-000035040000}"/>
    <cellStyle name="40% - Accent3 5 2 2 2 2" xfId="3063" xr:uid="{00000000-0005-0000-0000-0000FE0B0000}"/>
    <cellStyle name="40% - Accent3 5 2 2 2 3" xfId="5167" xr:uid="{C860E63E-2C5D-456A-8DB3-68E247F92393}"/>
    <cellStyle name="40% - Accent3 5 2 2 3" xfId="1901" xr:uid="{00000000-0005-0000-0000-000036040000}"/>
    <cellStyle name="40% - Accent3 5 2 2 3 2" xfId="3064" xr:uid="{00000000-0005-0000-0000-0000FF0B0000}"/>
    <cellStyle name="40% - Accent3 5 2 2 3 3" xfId="5795" xr:uid="{27352B35-9708-4A59-A5DF-3AA223DF28D0}"/>
    <cellStyle name="40% - Accent3 5 2 2 4" xfId="3062" xr:uid="{00000000-0005-0000-0000-0000FD0B0000}"/>
    <cellStyle name="40% - Accent3 5 2 2 5" xfId="4540" xr:uid="{023A2825-7252-415E-B161-ABE143DD7DF5}"/>
    <cellStyle name="40% - Accent3 5 2 3" xfId="959" xr:uid="{00000000-0005-0000-0000-000037040000}"/>
    <cellStyle name="40% - Accent3 5 2 3 2" xfId="3065" xr:uid="{00000000-0005-0000-0000-0000000C0000}"/>
    <cellStyle name="40% - Accent3 5 2 3 3" xfId="4853" xr:uid="{B4226EBC-74CF-41D7-B990-810E5B3C4A50}"/>
    <cellStyle name="40% - Accent3 5 2 4" xfId="1587" xr:uid="{00000000-0005-0000-0000-000038040000}"/>
    <cellStyle name="40% - Accent3 5 2 4 2" xfId="3066" xr:uid="{00000000-0005-0000-0000-0000010C0000}"/>
    <cellStyle name="40% - Accent3 5 2 4 3" xfId="5481" xr:uid="{AD4E7496-0EDF-4B33-B25F-38DFBADE33C1}"/>
    <cellStyle name="40% - Accent3 5 2 5" xfId="3061" xr:uid="{00000000-0005-0000-0000-0000FC0B0000}"/>
    <cellStyle name="40% - Accent3 5 2 6" xfId="4267" xr:uid="{A20708A9-A623-461A-9B23-82BEE99E2253}"/>
    <cellStyle name="40% - Accent3 5 3" xfId="503" xr:uid="{00000000-0005-0000-0000-000039040000}"/>
    <cellStyle name="40% - Accent3 5 3 2" xfId="1130" xr:uid="{00000000-0005-0000-0000-00003A040000}"/>
    <cellStyle name="40% - Accent3 5 3 2 2" xfId="3068" xr:uid="{00000000-0005-0000-0000-0000030C0000}"/>
    <cellStyle name="40% - Accent3 5 3 2 3" xfId="5024" xr:uid="{1E8E483C-68CE-4FBD-B9EF-E9FA5A2DBC53}"/>
    <cellStyle name="40% - Accent3 5 3 3" xfId="1758" xr:uid="{00000000-0005-0000-0000-00003B040000}"/>
    <cellStyle name="40% - Accent3 5 3 3 2" xfId="3069" xr:uid="{00000000-0005-0000-0000-0000040C0000}"/>
    <cellStyle name="40% - Accent3 5 3 3 3" xfId="5652" xr:uid="{61F7F5DB-E587-4BCD-9420-51ACFF118571}"/>
    <cellStyle name="40% - Accent3 5 3 4" xfId="3067" xr:uid="{00000000-0005-0000-0000-0000020C0000}"/>
    <cellStyle name="40% - Accent3 5 3 5" xfId="4397" xr:uid="{5CECAAFF-5F38-4F73-A29A-0DCB3E9E9F6F}"/>
    <cellStyle name="40% - Accent3 5 4" xfId="816" xr:uid="{00000000-0005-0000-0000-00003C040000}"/>
    <cellStyle name="40% - Accent3 5 4 2" xfId="3070" xr:uid="{00000000-0005-0000-0000-0000050C0000}"/>
    <cellStyle name="40% - Accent3 5 4 3" xfId="4710" xr:uid="{2D99C69A-4C59-4C33-B55E-EC6F099EC021}"/>
    <cellStyle name="40% - Accent3 5 5" xfId="1444" xr:uid="{00000000-0005-0000-0000-00003D040000}"/>
    <cellStyle name="40% - Accent3 5 5 2" xfId="3071" xr:uid="{00000000-0005-0000-0000-0000060C0000}"/>
    <cellStyle name="40% - Accent3 5 5 3" xfId="5338" xr:uid="{988065EB-A410-4CBF-BF70-9F29E8B31118}"/>
    <cellStyle name="40% - Accent3 5 6" xfId="3060" xr:uid="{00000000-0005-0000-0000-0000FB0B0000}"/>
    <cellStyle name="40% - Accent3 5 7" xfId="4188" xr:uid="{09A3F157-AE4B-4E4F-A400-BED665F62C67}"/>
    <cellStyle name="40% - Accent3 6" xfId="329" xr:uid="{00000000-0005-0000-0000-00003E040000}"/>
    <cellStyle name="40% - Accent3 6 2" xfId="561" xr:uid="{00000000-0005-0000-0000-00003F040000}"/>
    <cellStyle name="40% - Accent3 6 2 2" xfId="1188" xr:uid="{00000000-0005-0000-0000-000040040000}"/>
    <cellStyle name="40% - Accent3 6 2 2 2" xfId="3074" xr:uid="{00000000-0005-0000-0000-0000090C0000}"/>
    <cellStyle name="40% - Accent3 6 2 2 3" xfId="5082" xr:uid="{89FAD253-6769-41C3-A857-53A95FB96F40}"/>
    <cellStyle name="40% - Accent3 6 2 3" xfId="1816" xr:uid="{00000000-0005-0000-0000-000041040000}"/>
    <cellStyle name="40% - Accent3 6 2 3 2" xfId="3075" xr:uid="{00000000-0005-0000-0000-00000A0C0000}"/>
    <cellStyle name="40% - Accent3 6 2 3 3" xfId="5710" xr:uid="{886338B4-7A75-4763-ADAF-22DAEB96845D}"/>
    <cellStyle name="40% - Accent3 6 2 4" xfId="3073" xr:uid="{00000000-0005-0000-0000-0000080C0000}"/>
    <cellStyle name="40% - Accent3 6 2 5" xfId="4455" xr:uid="{8C874607-0DA7-4170-B583-B6C77A7D335E}"/>
    <cellStyle name="40% - Accent3 6 3" xfId="874" xr:uid="{00000000-0005-0000-0000-000042040000}"/>
    <cellStyle name="40% - Accent3 6 3 2" xfId="3076" xr:uid="{00000000-0005-0000-0000-00000B0C0000}"/>
    <cellStyle name="40% - Accent3 6 3 3" xfId="4768" xr:uid="{020A692D-EEFE-4153-975C-AFBD13C2206B}"/>
    <cellStyle name="40% - Accent3 6 4" xfId="1502" xr:uid="{00000000-0005-0000-0000-000043040000}"/>
    <cellStyle name="40% - Accent3 6 4 2" xfId="3077" xr:uid="{00000000-0005-0000-0000-00000C0C0000}"/>
    <cellStyle name="40% - Accent3 6 4 3" xfId="5396" xr:uid="{58CA99FD-EC76-4FF0-9650-AA9DF4AFD715}"/>
    <cellStyle name="40% - Accent3 6 5" xfId="3072" xr:uid="{00000000-0005-0000-0000-0000070C0000}"/>
    <cellStyle name="40% - Accent3 6 6" xfId="4223" xr:uid="{FA761DB4-B62F-4D4C-A694-66A04DA47BF2}"/>
    <cellStyle name="40% - Accent3 7" xfId="259" xr:uid="{00000000-0005-0000-0000-000044040000}"/>
    <cellStyle name="40% - Accent3 7 2" xfId="428" xr:uid="{00000000-0005-0000-0000-000045040000}"/>
    <cellStyle name="40% - Accent3 7 2 2" xfId="1050" xr:uid="{00000000-0005-0000-0000-000046040000}"/>
    <cellStyle name="40% - Accent3 7 2 2 2" xfId="3080" xr:uid="{00000000-0005-0000-0000-00000F0C0000}"/>
    <cellStyle name="40% - Accent3 7 2 2 3" xfId="4944" xr:uid="{3AFE6DF1-47FD-4AFA-8BE2-5E18A02C4202}"/>
    <cellStyle name="40% - Accent3 7 2 3" xfId="1678" xr:uid="{00000000-0005-0000-0000-000047040000}"/>
    <cellStyle name="40% - Accent3 7 2 3 2" xfId="3081" xr:uid="{00000000-0005-0000-0000-0000100C0000}"/>
    <cellStyle name="40% - Accent3 7 2 3 3" xfId="5572" xr:uid="{63AC5AB5-0983-4427-BD30-CC928D7C2DA1}"/>
    <cellStyle name="40% - Accent3 7 2 4" xfId="3079" xr:uid="{00000000-0005-0000-0000-00000E0C0000}"/>
    <cellStyle name="40% - Accent3 7 2 5" xfId="4322" xr:uid="{914154F5-2496-4B98-A082-35805FC4FC6D}"/>
    <cellStyle name="40% - Accent3 7 3" xfId="737" xr:uid="{00000000-0005-0000-0000-000048040000}"/>
    <cellStyle name="40% - Accent3 7 3 2" xfId="3082" xr:uid="{00000000-0005-0000-0000-0000110C0000}"/>
    <cellStyle name="40% - Accent3 7 3 3" xfId="4631" xr:uid="{3CA90770-28C4-443F-8744-D84050093AE8}"/>
    <cellStyle name="40% - Accent3 7 4" xfId="1364" xr:uid="{00000000-0005-0000-0000-000049040000}"/>
    <cellStyle name="40% - Accent3 7 4 2" xfId="3083" xr:uid="{00000000-0005-0000-0000-0000120C0000}"/>
    <cellStyle name="40% - Accent3 7 4 3" xfId="5258" xr:uid="{69BB27FE-CFA5-4727-B2F9-E94DC028ADE7}"/>
    <cellStyle name="40% - Accent3 7 5" xfId="3078" xr:uid="{00000000-0005-0000-0000-00000D0C0000}"/>
    <cellStyle name="40% - Accent3 7 6" xfId="4153" xr:uid="{EAFFF5E2-E04B-4181-BB99-3CF5E3575C82}"/>
    <cellStyle name="40% - Accent3 8" xfId="412" xr:uid="{00000000-0005-0000-0000-00004A040000}"/>
    <cellStyle name="40% - Accent3 8 2" xfId="720" xr:uid="{00000000-0005-0000-0000-00004B040000}"/>
    <cellStyle name="40% - Accent3 8 2 2" xfId="1347" xr:uid="{00000000-0005-0000-0000-00004C040000}"/>
    <cellStyle name="40% - Accent3 8 2 2 2" xfId="3086" xr:uid="{00000000-0005-0000-0000-0000150C0000}"/>
    <cellStyle name="40% - Accent3 8 2 2 3" xfId="5241" xr:uid="{52FC6702-DC81-4DED-A93B-EC559B39BF8D}"/>
    <cellStyle name="40% - Accent3 8 2 3" xfId="1975" xr:uid="{00000000-0005-0000-0000-00004D040000}"/>
    <cellStyle name="40% - Accent3 8 2 3 2" xfId="3087" xr:uid="{00000000-0005-0000-0000-0000160C0000}"/>
    <cellStyle name="40% - Accent3 8 2 3 3" xfId="5869" xr:uid="{A2DCE47D-74B3-4180-8F88-B6AFD7EE6ED3}"/>
    <cellStyle name="40% - Accent3 8 2 4" xfId="3085" xr:uid="{00000000-0005-0000-0000-0000140C0000}"/>
    <cellStyle name="40% - Accent3 8 2 5" xfId="4614" xr:uid="{BCD9ED9C-CE10-422C-884A-CCABBEBE36DB}"/>
    <cellStyle name="40% - Accent3 8 3" xfId="1033" xr:uid="{00000000-0005-0000-0000-00004E040000}"/>
    <cellStyle name="40% - Accent3 8 3 2" xfId="3088" xr:uid="{00000000-0005-0000-0000-0000170C0000}"/>
    <cellStyle name="40% - Accent3 8 3 3" xfId="4927" xr:uid="{AD370EE4-A452-499E-9C92-B03077331A2B}"/>
    <cellStyle name="40% - Accent3 8 4" xfId="1661" xr:uid="{00000000-0005-0000-0000-00004F040000}"/>
    <cellStyle name="40% - Accent3 8 4 2" xfId="3089" xr:uid="{00000000-0005-0000-0000-0000180C0000}"/>
    <cellStyle name="40% - Accent3 8 4 3" xfId="5555" xr:uid="{F81A225C-A9B7-4E12-86F9-EACC5C99F361}"/>
    <cellStyle name="40% - Accent3 8 5" xfId="3084" xr:uid="{00000000-0005-0000-0000-0000130C0000}"/>
    <cellStyle name="40% - Accent3 8 6" xfId="4306" xr:uid="{C237336D-C64D-4DED-B557-67C5F52F274F}"/>
    <cellStyle name="40% - Accent3 9" xfId="704" xr:uid="{00000000-0005-0000-0000-000050040000}"/>
    <cellStyle name="40% - Accent3 9 2" xfId="1331" xr:uid="{00000000-0005-0000-0000-000051040000}"/>
    <cellStyle name="40% - Accent3 9 2 2" xfId="3091" xr:uid="{00000000-0005-0000-0000-00001A0C0000}"/>
    <cellStyle name="40% - Accent3 9 2 3" xfId="5225" xr:uid="{3264414E-66C5-4F84-9B27-C1E7357F0426}"/>
    <cellStyle name="40% - Accent3 9 3" xfId="1959" xr:uid="{00000000-0005-0000-0000-000052040000}"/>
    <cellStyle name="40% - Accent3 9 3 2" xfId="3092" xr:uid="{00000000-0005-0000-0000-00001B0C0000}"/>
    <cellStyle name="40% - Accent3 9 3 3" xfId="5853" xr:uid="{FFD66141-B639-45B3-8C9A-568877E05E30}"/>
    <cellStyle name="40% - Accent3 9 4" xfId="3090" xr:uid="{00000000-0005-0000-0000-0000190C0000}"/>
    <cellStyle name="40% - Accent3 9 5" xfId="4598" xr:uid="{F8987285-2EF8-42F1-8765-49DBF7D414CE}"/>
    <cellStyle name="40% - Accent4" xfId="111" builtinId="43" customBuiltin="1"/>
    <cellStyle name="40% - Accent4 10" xfId="1019" xr:uid="{00000000-0005-0000-0000-000054040000}"/>
    <cellStyle name="40% - Accent4 10 2" xfId="3094" xr:uid="{00000000-0005-0000-0000-00001D0C0000}"/>
    <cellStyle name="40% - Accent4 10 3" xfId="4913" xr:uid="{84B62453-094B-4A69-AB1D-0428FE0EDC33}"/>
    <cellStyle name="40% - Accent4 11" xfId="1647" xr:uid="{00000000-0005-0000-0000-000055040000}"/>
    <cellStyle name="40% - Accent4 11 2" xfId="3095" xr:uid="{00000000-0005-0000-0000-00001E0C0000}"/>
    <cellStyle name="40% - Accent4 11 3" xfId="5541" xr:uid="{F5FEF69A-FEB2-41D7-AFC2-F38341BA160C}"/>
    <cellStyle name="40% - Accent4 12" xfId="3093" xr:uid="{00000000-0005-0000-0000-00001C0C0000}"/>
    <cellStyle name="40% - Accent4 13" xfId="4012" xr:uid="{8CB43A8E-702A-429A-A7F7-1F0E82E3AA80}"/>
    <cellStyle name="40% - Accent4 2" xfId="23" xr:uid="{00000000-0005-0000-0000-000056040000}"/>
    <cellStyle name="40% - Accent4 2 2" xfId="67" xr:uid="{00000000-0005-0000-0000-000057040000}"/>
    <cellStyle name="40% - Accent4 2 2 2" xfId="217" xr:uid="{00000000-0005-0000-0000-000058040000}"/>
    <cellStyle name="40% - Accent4 2 2 2 2" xfId="671" xr:uid="{00000000-0005-0000-0000-000059040000}"/>
    <cellStyle name="40% - Accent4 2 2 2 2 2" xfId="1298" xr:uid="{00000000-0005-0000-0000-00005A040000}"/>
    <cellStyle name="40% - Accent4 2 2 2 2 2 2" xfId="3100" xr:uid="{00000000-0005-0000-0000-0000230C0000}"/>
    <cellStyle name="40% - Accent4 2 2 2 2 2 3" xfId="5192" xr:uid="{0258AC48-2A32-4882-B219-A5024E9B710B}"/>
    <cellStyle name="40% - Accent4 2 2 2 2 3" xfId="1926" xr:uid="{00000000-0005-0000-0000-00005B040000}"/>
    <cellStyle name="40% - Accent4 2 2 2 2 3 2" xfId="3101" xr:uid="{00000000-0005-0000-0000-0000240C0000}"/>
    <cellStyle name="40% - Accent4 2 2 2 2 3 3" xfId="5820" xr:uid="{873EC413-E763-462D-B743-3EA22F45F5E8}"/>
    <cellStyle name="40% - Accent4 2 2 2 2 4" xfId="3099" xr:uid="{00000000-0005-0000-0000-0000220C0000}"/>
    <cellStyle name="40% - Accent4 2 2 2 2 5" xfId="4565" xr:uid="{35D1618E-7828-417D-A75F-C4120537EBBE}"/>
    <cellStyle name="40% - Accent4 2 2 2 3" xfId="984" xr:uid="{00000000-0005-0000-0000-00005C040000}"/>
    <cellStyle name="40% - Accent4 2 2 2 3 2" xfId="3102" xr:uid="{00000000-0005-0000-0000-0000250C0000}"/>
    <cellStyle name="40% - Accent4 2 2 2 3 3" xfId="4878" xr:uid="{59728872-2902-48E5-8FAB-216F7C23ED3B}"/>
    <cellStyle name="40% - Accent4 2 2 2 4" xfId="1612" xr:uid="{00000000-0005-0000-0000-00005D040000}"/>
    <cellStyle name="40% - Accent4 2 2 2 4 2" xfId="3103" xr:uid="{00000000-0005-0000-0000-0000260C0000}"/>
    <cellStyle name="40% - Accent4 2 2 2 4 3" xfId="5506" xr:uid="{6618EF05-0BA5-43F9-91C9-B8709780DEBC}"/>
    <cellStyle name="40% - Accent4 2 2 2 5" xfId="3098" xr:uid="{00000000-0005-0000-0000-0000210C0000}"/>
    <cellStyle name="40% - Accent4 2 2 2 6" xfId="4111" xr:uid="{F37554C6-868D-4A8C-A339-4707DA9E73F0}"/>
    <cellStyle name="40% - Accent4 2 2 3" xfId="528" xr:uid="{00000000-0005-0000-0000-00005E040000}"/>
    <cellStyle name="40% - Accent4 2 2 3 2" xfId="1155" xr:uid="{00000000-0005-0000-0000-00005F040000}"/>
    <cellStyle name="40% - Accent4 2 2 3 2 2" xfId="3105" xr:uid="{00000000-0005-0000-0000-0000280C0000}"/>
    <cellStyle name="40% - Accent4 2 2 3 2 3" xfId="5049" xr:uid="{E7973E8E-0437-4E55-B941-5263BED2DC63}"/>
    <cellStyle name="40% - Accent4 2 2 3 3" xfId="1783" xr:uid="{00000000-0005-0000-0000-000060040000}"/>
    <cellStyle name="40% - Accent4 2 2 3 3 2" xfId="3106" xr:uid="{00000000-0005-0000-0000-0000290C0000}"/>
    <cellStyle name="40% - Accent4 2 2 3 3 3" xfId="5677" xr:uid="{E80464E2-25AC-4D22-8734-E88EC36ECF4F}"/>
    <cellStyle name="40% - Accent4 2 2 3 4" xfId="3104" xr:uid="{00000000-0005-0000-0000-0000270C0000}"/>
    <cellStyle name="40% - Accent4 2 2 3 5" xfId="4422" xr:uid="{B6B95CF7-C1D5-426D-B3BF-C930B26F46DE}"/>
    <cellStyle name="40% - Accent4 2 2 4" xfId="841" xr:uid="{00000000-0005-0000-0000-000061040000}"/>
    <cellStyle name="40% - Accent4 2 2 4 2" xfId="3107" xr:uid="{00000000-0005-0000-0000-00002A0C0000}"/>
    <cellStyle name="40% - Accent4 2 2 4 3" xfId="4735" xr:uid="{62DE8AA4-4FD9-45E9-9397-2CF4831A19F2}"/>
    <cellStyle name="40% - Accent4 2 2 5" xfId="1469" xr:uid="{00000000-0005-0000-0000-000062040000}"/>
    <cellStyle name="40% - Accent4 2 2 5 2" xfId="3108" xr:uid="{00000000-0005-0000-0000-00002B0C0000}"/>
    <cellStyle name="40% - Accent4 2 2 5 3" xfId="5363" xr:uid="{F10C1E58-6FEA-4550-BF6C-F47BD481CD03}"/>
    <cellStyle name="40% - Accent4 2 2 6" xfId="3097" xr:uid="{00000000-0005-0000-0000-0000200C0000}"/>
    <cellStyle name="40% - Accent4 2 2 7" xfId="3991" xr:uid="{D0B021D7-004D-45D0-9A70-CF384D2F398A}"/>
    <cellStyle name="40% - Accent4 2 3" xfId="134" xr:uid="{00000000-0005-0000-0000-000063040000}"/>
    <cellStyle name="40% - Accent4 2 3 2" xfId="388" xr:uid="{00000000-0005-0000-0000-000064040000}"/>
    <cellStyle name="40% - Accent4 2 3 2 2" xfId="670" xr:uid="{00000000-0005-0000-0000-000065040000}"/>
    <cellStyle name="40% - Accent4 2 3 2 2 2" xfId="1297" xr:uid="{00000000-0005-0000-0000-000066040000}"/>
    <cellStyle name="40% - Accent4 2 3 2 2 2 2" xfId="3112" xr:uid="{00000000-0005-0000-0000-00002F0C0000}"/>
    <cellStyle name="40% - Accent4 2 3 2 2 2 3" xfId="5191" xr:uid="{BD8BBDDB-7394-4817-86CC-C6E33A282D73}"/>
    <cellStyle name="40% - Accent4 2 3 2 2 3" xfId="1925" xr:uid="{00000000-0005-0000-0000-000067040000}"/>
    <cellStyle name="40% - Accent4 2 3 2 2 3 2" xfId="3113" xr:uid="{00000000-0005-0000-0000-0000300C0000}"/>
    <cellStyle name="40% - Accent4 2 3 2 2 3 3" xfId="5819" xr:uid="{BB2B2D32-1A9D-469F-850D-6D427B1C5851}"/>
    <cellStyle name="40% - Accent4 2 3 2 2 4" xfId="3111" xr:uid="{00000000-0005-0000-0000-00002E0C0000}"/>
    <cellStyle name="40% - Accent4 2 3 2 2 5" xfId="4564" xr:uid="{4AF976AF-42D6-47B9-9B77-1CC85EE5F04A}"/>
    <cellStyle name="40% - Accent4 2 3 2 3" xfId="983" xr:uid="{00000000-0005-0000-0000-000068040000}"/>
    <cellStyle name="40% - Accent4 2 3 2 3 2" xfId="3114" xr:uid="{00000000-0005-0000-0000-0000310C0000}"/>
    <cellStyle name="40% - Accent4 2 3 2 3 3" xfId="4877" xr:uid="{0CA59B75-5971-4F55-A6C3-F88A22FD62B2}"/>
    <cellStyle name="40% - Accent4 2 3 2 4" xfId="1611" xr:uid="{00000000-0005-0000-0000-000069040000}"/>
    <cellStyle name="40% - Accent4 2 3 2 4 2" xfId="3115" xr:uid="{00000000-0005-0000-0000-0000320C0000}"/>
    <cellStyle name="40% - Accent4 2 3 2 4 3" xfId="5505" xr:uid="{C38FED19-25AA-4352-BCEA-BF3FC3C0BB02}"/>
    <cellStyle name="40% - Accent4 2 3 2 5" xfId="3110" xr:uid="{00000000-0005-0000-0000-00002D0C0000}"/>
    <cellStyle name="40% - Accent4 2 3 2 6" xfId="4282" xr:uid="{38B86A10-8F7C-41CD-865B-8AFD4CD5279A}"/>
    <cellStyle name="40% - Accent4 2 3 3" xfId="527" xr:uid="{00000000-0005-0000-0000-00006A040000}"/>
    <cellStyle name="40% - Accent4 2 3 3 2" xfId="1154" xr:uid="{00000000-0005-0000-0000-00006B040000}"/>
    <cellStyle name="40% - Accent4 2 3 3 2 2" xfId="3117" xr:uid="{00000000-0005-0000-0000-0000340C0000}"/>
    <cellStyle name="40% - Accent4 2 3 3 2 3" xfId="5048" xr:uid="{C9E11CBF-035C-42F6-9943-25EB90436476}"/>
    <cellStyle name="40% - Accent4 2 3 3 3" xfId="1782" xr:uid="{00000000-0005-0000-0000-00006C040000}"/>
    <cellStyle name="40% - Accent4 2 3 3 3 2" xfId="3118" xr:uid="{00000000-0005-0000-0000-0000350C0000}"/>
    <cellStyle name="40% - Accent4 2 3 3 3 3" xfId="5676" xr:uid="{B59CFBEE-3EBC-4749-A267-0C2EE9E2F90D}"/>
    <cellStyle name="40% - Accent4 2 3 3 4" xfId="3116" xr:uid="{00000000-0005-0000-0000-0000330C0000}"/>
    <cellStyle name="40% - Accent4 2 3 3 5" xfId="4421" xr:uid="{F7D8CE19-0CA3-4B9A-89EF-A33195111FE2}"/>
    <cellStyle name="40% - Accent4 2 3 4" xfId="840" xr:uid="{00000000-0005-0000-0000-00006D040000}"/>
    <cellStyle name="40% - Accent4 2 3 4 2" xfId="3119" xr:uid="{00000000-0005-0000-0000-0000360C0000}"/>
    <cellStyle name="40% - Accent4 2 3 4 3" xfId="4734" xr:uid="{AE29BEF3-4338-471A-813D-5C4A5323DF69}"/>
    <cellStyle name="40% - Accent4 2 3 5" xfId="1468" xr:uid="{00000000-0005-0000-0000-00006E040000}"/>
    <cellStyle name="40% - Accent4 2 3 5 2" xfId="3120" xr:uid="{00000000-0005-0000-0000-0000370C0000}"/>
    <cellStyle name="40% - Accent4 2 3 5 3" xfId="5362" xr:uid="{E63CA0C9-1732-4337-9755-DBDC73BCF68A}"/>
    <cellStyle name="40% - Accent4 2 3 6" xfId="309" xr:uid="{00000000-0005-0000-0000-00006F040000}"/>
    <cellStyle name="40% - Accent4 2 3 6 2" xfId="3121" xr:uid="{00000000-0005-0000-0000-0000380C0000}"/>
    <cellStyle name="40% - Accent4 2 3 6 3" xfId="4203" xr:uid="{2FBEC37B-516D-4ED6-89FA-7A4BA396F2E0}"/>
    <cellStyle name="40% - Accent4 2 3 7" xfId="3109" xr:uid="{00000000-0005-0000-0000-00002C0C0000}"/>
    <cellStyle name="40% - Accent4 2 3 8" xfId="4030" xr:uid="{96AA2EDB-110F-480C-A1AB-AF2D7E5E5A9B}"/>
    <cellStyle name="40% - Accent4 2 4" xfId="216" xr:uid="{00000000-0005-0000-0000-000070040000}"/>
    <cellStyle name="40% - Accent4 2 4 2" xfId="581" xr:uid="{00000000-0005-0000-0000-000071040000}"/>
    <cellStyle name="40% - Accent4 2 4 2 2" xfId="1208" xr:uid="{00000000-0005-0000-0000-000072040000}"/>
    <cellStyle name="40% - Accent4 2 4 2 2 2" xfId="3124" xr:uid="{00000000-0005-0000-0000-00003B0C0000}"/>
    <cellStyle name="40% - Accent4 2 4 2 2 3" xfId="5102" xr:uid="{5AD17C46-D475-4DDB-8767-B16E52A370FD}"/>
    <cellStyle name="40% - Accent4 2 4 2 3" xfId="1836" xr:uid="{00000000-0005-0000-0000-000073040000}"/>
    <cellStyle name="40% - Accent4 2 4 2 3 2" xfId="3125" xr:uid="{00000000-0005-0000-0000-00003C0C0000}"/>
    <cellStyle name="40% - Accent4 2 4 2 3 3" xfId="5730" xr:uid="{772A92FB-4231-4759-ACCD-3A7249CA653E}"/>
    <cellStyle name="40% - Accent4 2 4 2 4" xfId="3123" xr:uid="{00000000-0005-0000-0000-00003A0C0000}"/>
    <cellStyle name="40% - Accent4 2 4 2 5" xfId="4475" xr:uid="{46C775D6-88A7-4D6A-A7F2-C551A14463B7}"/>
    <cellStyle name="40% - Accent4 2 4 3" xfId="894" xr:uid="{00000000-0005-0000-0000-000074040000}"/>
    <cellStyle name="40% - Accent4 2 4 3 2" xfId="3126" xr:uid="{00000000-0005-0000-0000-00003D0C0000}"/>
    <cellStyle name="40% - Accent4 2 4 3 3" xfId="4788" xr:uid="{14D45A66-1CC9-48F6-AFD6-F73973E14AE6}"/>
    <cellStyle name="40% - Accent4 2 4 4" xfId="1522" xr:uid="{00000000-0005-0000-0000-000075040000}"/>
    <cellStyle name="40% - Accent4 2 4 4 2" xfId="3127" xr:uid="{00000000-0005-0000-0000-00003E0C0000}"/>
    <cellStyle name="40% - Accent4 2 4 4 3" xfId="5416" xr:uid="{68A2A9E4-2ED6-45EA-94F6-B133054B8708}"/>
    <cellStyle name="40% - Accent4 2 4 5" xfId="3122" xr:uid="{00000000-0005-0000-0000-0000390C0000}"/>
    <cellStyle name="40% - Accent4 2 4 6" xfId="4110" xr:uid="{05672923-B121-4A70-BECC-ECD2249BE0D1}"/>
    <cellStyle name="40% - Accent4 2 5" xfId="444" xr:uid="{00000000-0005-0000-0000-000076040000}"/>
    <cellStyle name="40% - Accent4 2 5 2" xfId="1068" xr:uid="{00000000-0005-0000-0000-000077040000}"/>
    <cellStyle name="40% - Accent4 2 5 2 2" xfId="3129" xr:uid="{00000000-0005-0000-0000-0000400C0000}"/>
    <cellStyle name="40% - Accent4 2 5 2 3" xfId="4962" xr:uid="{C59A3B8C-DE9F-4D2C-BD44-FB2901BEBFB0}"/>
    <cellStyle name="40% - Accent4 2 5 3" xfId="1696" xr:uid="{00000000-0005-0000-0000-000078040000}"/>
    <cellStyle name="40% - Accent4 2 5 3 2" xfId="3130" xr:uid="{00000000-0005-0000-0000-0000410C0000}"/>
    <cellStyle name="40% - Accent4 2 5 3 3" xfId="5590" xr:uid="{ED7E6BE7-CC05-4CEA-9AE3-55305C1A7AF3}"/>
    <cellStyle name="40% - Accent4 2 5 4" xfId="3128" xr:uid="{00000000-0005-0000-0000-00003F0C0000}"/>
    <cellStyle name="40% - Accent4 2 5 5" xfId="4338" xr:uid="{7F93F2E0-C667-408B-83CB-BD8BEFFF9C1C}"/>
    <cellStyle name="40% - Accent4 2 6" xfId="754" xr:uid="{00000000-0005-0000-0000-000079040000}"/>
    <cellStyle name="40% - Accent4 2 6 2" xfId="3131" xr:uid="{00000000-0005-0000-0000-0000420C0000}"/>
    <cellStyle name="40% - Accent4 2 6 3" xfId="4648" xr:uid="{288CBD0D-C61E-4DD2-A001-786284F16E34}"/>
    <cellStyle name="40% - Accent4 2 7" xfId="1382" xr:uid="{00000000-0005-0000-0000-00007A040000}"/>
    <cellStyle name="40% - Accent4 2 7 2" xfId="3132" xr:uid="{00000000-0005-0000-0000-0000430C0000}"/>
    <cellStyle name="40% - Accent4 2 7 3" xfId="5276" xr:uid="{2EAE6162-543A-47E8-B8AA-43A5F1259C71}"/>
    <cellStyle name="40% - Accent4 2 8" xfId="3096" xr:uid="{00000000-0005-0000-0000-00001F0C0000}"/>
    <cellStyle name="40% - Accent4 2 9" xfId="3955" xr:uid="{48CB01C5-88BD-43AE-9980-C9B52D5FF976}"/>
    <cellStyle name="40% - Accent4 3" xfId="24" xr:uid="{00000000-0005-0000-0000-00007B040000}"/>
    <cellStyle name="40% - Accent4 3 2" xfId="68" xr:uid="{00000000-0005-0000-0000-00007C040000}"/>
    <cellStyle name="40% - Accent4 3 2 2" xfId="219" xr:uid="{00000000-0005-0000-0000-00007D040000}"/>
    <cellStyle name="40% - Accent4 3 2 2 2" xfId="673" xr:uid="{00000000-0005-0000-0000-00007E040000}"/>
    <cellStyle name="40% - Accent4 3 2 2 2 2" xfId="1300" xr:uid="{00000000-0005-0000-0000-00007F040000}"/>
    <cellStyle name="40% - Accent4 3 2 2 2 2 2" xfId="3137" xr:uid="{00000000-0005-0000-0000-0000480C0000}"/>
    <cellStyle name="40% - Accent4 3 2 2 2 2 3" xfId="5194" xr:uid="{0AA98E01-F21B-421A-A6A6-EC72ED476DA1}"/>
    <cellStyle name="40% - Accent4 3 2 2 2 3" xfId="1928" xr:uid="{00000000-0005-0000-0000-000080040000}"/>
    <cellStyle name="40% - Accent4 3 2 2 2 3 2" xfId="3138" xr:uid="{00000000-0005-0000-0000-0000490C0000}"/>
    <cellStyle name="40% - Accent4 3 2 2 2 3 3" xfId="5822" xr:uid="{379BA410-F5D1-49D2-8D94-C94EB6C15A0F}"/>
    <cellStyle name="40% - Accent4 3 2 2 2 4" xfId="3136" xr:uid="{00000000-0005-0000-0000-0000470C0000}"/>
    <cellStyle name="40% - Accent4 3 2 2 2 5" xfId="4567" xr:uid="{A3C736A0-E054-4235-BA1E-83B5EF95C224}"/>
    <cellStyle name="40% - Accent4 3 2 2 3" xfId="986" xr:uid="{00000000-0005-0000-0000-000081040000}"/>
    <cellStyle name="40% - Accent4 3 2 2 3 2" xfId="3139" xr:uid="{00000000-0005-0000-0000-00004A0C0000}"/>
    <cellStyle name="40% - Accent4 3 2 2 3 3" xfId="4880" xr:uid="{1826D578-7FCD-40CE-A233-B2EF55B6CB76}"/>
    <cellStyle name="40% - Accent4 3 2 2 4" xfId="1614" xr:uid="{00000000-0005-0000-0000-000082040000}"/>
    <cellStyle name="40% - Accent4 3 2 2 4 2" xfId="3140" xr:uid="{00000000-0005-0000-0000-00004B0C0000}"/>
    <cellStyle name="40% - Accent4 3 2 2 4 3" xfId="5508" xr:uid="{5515DC67-16C9-4831-8045-2DB702A6A66E}"/>
    <cellStyle name="40% - Accent4 3 2 2 5" xfId="3135" xr:uid="{00000000-0005-0000-0000-0000460C0000}"/>
    <cellStyle name="40% - Accent4 3 2 2 6" xfId="4113" xr:uid="{F85BD923-05A2-4FB2-96D3-2C686558C61A}"/>
    <cellStyle name="40% - Accent4 3 2 3" xfId="530" xr:uid="{00000000-0005-0000-0000-000083040000}"/>
    <cellStyle name="40% - Accent4 3 2 3 2" xfId="1157" xr:uid="{00000000-0005-0000-0000-000084040000}"/>
    <cellStyle name="40% - Accent4 3 2 3 2 2" xfId="3142" xr:uid="{00000000-0005-0000-0000-00004D0C0000}"/>
    <cellStyle name="40% - Accent4 3 2 3 2 3" xfId="5051" xr:uid="{2983EC49-C208-4CD8-A384-74DCC5F704F5}"/>
    <cellStyle name="40% - Accent4 3 2 3 3" xfId="1785" xr:uid="{00000000-0005-0000-0000-000085040000}"/>
    <cellStyle name="40% - Accent4 3 2 3 3 2" xfId="3143" xr:uid="{00000000-0005-0000-0000-00004E0C0000}"/>
    <cellStyle name="40% - Accent4 3 2 3 3 3" xfId="5679" xr:uid="{E60D80CE-8A46-462C-932D-0756F64B0507}"/>
    <cellStyle name="40% - Accent4 3 2 3 4" xfId="3141" xr:uid="{00000000-0005-0000-0000-00004C0C0000}"/>
    <cellStyle name="40% - Accent4 3 2 3 5" xfId="4424" xr:uid="{2DA780C0-4D26-4D85-9052-C076A6805519}"/>
    <cellStyle name="40% - Accent4 3 2 4" xfId="843" xr:uid="{00000000-0005-0000-0000-000086040000}"/>
    <cellStyle name="40% - Accent4 3 2 4 2" xfId="3144" xr:uid="{00000000-0005-0000-0000-00004F0C0000}"/>
    <cellStyle name="40% - Accent4 3 2 4 3" xfId="4737" xr:uid="{25B887A0-5E84-4CD6-B991-E6445B63C665}"/>
    <cellStyle name="40% - Accent4 3 2 5" xfId="1471" xr:uid="{00000000-0005-0000-0000-000087040000}"/>
    <cellStyle name="40% - Accent4 3 2 5 2" xfId="3145" xr:uid="{00000000-0005-0000-0000-0000500C0000}"/>
    <cellStyle name="40% - Accent4 3 2 5 3" xfId="5365" xr:uid="{A8F746D9-E861-49BC-BCCA-28C8BA178066}"/>
    <cellStyle name="40% - Accent4 3 2 6" xfId="3134" xr:uid="{00000000-0005-0000-0000-0000450C0000}"/>
    <cellStyle name="40% - Accent4 3 2 7" xfId="3992" xr:uid="{46EF51B8-9E2B-4177-9847-C88CAE8B66E8}"/>
    <cellStyle name="40% - Accent4 3 3" xfId="152" xr:uid="{00000000-0005-0000-0000-000088040000}"/>
    <cellStyle name="40% - Accent4 3 3 2" xfId="389" xr:uid="{00000000-0005-0000-0000-000089040000}"/>
    <cellStyle name="40% - Accent4 3 3 2 2" xfId="672" xr:uid="{00000000-0005-0000-0000-00008A040000}"/>
    <cellStyle name="40% - Accent4 3 3 2 2 2" xfId="1299" xr:uid="{00000000-0005-0000-0000-00008B040000}"/>
    <cellStyle name="40% - Accent4 3 3 2 2 2 2" xfId="3149" xr:uid="{00000000-0005-0000-0000-0000540C0000}"/>
    <cellStyle name="40% - Accent4 3 3 2 2 2 3" xfId="5193" xr:uid="{F8D3286B-D433-45F6-90D3-76412DD2CAEB}"/>
    <cellStyle name="40% - Accent4 3 3 2 2 3" xfId="1927" xr:uid="{00000000-0005-0000-0000-00008C040000}"/>
    <cellStyle name="40% - Accent4 3 3 2 2 3 2" xfId="3150" xr:uid="{00000000-0005-0000-0000-0000550C0000}"/>
    <cellStyle name="40% - Accent4 3 3 2 2 3 3" xfId="5821" xr:uid="{08866170-2227-49E5-AD4A-6FFE85378A66}"/>
    <cellStyle name="40% - Accent4 3 3 2 2 4" xfId="3148" xr:uid="{00000000-0005-0000-0000-0000530C0000}"/>
    <cellStyle name="40% - Accent4 3 3 2 2 5" xfId="4566" xr:uid="{5741EAF5-D20D-4539-811D-F93792A0A66B}"/>
    <cellStyle name="40% - Accent4 3 3 2 3" xfId="985" xr:uid="{00000000-0005-0000-0000-00008D040000}"/>
    <cellStyle name="40% - Accent4 3 3 2 3 2" xfId="3151" xr:uid="{00000000-0005-0000-0000-0000560C0000}"/>
    <cellStyle name="40% - Accent4 3 3 2 3 3" xfId="4879" xr:uid="{EA3777D4-935D-44FA-AE44-62BC9815F7AF}"/>
    <cellStyle name="40% - Accent4 3 3 2 4" xfId="1613" xr:uid="{00000000-0005-0000-0000-00008E040000}"/>
    <cellStyle name="40% - Accent4 3 3 2 4 2" xfId="3152" xr:uid="{00000000-0005-0000-0000-0000570C0000}"/>
    <cellStyle name="40% - Accent4 3 3 2 4 3" xfId="5507" xr:uid="{CD55E5A6-3365-470D-997F-864E5BF85AFA}"/>
    <cellStyle name="40% - Accent4 3 3 2 5" xfId="3147" xr:uid="{00000000-0005-0000-0000-0000520C0000}"/>
    <cellStyle name="40% - Accent4 3 3 2 6" xfId="4283" xr:uid="{45EB30F7-E69D-43F3-9368-58F22B2CA30B}"/>
    <cellStyle name="40% - Accent4 3 3 3" xfId="529" xr:uid="{00000000-0005-0000-0000-00008F040000}"/>
    <cellStyle name="40% - Accent4 3 3 3 2" xfId="1156" xr:uid="{00000000-0005-0000-0000-000090040000}"/>
    <cellStyle name="40% - Accent4 3 3 3 2 2" xfId="3154" xr:uid="{00000000-0005-0000-0000-0000590C0000}"/>
    <cellStyle name="40% - Accent4 3 3 3 2 3" xfId="5050" xr:uid="{7979287E-0E1D-40C7-B296-4EA40788466C}"/>
    <cellStyle name="40% - Accent4 3 3 3 3" xfId="1784" xr:uid="{00000000-0005-0000-0000-000091040000}"/>
    <cellStyle name="40% - Accent4 3 3 3 3 2" xfId="3155" xr:uid="{00000000-0005-0000-0000-00005A0C0000}"/>
    <cellStyle name="40% - Accent4 3 3 3 3 3" xfId="5678" xr:uid="{3BC0E321-594B-47B3-84FE-CBC7C6AC7BB4}"/>
    <cellStyle name="40% - Accent4 3 3 3 4" xfId="3153" xr:uid="{00000000-0005-0000-0000-0000580C0000}"/>
    <cellStyle name="40% - Accent4 3 3 3 5" xfId="4423" xr:uid="{96E69913-D1C0-4B62-BB38-1A8E8208EBB1}"/>
    <cellStyle name="40% - Accent4 3 3 4" xfId="842" xr:uid="{00000000-0005-0000-0000-000092040000}"/>
    <cellStyle name="40% - Accent4 3 3 4 2" xfId="3156" xr:uid="{00000000-0005-0000-0000-00005B0C0000}"/>
    <cellStyle name="40% - Accent4 3 3 4 3" xfId="4736" xr:uid="{746BED37-9669-4990-ACDE-53EF94AA0CDE}"/>
    <cellStyle name="40% - Accent4 3 3 5" xfId="1470" xr:uid="{00000000-0005-0000-0000-000093040000}"/>
    <cellStyle name="40% - Accent4 3 3 5 2" xfId="3157" xr:uid="{00000000-0005-0000-0000-00005C0C0000}"/>
    <cellStyle name="40% - Accent4 3 3 5 3" xfId="5364" xr:uid="{72BA5153-232A-407A-BAA3-9235C1DCBE05}"/>
    <cellStyle name="40% - Accent4 3 3 6" xfId="310" xr:uid="{00000000-0005-0000-0000-000094040000}"/>
    <cellStyle name="40% - Accent4 3 3 6 2" xfId="3158" xr:uid="{00000000-0005-0000-0000-00005D0C0000}"/>
    <cellStyle name="40% - Accent4 3 3 6 3" xfId="4204" xr:uid="{F40D650B-6152-465C-9873-3DB1FFD5B2B4}"/>
    <cellStyle name="40% - Accent4 3 3 7" xfId="3146" xr:uid="{00000000-0005-0000-0000-0000510C0000}"/>
    <cellStyle name="40% - Accent4 3 3 8" xfId="4048" xr:uid="{3405C2A7-BD5C-4D96-A109-CD45EAA27A09}"/>
    <cellStyle name="40% - Accent4 3 4" xfId="218" xr:uid="{00000000-0005-0000-0000-000095040000}"/>
    <cellStyle name="40% - Accent4 3 4 2" xfId="599" xr:uid="{00000000-0005-0000-0000-000096040000}"/>
    <cellStyle name="40% - Accent4 3 4 2 2" xfId="1226" xr:uid="{00000000-0005-0000-0000-000097040000}"/>
    <cellStyle name="40% - Accent4 3 4 2 2 2" xfId="3161" xr:uid="{00000000-0005-0000-0000-0000600C0000}"/>
    <cellStyle name="40% - Accent4 3 4 2 2 3" xfId="5120" xr:uid="{21D44EFB-5618-4E4E-8DE8-6369AF218C8C}"/>
    <cellStyle name="40% - Accent4 3 4 2 3" xfId="1854" xr:uid="{00000000-0005-0000-0000-000098040000}"/>
    <cellStyle name="40% - Accent4 3 4 2 3 2" xfId="3162" xr:uid="{00000000-0005-0000-0000-0000610C0000}"/>
    <cellStyle name="40% - Accent4 3 4 2 3 3" xfId="5748" xr:uid="{31DA301E-1F06-48FA-957D-FA038F170F12}"/>
    <cellStyle name="40% - Accent4 3 4 2 4" xfId="3160" xr:uid="{00000000-0005-0000-0000-00005F0C0000}"/>
    <cellStyle name="40% - Accent4 3 4 2 5" xfId="4493" xr:uid="{D255234E-F9A8-4BD3-A296-4120BDE60634}"/>
    <cellStyle name="40% - Accent4 3 4 3" xfId="912" xr:uid="{00000000-0005-0000-0000-000099040000}"/>
    <cellStyle name="40% - Accent4 3 4 3 2" xfId="3163" xr:uid="{00000000-0005-0000-0000-0000620C0000}"/>
    <cellStyle name="40% - Accent4 3 4 3 3" xfId="4806" xr:uid="{36380431-88D0-46D4-8F96-CA9B4E5FA84A}"/>
    <cellStyle name="40% - Accent4 3 4 4" xfId="1540" xr:uid="{00000000-0005-0000-0000-00009A040000}"/>
    <cellStyle name="40% - Accent4 3 4 4 2" xfId="3164" xr:uid="{00000000-0005-0000-0000-0000630C0000}"/>
    <cellStyle name="40% - Accent4 3 4 4 3" xfId="5434" xr:uid="{6086ECF2-A3C6-4F2B-9CA4-D80C049033E1}"/>
    <cellStyle name="40% - Accent4 3 4 5" xfId="3159" xr:uid="{00000000-0005-0000-0000-00005E0C0000}"/>
    <cellStyle name="40% - Accent4 3 4 6" xfId="4112" xr:uid="{673A085B-AAE9-450F-9875-23A17C798883}"/>
    <cellStyle name="40% - Accent4 3 5" xfId="459" xr:uid="{00000000-0005-0000-0000-00009B040000}"/>
    <cellStyle name="40% - Accent4 3 5 2" xfId="1084" xr:uid="{00000000-0005-0000-0000-00009C040000}"/>
    <cellStyle name="40% - Accent4 3 5 2 2" xfId="3166" xr:uid="{00000000-0005-0000-0000-0000650C0000}"/>
    <cellStyle name="40% - Accent4 3 5 2 3" xfId="4978" xr:uid="{6F3FCF88-B91E-4326-AE92-0A3FE0762E7D}"/>
    <cellStyle name="40% - Accent4 3 5 3" xfId="1712" xr:uid="{00000000-0005-0000-0000-00009D040000}"/>
    <cellStyle name="40% - Accent4 3 5 3 2" xfId="3167" xr:uid="{00000000-0005-0000-0000-0000660C0000}"/>
    <cellStyle name="40% - Accent4 3 5 3 3" xfId="5606" xr:uid="{54E31385-7DEE-4CB4-952D-A99E5FF4F896}"/>
    <cellStyle name="40% - Accent4 3 5 4" xfId="3165" xr:uid="{00000000-0005-0000-0000-0000640C0000}"/>
    <cellStyle name="40% - Accent4 3 5 5" xfId="4353" xr:uid="{A9CDB91B-B11B-480D-8DDA-81AACAFDF0CD}"/>
    <cellStyle name="40% - Accent4 3 6" xfId="770" xr:uid="{00000000-0005-0000-0000-00009E040000}"/>
    <cellStyle name="40% - Accent4 3 6 2" xfId="3168" xr:uid="{00000000-0005-0000-0000-0000670C0000}"/>
    <cellStyle name="40% - Accent4 3 6 3" xfId="4664" xr:uid="{DA838977-CCAE-4BDB-A572-C46E5552CF4D}"/>
    <cellStyle name="40% - Accent4 3 7" xfId="1398" xr:uid="{00000000-0005-0000-0000-00009F040000}"/>
    <cellStyle name="40% - Accent4 3 7 2" xfId="3169" xr:uid="{00000000-0005-0000-0000-0000680C0000}"/>
    <cellStyle name="40% - Accent4 3 7 3" xfId="5292" xr:uid="{26E87BFA-D0F9-4B23-B18B-C6BECEEA81AB}"/>
    <cellStyle name="40% - Accent4 3 8" xfId="3133" xr:uid="{00000000-0005-0000-0000-0000440C0000}"/>
    <cellStyle name="40% - Accent4 3 9" xfId="3956" xr:uid="{CDB8A9A2-F235-4788-8BC5-E145F453C1B2}"/>
    <cellStyle name="40% - Accent4 4" xfId="166" xr:uid="{00000000-0005-0000-0000-0000A0040000}"/>
    <cellStyle name="40% - Accent4 4 2" xfId="351" xr:uid="{00000000-0005-0000-0000-0000A1040000}"/>
    <cellStyle name="40% - Accent4 4 2 2" xfId="613" xr:uid="{00000000-0005-0000-0000-0000A2040000}"/>
    <cellStyle name="40% - Accent4 4 2 2 2" xfId="1240" xr:uid="{00000000-0005-0000-0000-0000A3040000}"/>
    <cellStyle name="40% - Accent4 4 2 2 2 2" xfId="3173" xr:uid="{00000000-0005-0000-0000-00006C0C0000}"/>
    <cellStyle name="40% - Accent4 4 2 2 2 3" xfId="5134" xr:uid="{D5A9840F-CAF8-4790-AC7A-81979B604F96}"/>
    <cellStyle name="40% - Accent4 4 2 2 3" xfId="1868" xr:uid="{00000000-0005-0000-0000-0000A4040000}"/>
    <cellStyle name="40% - Accent4 4 2 2 3 2" xfId="3174" xr:uid="{00000000-0005-0000-0000-00006D0C0000}"/>
    <cellStyle name="40% - Accent4 4 2 2 3 3" xfId="5762" xr:uid="{0729DFCE-9019-4777-85CA-7D729DFC0322}"/>
    <cellStyle name="40% - Accent4 4 2 2 4" xfId="3172" xr:uid="{00000000-0005-0000-0000-00006B0C0000}"/>
    <cellStyle name="40% - Accent4 4 2 2 5" xfId="4507" xr:uid="{9F1CB316-5395-4802-AAB4-2B2A74A0514C}"/>
    <cellStyle name="40% - Accent4 4 2 3" xfId="926" xr:uid="{00000000-0005-0000-0000-0000A5040000}"/>
    <cellStyle name="40% - Accent4 4 2 3 2" xfId="3175" xr:uid="{00000000-0005-0000-0000-00006E0C0000}"/>
    <cellStyle name="40% - Accent4 4 2 3 3" xfId="4820" xr:uid="{EE59E7CD-A0CF-49F7-AE46-AB6D5A996D18}"/>
    <cellStyle name="40% - Accent4 4 2 4" xfId="1554" xr:uid="{00000000-0005-0000-0000-0000A6040000}"/>
    <cellStyle name="40% - Accent4 4 2 4 2" xfId="3176" xr:uid="{00000000-0005-0000-0000-00006F0C0000}"/>
    <cellStyle name="40% - Accent4 4 2 4 3" xfId="5448" xr:uid="{31B11DCA-B9F1-4F60-B83C-857F193C4F0A}"/>
    <cellStyle name="40% - Accent4 4 2 5" xfId="3171" xr:uid="{00000000-0005-0000-0000-00006A0C0000}"/>
    <cellStyle name="40% - Accent4 4 2 6" xfId="4245" xr:uid="{B549B5DE-C16B-490B-95A6-2B9A95FF537B}"/>
    <cellStyle name="40% - Accent4 4 3" xfId="472" xr:uid="{00000000-0005-0000-0000-0000A7040000}"/>
    <cellStyle name="40% - Accent4 4 3 2" xfId="1097" xr:uid="{00000000-0005-0000-0000-0000A8040000}"/>
    <cellStyle name="40% - Accent4 4 3 2 2" xfId="3178" xr:uid="{00000000-0005-0000-0000-0000710C0000}"/>
    <cellStyle name="40% - Accent4 4 3 2 3" xfId="4991" xr:uid="{5C59EA48-72AB-4576-A111-6FFB8360AFB0}"/>
    <cellStyle name="40% - Accent4 4 3 3" xfId="1725" xr:uid="{00000000-0005-0000-0000-0000A9040000}"/>
    <cellStyle name="40% - Accent4 4 3 3 2" xfId="3179" xr:uid="{00000000-0005-0000-0000-0000720C0000}"/>
    <cellStyle name="40% - Accent4 4 3 3 3" xfId="5619" xr:uid="{09FEB725-2ABC-4637-B285-7B54E41EEA81}"/>
    <cellStyle name="40% - Accent4 4 3 4" xfId="3177" xr:uid="{00000000-0005-0000-0000-0000700C0000}"/>
    <cellStyle name="40% - Accent4 4 3 5" xfId="4366" xr:uid="{C97C13DF-7C4F-44B2-8BA4-3F029048401B}"/>
    <cellStyle name="40% - Accent4 4 4" xfId="783" xr:uid="{00000000-0005-0000-0000-0000AA040000}"/>
    <cellStyle name="40% - Accent4 4 4 2" xfId="3180" xr:uid="{00000000-0005-0000-0000-0000730C0000}"/>
    <cellStyle name="40% - Accent4 4 4 3" xfId="4677" xr:uid="{DB4D2AA2-DD84-4FC4-AAA9-1C74D411F871}"/>
    <cellStyle name="40% - Accent4 4 5" xfId="1411" xr:uid="{00000000-0005-0000-0000-0000AB040000}"/>
    <cellStyle name="40% - Accent4 4 5 2" xfId="3181" xr:uid="{00000000-0005-0000-0000-0000740C0000}"/>
    <cellStyle name="40% - Accent4 4 5 3" xfId="5305" xr:uid="{FB39C7E4-8939-4F79-AD14-CDD3298FB663}"/>
    <cellStyle name="40% - Accent4 4 6" xfId="274" xr:uid="{00000000-0005-0000-0000-0000AC040000}"/>
    <cellStyle name="40% - Accent4 4 6 2" xfId="3182" xr:uid="{00000000-0005-0000-0000-0000750C0000}"/>
    <cellStyle name="40% - Accent4 4 6 3" xfId="4168" xr:uid="{48E66AC5-089D-4732-8248-DDEE0BAA8D60}"/>
    <cellStyle name="40% - Accent4 4 7" xfId="3170" xr:uid="{00000000-0005-0000-0000-0000690C0000}"/>
    <cellStyle name="40% - Accent4 4 8" xfId="4062" xr:uid="{28AFAD1E-4C44-48D9-A82F-F9584507B8B8}"/>
    <cellStyle name="40% - Accent4 5" xfId="297" xr:uid="{00000000-0005-0000-0000-0000AD040000}"/>
    <cellStyle name="40% - Accent4 5 2" xfId="376" xr:uid="{00000000-0005-0000-0000-0000AE040000}"/>
    <cellStyle name="40% - Accent4 5 2 2" xfId="650" xr:uid="{00000000-0005-0000-0000-0000AF040000}"/>
    <cellStyle name="40% - Accent4 5 2 2 2" xfId="1277" xr:uid="{00000000-0005-0000-0000-0000B0040000}"/>
    <cellStyle name="40% - Accent4 5 2 2 2 2" xfId="3186" xr:uid="{00000000-0005-0000-0000-0000790C0000}"/>
    <cellStyle name="40% - Accent4 5 2 2 2 3" xfId="5171" xr:uid="{6AD394BA-33C9-4644-98B7-66985FAF523E}"/>
    <cellStyle name="40% - Accent4 5 2 2 3" xfId="1905" xr:uid="{00000000-0005-0000-0000-0000B1040000}"/>
    <cellStyle name="40% - Accent4 5 2 2 3 2" xfId="3187" xr:uid="{00000000-0005-0000-0000-00007A0C0000}"/>
    <cellStyle name="40% - Accent4 5 2 2 3 3" xfId="5799" xr:uid="{E3D2218B-4BB1-4314-BAE5-99C1086A2703}"/>
    <cellStyle name="40% - Accent4 5 2 2 4" xfId="3185" xr:uid="{00000000-0005-0000-0000-0000780C0000}"/>
    <cellStyle name="40% - Accent4 5 2 2 5" xfId="4544" xr:uid="{119FE8E8-AC55-4789-9187-F3F4322A90AE}"/>
    <cellStyle name="40% - Accent4 5 2 3" xfId="963" xr:uid="{00000000-0005-0000-0000-0000B2040000}"/>
    <cellStyle name="40% - Accent4 5 2 3 2" xfId="3188" xr:uid="{00000000-0005-0000-0000-00007B0C0000}"/>
    <cellStyle name="40% - Accent4 5 2 3 3" xfId="4857" xr:uid="{D86CBA2B-A634-494C-B490-060610556FF9}"/>
    <cellStyle name="40% - Accent4 5 2 4" xfId="1591" xr:uid="{00000000-0005-0000-0000-0000B3040000}"/>
    <cellStyle name="40% - Accent4 5 2 4 2" xfId="3189" xr:uid="{00000000-0005-0000-0000-00007C0C0000}"/>
    <cellStyle name="40% - Accent4 5 2 4 3" xfId="5485" xr:uid="{385E6142-4E49-4E81-8721-2C00CDFD9512}"/>
    <cellStyle name="40% - Accent4 5 2 5" xfId="3184" xr:uid="{00000000-0005-0000-0000-0000770C0000}"/>
    <cellStyle name="40% - Accent4 5 2 6" xfId="4270" xr:uid="{D3F4E98E-A5D2-4F17-BCB6-1AFCBC447990}"/>
    <cellStyle name="40% - Accent4 5 3" xfId="507" xr:uid="{00000000-0005-0000-0000-0000B4040000}"/>
    <cellStyle name="40% - Accent4 5 3 2" xfId="1134" xr:uid="{00000000-0005-0000-0000-0000B5040000}"/>
    <cellStyle name="40% - Accent4 5 3 2 2" xfId="3191" xr:uid="{00000000-0005-0000-0000-00007E0C0000}"/>
    <cellStyle name="40% - Accent4 5 3 2 3" xfId="5028" xr:uid="{ABD4313C-5C41-4635-ADED-C5283A3C841C}"/>
    <cellStyle name="40% - Accent4 5 3 3" xfId="1762" xr:uid="{00000000-0005-0000-0000-0000B6040000}"/>
    <cellStyle name="40% - Accent4 5 3 3 2" xfId="3192" xr:uid="{00000000-0005-0000-0000-00007F0C0000}"/>
    <cellStyle name="40% - Accent4 5 3 3 3" xfId="5656" xr:uid="{C86D8A74-9DB4-4713-B618-381F0FF17277}"/>
    <cellStyle name="40% - Accent4 5 3 4" xfId="3190" xr:uid="{00000000-0005-0000-0000-00007D0C0000}"/>
    <cellStyle name="40% - Accent4 5 3 5" xfId="4401" xr:uid="{706C0353-7B33-40BB-8EE6-AC0652846081}"/>
    <cellStyle name="40% - Accent4 5 4" xfId="820" xr:uid="{00000000-0005-0000-0000-0000B7040000}"/>
    <cellStyle name="40% - Accent4 5 4 2" xfId="3193" xr:uid="{00000000-0005-0000-0000-0000800C0000}"/>
    <cellStyle name="40% - Accent4 5 4 3" xfId="4714" xr:uid="{F2A33E06-34CF-491C-BC28-34F6A32A3DCA}"/>
    <cellStyle name="40% - Accent4 5 5" xfId="1448" xr:uid="{00000000-0005-0000-0000-0000B8040000}"/>
    <cellStyle name="40% - Accent4 5 5 2" xfId="3194" xr:uid="{00000000-0005-0000-0000-0000810C0000}"/>
    <cellStyle name="40% - Accent4 5 5 3" xfId="5342" xr:uid="{739BE099-B10F-4859-9649-D4A38E5AEC7E}"/>
    <cellStyle name="40% - Accent4 5 6" xfId="3183" xr:uid="{00000000-0005-0000-0000-0000760C0000}"/>
    <cellStyle name="40% - Accent4 5 7" xfId="4191" xr:uid="{FEA5CBFA-4DBF-47C2-BBE3-3D88C933C24E}"/>
    <cellStyle name="40% - Accent4 6" xfId="331" xr:uid="{00000000-0005-0000-0000-0000B9040000}"/>
    <cellStyle name="40% - Accent4 6 2" xfId="563" xr:uid="{00000000-0005-0000-0000-0000BA040000}"/>
    <cellStyle name="40% - Accent4 6 2 2" xfId="1190" xr:uid="{00000000-0005-0000-0000-0000BB040000}"/>
    <cellStyle name="40% - Accent4 6 2 2 2" xfId="3197" xr:uid="{00000000-0005-0000-0000-0000840C0000}"/>
    <cellStyle name="40% - Accent4 6 2 2 3" xfId="5084" xr:uid="{24B00159-250C-4DF4-94CB-298A34A8BFDB}"/>
    <cellStyle name="40% - Accent4 6 2 3" xfId="1818" xr:uid="{00000000-0005-0000-0000-0000BC040000}"/>
    <cellStyle name="40% - Accent4 6 2 3 2" xfId="3198" xr:uid="{00000000-0005-0000-0000-0000850C0000}"/>
    <cellStyle name="40% - Accent4 6 2 3 3" xfId="5712" xr:uid="{6DDFCB21-79FD-4ACD-9784-1CBA7EBF722F}"/>
    <cellStyle name="40% - Accent4 6 2 4" xfId="3196" xr:uid="{00000000-0005-0000-0000-0000830C0000}"/>
    <cellStyle name="40% - Accent4 6 2 5" xfId="4457" xr:uid="{3933686A-A43A-4A6D-B49B-AA1E0D9F3C3D}"/>
    <cellStyle name="40% - Accent4 6 3" xfId="876" xr:uid="{00000000-0005-0000-0000-0000BD040000}"/>
    <cellStyle name="40% - Accent4 6 3 2" xfId="3199" xr:uid="{00000000-0005-0000-0000-0000860C0000}"/>
    <cellStyle name="40% - Accent4 6 3 3" xfId="4770" xr:uid="{A4A39F2A-9A20-42EC-BF12-430B9125936A}"/>
    <cellStyle name="40% - Accent4 6 4" xfId="1504" xr:uid="{00000000-0005-0000-0000-0000BE040000}"/>
    <cellStyle name="40% - Accent4 6 4 2" xfId="3200" xr:uid="{00000000-0005-0000-0000-0000870C0000}"/>
    <cellStyle name="40% - Accent4 6 4 3" xfId="5398" xr:uid="{22059BDA-4C54-4A86-88ED-6CBB1E39CF59}"/>
    <cellStyle name="40% - Accent4 6 5" xfId="3195" xr:uid="{00000000-0005-0000-0000-0000820C0000}"/>
    <cellStyle name="40% - Accent4 6 6" xfId="4225" xr:uid="{FD4878EB-CC35-4974-B397-060899568956}"/>
    <cellStyle name="40% - Accent4 7" xfId="261" xr:uid="{00000000-0005-0000-0000-0000BF040000}"/>
    <cellStyle name="40% - Accent4 7 2" xfId="430" xr:uid="{00000000-0005-0000-0000-0000C0040000}"/>
    <cellStyle name="40% - Accent4 7 2 2" xfId="1052" xr:uid="{00000000-0005-0000-0000-0000C1040000}"/>
    <cellStyle name="40% - Accent4 7 2 2 2" xfId="3203" xr:uid="{00000000-0005-0000-0000-00008A0C0000}"/>
    <cellStyle name="40% - Accent4 7 2 2 3" xfId="4946" xr:uid="{7A7F8AC5-0BB4-49A3-9D52-C705714EFC85}"/>
    <cellStyle name="40% - Accent4 7 2 3" xfId="1680" xr:uid="{00000000-0005-0000-0000-0000C2040000}"/>
    <cellStyle name="40% - Accent4 7 2 3 2" xfId="3204" xr:uid="{00000000-0005-0000-0000-00008B0C0000}"/>
    <cellStyle name="40% - Accent4 7 2 3 3" xfId="5574" xr:uid="{AE8BB818-C1FB-4F24-B302-06E7A3A26B7F}"/>
    <cellStyle name="40% - Accent4 7 2 4" xfId="3202" xr:uid="{00000000-0005-0000-0000-0000890C0000}"/>
    <cellStyle name="40% - Accent4 7 2 5" xfId="4324" xr:uid="{528529CF-94BE-47E1-B45C-507FCF921D86}"/>
    <cellStyle name="40% - Accent4 7 3" xfId="739" xr:uid="{00000000-0005-0000-0000-0000C3040000}"/>
    <cellStyle name="40% - Accent4 7 3 2" xfId="3205" xr:uid="{00000000-0005-0000-0000-00008C0C0000}"/>
    <cellStyle name="40% - Accent4 7 3 3" xfId="4633" xr:uid="{2949D77B-2BA6-485E-B362-2C673E86D576}"/>
    <cellStyle name="40% - Accent4 7 4" xfId="1366" xr:uid="{00000000-0005-0000-0000-0000C4040000}"/>
    <cellStyle name="40% - Accent4 7 4 2" xfId="3206" xr:uid="{00000000-0005-0000-0000-00008D0C0000}"/>
    <cellStyle name="40% - Accent4 7 4 3" xfId="5260" xr:uid="{4A89728C-AB4F-4634-8E8A-D328E23AD81D}"/>
    <cellStyle name="40% - Accent4 7 5" xfId="3201" xr:uid="{00000000-0005-0000-0000-0000880C0000}"/>
    <cellStyle name="40% - Accent4 7 6" xfId="4155" xr:uid="{55ABB2DF-99EF-425B-8C99-81B85D11FFF9}"/>
    <cellStyle name="40% - Accent4 8" xfId="414" xr:uid="{00000000-0005-0000-0000-0000C5040000}"/>
    <cellStyle name="40% - Accent4 8 2" xfId="722" xr:uid="{00000000-0005-0000-0000-0000C6040000}"/>
    <cellStyle name="40% - Accent4 8 2 2" xfId="1349" xr:uid="{00000000-0005-0000-0000-0000C7040000}"/>
    <cellStyle name="40% - Accent4 8 2 2 2" xfId="3209" xr:uid="{00000000-0005-0000-0000-0000900C0000}"/>
    <cellStyle name="40% - Accent4 8 2 2 3" xfId="5243" xr:uid="{1C22FA51-D2A9-458B-98E4-F843C09508AA}"/>
    <cellStyle name="40% - Accent4 8 2 3" xfId="1977" xr:uid="{00000000-0005-0000-0000-0000C8040000}"/>
    <cellStyle name="40% - Accent4 8 2 3 2" xfId="3210" xr:uid="{00000000-0005-0000-0000-0000910C0000}"/>
    <cellStyle name="40% - Accent4 8 2 3 3" xfId="5871" xr:uid="{F5D6BC82-54D3-4A59-8826-C47BD849AE6F}"/>
    <cellStyle name="40% - Accent4 8 2 4" xfId="3208" xr:uid="{00000000-0005-0000-0000-00008F0C0000}"/>
    <cellStyle name="40% - Accent4 8 2 5" xfId="4616" xr:uid="{4B1144CA-6B41-44CC-802F-4F4F999BBABE}"/>
    <cellStyle name="40% - Accent4 8 3" xfId="1035" xr:uid="{00000000-0005-0000-0000-0000C9040000}"/>
    <cellStyle name="40% - Accent4 8 3 2" xfId="3211" xr:uid="{00000000-0005-0000-0000-0000920C0000}"/>
    <cellStyle name="40% - Accent4 8 3 3" xfId="4929" xr:uid="{D6A5DB40-7FC0-4F54-B198-55A29246A8FC}"/>
    <cellStyle name="40% - Accent4 8 4" xfId="1663" xr:uid="{00000000-0005-0000-0000-0000CA040000}"/>
    <cellStyle name="40% - Accent4 8 4 2" xfId="3212" xr:uid="{00000000-0005-0000-0000-0000930C0000}"/>
    <cellStyle name="40% - Accent4 8 4 3" xfId="5557" xr:uid="{6091C738-3DDA-4EB5-9B92-52F62A059D98}"/>
    <cellStyle name="40% - Accent4 8 5" xfId="3207" xr:uid="{00000000-0005-0000-0000-00008E0C0000}"/>
    <cellStyle name="40% - Accent4 8 6" xfId="4308" xr:uid="{867D261C-3CD8-4DB9-993D-8D25D0372859}"/>
    <cellStyle name="40% - Accent4 9" xfId="706" xr:uid="{00000000-0005-0000-0000-0000CB040000}"/>
    <cellStyle name="40% - Accent4 9 2" xfId="1333" xr:uid="{00000000-0005-0000-0000-0000CC040000}"/>
    <cellStyle name="40% - Accent4 9 2 2" xfId="3214" xr:uid="{00000000-0005-0000-0000-0000950C0000}"/>
    <cellStyle name="40% - Accent4 9 2 3" xfId="5227" xr:uid="{9FBEB4C1-559C-4E26-8D9E-EE04A57F44F7}"/>
    <cellStyle name="40% - Accent4 9 3" xfId="1961" xr:uid="{00000000-0005-0000-0000-0000CD040000}"/>
    <cellStyle name="40% - Accent4 9 3 2" xfId="3215" xr:uid="{00000000-0005-0000-0000-0000960C0000}"/>
    <cellStyle name="40% - Accent4 9 3 3" xfId="5855" xr:uid="{35C93184-7F1C-4449-9780-A68DF3F7A4D8}"/>
    <cellStyle name="40% - Accent4 9 4" xfId="3213" xr:uid="{00000000-0005-0000-0000-0000940C0000}"/>
    <cellStyle name="40% - Accent4 9 5" xfId="4600" xr:uid="{41513FEA-2F86-4C10-A18E-BAE7331D84A5}"/>
    <cellStyle name="40% - Accent5" xfId="115" builtinId="47" customBuiltin="1"/>
    <cellStyle name="40% - Accent5 10" xfId="1021" xr:uid="{00000000-0005-0000-0000-0000CF040000}"/>
    <cellStyle name="40% - Accent5 10 2" xfId="3217" xr:uid="{00000000-0005-0000-0000-0000980C0000}"/>
    <cellStyle name="40% - Accent5 10 3" xfId="4915" xr:uid="{AFB2CBC7-54C6-4253-9ACC-93DDFEE89559}"/>
    <cellStyle name="40% - Accent5 11" xfId="1649" xr:uid="{00000000-0005-0000-0000-0000D0040000}"/>
    <cellStyle name="40% - Accent5 11 2" xfId="3218" xr:uid="{00000000-0005-0000-0000-0000990C0000}"/>
    <cellStyle name="40% - Accent5 11 3" xfId="5543" xr:uid="{62936D0D-54D4-4010-8563-BC908F8D1C01}"/>
    <cellStyle name="40% - Accent5 12" xfId="3216" xr:uid="{00000000-0005-0000-0000-0000970C0000}"/>
    <cellStyle name="40% - Accent5 13" xfId="4014" xr:uid="{AE1D11E8-8380-46AA-9D1F-78853E39E71F}"/>
    <cellStyle name="40% - Accent5 2" xfId="25" xr:uid="{00000000-0005-0000-0000-0000D1040000}"/>
    <cellStyle name="40% - Accent5 2 2" xfId="69" xr:uid="{00000000-0005-0000-0000-0000D2040000}"/>
    <cellStyle name="40% - Accent5 2 2 2" xfId="221" xr:uid="{00000000-0005-0000-0000-0000D3040000}"/>
    <cellStyle name="40% - Accent5 2 2 2 2" xfId="675" xr:uid="{00000000-0005-0000-0000-0000D4040000}"/>
    <cellStyle name="40% - Accent5 2 2 2 2 2" xfId="1302" xr:uid="{00000000-0005-0000-0000-0000D5040000}"/>
    <cellStyle name="40% - Accent5 2 2 2 2 2 2" xfId="3223" xr:uid="{00000000-0005-0000-0000-00009E0C0000}"/>
    <cellStyle name="40% - Accent5 2 2 2 2 2 3" xfId="5196" xr:uid="{C1A78361-539C-4F74-99FD-231CDDC80687}"/>
    <cellStyle name="40% - Accent5 2 2 2 2 3" xfId="1930" xr:uid="{00000000-0005-0000-0000-0000D6040000}"/>
    <cellStyle name="40% - Accent5 2 2 2 2 3 2" xfId="3224" xr:uid="{00000000-0005-0000-0000-00009F0C0000}"/>
    <cellStyle name="40% - Accent5 2 2 2 2 3 3" xfId="5824" xr:uid="{4D3EB0AA-8879-400B-B88C-B568C77595B4}"/>
    <cellStyle name="40% - Accent5 2 2 2 2 4" xfId="3222" xr:uid="{00000000-0005-0000-0000-00009D0C0000}"/>
    <cellStyle name="40% - Accent5 2 2 2 2 5" xfId="4569" xr:uid="{024041CD-CFD1-48FC-8CA8-05820216B35F}"/>
    <cellStyle name="40% - Accent5 2 2 2 3" xfId="988" xr:uid="{00000000-0005-0000-0000-0000D7040000}"/>
    <cellStyle name="40% - Accent5 2 2 2 3 2" xfId="3225" xr:uid="{00000000-0005-0000-0000-0000A00C0000}"/>
    <cellStyle name="40% - Accent5 2 2 2 3 3" xfId="4882" xr:uid="{015CA8D6-B117-4440-98AA-2735E8421EEA}"/>
    <cellStyle name="40% - Accent5 2 2 2 4" xfId="1616" xr:uid="{00000000-0005-0000-0000-0000D8040000}"/>
    <cellStyle name="40% - Accent5 2 2 2 4 2" xfId="3226" xr:uid="{00000000-0005-0000-0000-0000A10C0000}"/>
    <cellStyle name="40% - Accent5 2 2 2 4 3" xfId="5510" xr:uid="{F4759F79-D58A-41D6-AD8A-53AE57166D73}"/>
    <cellStyle name="40% - Accent5 2 2 2 5" xfId="3221" xr:uid="{00000000-0005-0000-0000-00009C0C0000}"/>
    <cellStyle name="40% - Accent5 2 2 2 6" xfId="4115" xr:uid="{17CBAC43-3DCD-4E92-B7EB-F5A867E04AB5}"/>
    <cellStyle name="40% - Accent5 2 2 3" xfId="532" xr:uid="{00000000-0005-0000-0000-0000D9040000}"/>
    <cellStyle name="40% - Accent5 2 2 3 2" xfId="1159" xr:uid="{00000000-0005-0000-0000-0000DA040000}"/>
    <cellStyle name="40% - Accent5 2 2 3 2 2" xfId="3228" xr:uid="{00000000-0005-0000-0000-0000A30C0000}"/>
    <cellStyle name="40% - Accent5 2 2 3 2 3" xfId="5053" xr:uid="{A663D9CE-738F-4A73-9639-F22186DD43D7}"/>
    <cellStyle name="40% - Accent5 2 2 3 3" xfId="1787" xr:uid="{00000000-0005-0000-0000-0000DB040000}"/>
    <cellStyle name="40% - Accent5 2 2 3 3 2" xfId="3229" xr:uid="{00000000-0005-0000-0000-0000A40C0000}"/>
    <cellStyle name="40% - Accent5 2 2 3 3 3" xfId="5681" xr:uid="{1DF7F291-E73D-40EB-A573-33A2B5635CF6}"/>
    <cellStyle name="40% - Accent5 2 2 3 4" xfId="3227" xr:uid="{00000000-0005-0000-0000-0000A20C0000}"/>
    <cellStyle name="40% - Accent5 2 2 3 5" xfId="4426" xr:uid="{AF07B747-3147-4D44-B6D4-08979F8011D6}"/>
    <cellStyle name="40% - Accent5 2 2 4" xfId="845" xr:uid="{00000000-0005-0000-0000-0000DC040000}"/>
    <cellStyle name="40% - Accent5 2 2 4 2" xfId="3230" xr:uid="{00000000-0005-0000-0000-0000A50C0000}"/>
    <cellStyle name="40% - Accent5 2 2 4 3" xfId="4739" xr:uid="{B87CDFEA-A981-479E-8C5B-8F70B5E3447B}"/>
    <cellStyle name="40% - Accent5 2 2 5" xfId="1473" xr:uid="{00000000-0005-0000-0000-0000DD040000}"/>
    <cellStyle name="40% - Accent5 2 2 5 2" xfId="3231" xr:uid="{00000000-0005-0000-0000-0000A60C0000}"/>
    <cellStyle name="40% - Accent5 2 2 5 3" xfId="5367" xr:uid="{D03B46DA-8989-4FF1-BE32-C07BA6FC4288}"/>
    <cellStyle name="40% - Accent5 2 2 6" xfId="3220" xr:uid="{00000000-0005-0000-0000-00009B0C0000}"/>
    <cellStyle name="40% - Accent5 2 2 7" xfId="3993" xr:uid="{35806AE0-9FDA-4D20-B5BE-C026ED98C11C}"/>
    <cellStyle name="40% - Accent5 2 3" xfId="136" xr:uid="{00000000-0005-0000-0000-0000DE040000}"/>
    <cellStyle name="40% - Accent5 2 3 2" xfId="390" xr:uid="{00000000-0005-0000-0000-0000DF040000}"/>
    <cellStyle name="40% - Accent5 2 3 2 2" xfId="674" xr:uid="{00000000-0005-0000-0000-0000E0040000}"/>
    <cellStyle name="40% - Accent5 2 3 2 2 2" xfId="1301" xr:uid="{00000000-0005-0000-0000-0000E1040000}"/>
    <cellStyle name="40% - Accent5 2 3 2 2 2 2" xfId="3235" xr:uid="{00000000-0005-0000-0000-0000AA0C0000}"/>
    <cellStyle name="40% - Accent5 2 3 2 2 2 3" xfId="5195" xr:uid="{63863D8F-8DAD-46E3-B3A7-FAF905045A04}"/>
    <cellStyle name="40% - Accent5 2 3 2 2 3" xfId="1929" xr:uid="{00000000-0005-0000-0000-0000E2040000}"/>
    <cellStyle name="40% - Accent5 2 3 2 2 3 2" xfId="3236" xr:uid="{00000000-0005-0000-0000-0000AB0C0000}"/>
    <cellStyle name="40% - Accent5 2 3 2 2 3 3" xfId="5823" xr:uid="{83E36C1B-6551-4441-8EBF-268E267B54C0}"/>
    <cellStyle name="40% - Accent5 2 3 2 2 4" xfId="3234" xr:uid="{00000000-0005-0000-0000-0000A90C0000}"/>
    <cellStyle name="40% - Accent5 2 3 2 2 5" xfId="4568" xr:uid="{5F269A8A-B683-4C60-941E-A8E350D78216}"/>
    <cellStyle name="40% - Accent5 2 3 2 3" xfId="987" xr:uid="{00000000-0005-0000-0000-0000E3040000}"/>
    <cellStyle name="40% - Accent5 2 3 2 3 2" xfId="3237" xr:uid="{00000000-0005-0000-0000-0000AC0C0000}"/>
    <cellStyle name="40% - Accent5 2 3 2 3 3" xfId="4881" xr:uid="{E35006FB-A891-406F-ACA7-DE226F5E5E69}"/>
    <cellStyle name="40% - Accent5 2 3 2 4" xfId="1615" xr:uid="{00000000-0005-0000-0000-0000E4040000}"/>
    <cellStyle name="40% - Accent5 2 3 2 4 2" xfId="3238" xr:uid="{00000000-0005-0000-0000-0000AD0C0000}"/>
    <cellStyle name="40% - Accent5 2 3 2 4 3" xfId="5509" xr:uid="{7DFCA789-95BD-42CB-AA27-31AAEC1C6FE2}"/>
    <cellStyle name="40% - Accent5 2 3 2 5" xfId="3233" xr:uid="{00000000-0005-0000-0000-0000A80C0000}"/>
    <cellStyle name="40% - Accent5 2 3 2 6" xfId="4284" xr:uid="{B442FE0B-E7BE-420B-96A4-EA36120C82AE}"/>
    <cellStyle name="40% - Accent5 2 3 3" xfId="531" xr:uid="{00000000-0005-0000-0000-0000E5040000}"/>
    <cellStyle name="40% - Accent5 2 3 3 2" xfId="1158" xr:uid="{00000000-0005-0000-0000-0000E6040000}"/>
    <cellStyle name="40% - Accent5 2 3 3 2 2" xfId="3240" xr:uid="{00000000-0005-0000-0000-0000AF0C0000}"/>
    <cellStyle name="40% - Accent5 2 3 3 2 3" xfId="5052" xr:uid="{EAE6A832-4133-4BC2-810E-144B0ECDF0D3}"/>
    <cellStyle name="40% - Accent5 2 3 3 3" xfId="1786" xr:uid="{00000000-0005-0000-0000-0000E7040000}"/>
    <cellStyle name="40% - Accent5 2 3 3 3 2" xfId="3241" xr:uid="{00000000-0005-0000-0000-0000B00C0000}"/>
    <cellStyle name="40% - Accent5 2 3 3 3 3" xfId="5680" xr:uid="{7D94A205-7565-4AD0-AEC1-776E899F0F5E}"/>
    <cellStyle name="40% - Accent5 2 3 3 4" xfId="3239" xr:uid="{00000000-0005-0000-0000-0000AE0C0000}"/>
    <cellStyle name="40% - Accent5 2 3 3 5" xfId="4425" xr:uid="{1AF2CAAB-A310-4315-9D0B-808B0141EC3C}"/>
    <cellStyle name="40% - Accent5 2 3 4" xfId="844" xr:uid="{00000000-0005-0000-0000-0000E8040000}"/>
    <cellStyle name="40% - Accent5 2 3 4 2" xfId="3242" xr:uid="{00000000-0005-0000-0000-0000B10C0000}"/>
    <cellStyle name="40% - Accent5 2 3 4 3" xfId="4738" xr:uid="{F60298C8-9949-4374-9DBA-DF8ADBDDD94E}"/>
    <cellStyle name="40% - Accent5 2 3 5" xfId="1472" xr:uid="{00000000-0005-0000-0000-0000E9040000}"/>
    <cellStyle name="40% - Accent5 2 3 5 2" xfId="3243" xr:uid="{00000000-0005-0000-0000-0000B20C0000}"/>
    <cellStyle name="40% - Accent5 2 3 5 3" xfId="5366" xr:uid="{899D78CD-6DCF-4535-AAC9-9A02465C511A}"/>
    <cellStyle name="40% - Accent5 2 3 6" xfId="311" xr:uid="{00000000-0005-0000-0000-0000EA040000}"/>
    <cellStyle name="40% - Accent5 2 3 6 2" xfId="3244" xr:uid="{00000000-0005-0000-0000-0000B30C0000}"/>
    <cellStyle name="40% - Accent5 2 3 6 3" xfId="4205" xr:uid="{4EBBF4DD-38E4-4C69-928E-9364D58D5D3B}"/>
    <cellStyle name="40% - Accent5 2 3 7" xfId="3232" xr:uid="{00000000-0005-0000-0000-0000A70C0000}"/>
    <cellStyle name="40% - Accent5 2 3 8" xfId="4032" xr:uid="{44D04989-3029-421C-A8FC-280FD2C84CCA}"/>
    <cellStyle name="40% - Accent5 2 4" xfId="220" xr:uid="{00000000-0005-0000-0000-0000EB040000}"/>
    <cellStyle name="40% - Accent5 2 4 2" xfId="583" xr:uid="{00000000-0005-0000-0000-0000EC040000}"/>
    <cellStyle name="40% - Accent5 2 4 2 2" xfId="1210" xr:uid="{00000000-0005-0000-0000-0000ED040000}"/>
    <cellStyle name="40% - Accent5 2 4 2 2 2" xfId="3247" xr:uid="{00000000-0005-0000-0000-0000B60C0000}"/>
    <cellStyle name="40% - Accent5 2 4 2 2 3" xfId="5104" xr:uid="{6D82A9EF-92BA-4C41-8F28-B8B7F7E19FE4}"/>
    <cellStyle name="40% - Accent5 2 4 2 3" xfId="1838" xr:uid="{00000000-0005-0000-0000-0000EE040000}"/>
    <cellStyle name="40% - Accent5 2 4 2 3 2" xfId="3248" xr:uid="{00000000-0005-0000-0000-0000B70C0000}"/>
    <cellStyle name="40% - Accent5 2 4 2 3 3" xfId="5732" xr:uid="{5FC91772-82B5-49DA-A8B8-09B38F4AD97A}"/>
    <cellStyle name="40% - Accent5 2 4 2 4" xfId="3246" xr:uid="{00000000-0005-0000-0000-0000B50C0000}"/>
    <cellStyle name="40% - Accent5 2 4 2 5" xfId="4477" xr:uid="{DE8BB88D-FE40-4252-87B0-21B1DCBBC846}"/>
    <cellStyle name="40% - Accent5 2 4 3" xfId="896" xr:uid="{00000000-0005-0000-0000-0000EF040000}"/>
    <cellStyle name="40% - Accent5 2 4 3 2" xfId="3249" xr:uid="{00000000-0005-0000-0000-0000B80C0000}"/>
    <cellStyle name="40% - Accent5 2 4 3 3" xfId="4790" xr:uid="{B2254824-666E-4BD6-ADBC-6D9ADCE95260}"/>
    <cellStyle name="40% - Accent5 2 4 4" xfId="1524" xr:uid="{00000000-0005-0000-0000-0000F0040000}"/>
    <cellStyle name="40% - Accent5 2 4 4 2" xfId="3250" xr:uid="{00000000-0005-0000-0000-0000B90C0000}"/>
    <cellStyle name="40% - Accent5 2 4 4 3" xfId="5418" xr:uid="{B0D2EAE5-0B7A-4BCF-A4E9-EBBD6650DB99}"/>
    <cellStyle name="40% - Accent5 2 4 5" xfId="3245" xr:uid="{00000000-0005-0000-0000-0000B40C0000}"/>
    <cellStyle name="40% - Accent5 2 4 6" xfId="4114" xr:uid="{1FB5124B-9FFC-449D-91DD-736C3A3D83A9}"/>
    <cellStyle name="40% - Accent5 2 5" xfId="446" xr:uid="{00000000-0005-0000-0000-0000F1040000}"/>
    <cellStyle name="40% - Accent5 2 5 2" xfId="1070" xr:uid="{00000000-0005-0000-0000-0000F2040000}"/>
    <cellStyle name="40% - Accent5 2 5 2 2" xfId="3252" xr:uid="{00000000-0005-0000-0000-0000BB0C0000}"/>
    <cellStyle name="40% - Accent5 2 5 2 3" xfId="4964" xr:uid="{2BF84710-1D09-4586-9A28-10A5A9C9C3B5}"/>
    <cellStyle name="40% - Accent5 2 5 3" xfId="1698" xr:uid="{00000000-0005-0000-0000-0000F3040000}"/>
    <cellStyle name="40% - Accent5 2 5 3 2" xfId="3253" xr:uid="{00000000-0005-0000-0000-0000BC0C0000}"/>
    <cellStyle name="40% - Accent5 2 5 3 3" xfId="5592" xr:uid="{3A063AC8-740D-4FF0-9FD7-8D92399CC76C}"/>
    <cellStyle name="40% - Accent5 2 5 4" xfId="3251" xr:uid="{00000000-0005-0000-0000-0000BA0C0000}"/>
    <cellStyle name="40% - Accent5 2 5 5" xfId="4340" xr:uid="{48FF1A49-0982-43EB-94AB-3EABA3915FBC}"/>
    <cellStyle name="40% - Accent5 2 6" xfId="756" xr:uid="{00000000-0005-0000-0000-0000F4040000}"/>
    <cellStyle name="40% - Accent5 2 6 2" xfId="3254" xr:uid="{00000000-0005-0000-0000-0000BD0C0000}"/>
    <cellStyle name="40% - Accent5 2 6 3" xfId="4650" xr:uid="{BB47D295-6E54-44C9-B42E-17055BD5E692}"/>
    <cellStyle name="40% - Accent5 2 7" xfId="1384" xr:uid="{00000000-0005-0000-0000-0000F5040000}"/>
    <cellStyle name="40% - Accent5 2 7 2" xfId="3255" xr:uid="{00000000-0005-0000-0000-0000BE0C0000}"/>
    <cellStyle name="40% - Accent5 2 7 3" xfId="5278" xr:uid="{AD8ABF7E-8CC9-4058-9FBF-AC8A13B2EB19}"/>
    <cellStyle name="40% - Accent5 2 8" xfId="3219" xr:uid="{00000000-0005-0000-0000-00009A0C0000}"/>
    <cellStyle name="40% - Accent5 2 9" xfId="3957" xr:uid="{66CFA3D2-3BC9-4021-B54C-DDF2D30A9CA9}"/>
    <cellStyle name="40% - Accent5 3" xfId="26" xr:uid="{00000000-0005-0000-0000-0000F6040000}"/>
    <cellStyle name="40% - Accent5 3 2" xfId="70" xr:uid="{00000000-0005-0000-0000-0000F7040000}"/>
    <cellStyle name="40% - Accent5 3 2 2" xfId="223" xr:uid="{00000000-0005-0000-0000-0000F8040000}"/>
    <cellStyle name="40% - Accent5 3 2 2 2" xfId="677" xr:uid="{00000000-0005-0000-0000-0000F9040000}"/>
    <cellStyle name="40% - Accent5 3 2 2 2 2" xfId="1304" xr:uid="{00000000-0005-0000-0000-0000FA040000}"/>
    <cellStyle name="40% - Accent5 3 2 2 2 2 2" xfId="3260" xr:uid="{00000000-0005-0000-0000-0000C30C0000}"/>
    <cellStyle name="40% - Accent5 3 2 2 2 2 3" xfId="5198" xr:uid="{CA35A79D-113E-48FF-A556-B7F46D9125BF}"/>
    <cellStyle name="40% - Accent5 3 2 2 2 3" xfId="1932" xr:uid="{00000000-0005-0000-0000-0000FB040000}"/>
    <cellStyle name="40% - Accent5 3 2 2 2 3 2" xfId="3261" xr:uid="{00000000-0005-0000-0000-0000C40C0000}"/>
    <cellStyle name="40% - Accent5 3 2 2 2 3 3" xfId="5826" xr:uid="{DD6FCF29-2251-4123-9E54-BD78DAE8BDFC}"/>
    <cellStyle name="40% - Accent5 3 2 2 2 4" xfId="3259" xr:uid="{00000000-0005-0000-0000-0000C20C0000}"/>
    <cellStyle name="40% - Accent5 3 2 2 2 5" xfId="4571" xr:uid="{2C8AD89F-C1FB-439C-B3F9-6327BFBCB425}"/>
    <cellStyle name="40% - Accent5 3 2 2 3" xfId="990" xr:uid="{00000000-0005-0000-0000-0000FC040000}"/>
    <cellStyle name="40% - Accent5 3 2 2 3 2" xfId="3262" xr:uid="{00000000-0005-0000-0000-0000C50C0000}"/>
    <cellStyle name="40% - Accent5 3 2 2 3 3" xfId="4884" xr:uid="{8FDC6FC6-1433-4B28-8F39-2BB7A4A6DB44}"/>
    <cellStyle name="40% - Accent5 3 2 2 4" xfId="1618" xr:uid="{00000000-0005-0000-0000-0000FD040000}"/>
    <cellStyle name="40% - Accent5 3 2 2 4 2" xfId="3263" xr:uid="{00000000-0005-0000-0000-0000C60C0000}"/>
    <cellStyle name="40% - Accent5 3 2 2 4 3" xfId="5512" xr:uid="{DC263D82-FFA1-49E0-BEBA-8F210E992AB0}"/>
    <cellStyle name="40% - Accent5 3 2 2 5" xfId="3258" xr:uid="{00000000-0005-0000-0000-0000C10C0000}"/>
    <cellStyle name="40% - Accent5 3 2 2 6" xfId="4117" xr:uid="{59EEA764-FFF0-40D0-A9CD-69CCF9B4C36C}"/>
    <cellStyle name="40% - Accent5 3 2 3" xfId="534" xr:uid="{00000000-0005-0000-0000-0000FE040000}"/>
    <cellStyle name="40% - Accent5 3 2 3 2" xfId="1161" xr:uid="{00000000-0005-0000-0000-0000FF040000}"/>
    <cellStyle name="40% - Accent5 3 2 3 2 2" xfId="3265" xr:uid="{00000000-0005-0000-0000-0000C80C0000}"/>
    <cellStyle name="40% - Accent5 3 2 3 2 3" xfId="5055" xr:uid="{5A89E325-874F-4C91-87E9-AF6A9E1887CA}"/>
    <cellStyle name="40% - Accent5 3 2 3 3" xfId="1789" xr:uid="{00000000-0005-0000-0000-000000050000}"/>
    <cellStyle name="40% - Accent5 3 2 3 3 2" xfId="3266" xr:uid="{00000000-0005-0000-0000-0000C90C0000}"/>
    <cellStyle name="40% - Accent5 3 2 3 3 3" xfId="5683" xr:uid="{A8D78217-88A9-46B9-9E1A-34DF3006480E}"/>
    <cellStyle name="40% - Accent5 3 2 3 4" xfId="3264" xr:uid="{00000000-0005-0000-0000-0000C70C0000}"/>
    <cellStyle name="40% - Accent5 3 2 3 5" xfId="4428" xr:uid="{99F1D37B-DCB4-479A-9ACB-67FC13305B27}"/>
    <cellStyle name="40% - Accent5 3 2 4" xfId="847" xr:uid="{00000000-0005-0000-0000-000001050000}"/>
    <cellStyle name="40% - Accent5 3 2 4 2" xfId="3267" xr:uid="{00000000-0005-0000-0000-0000CA0C0000}"/>
    <cellStyle name="40% - Accent5 3 2 4 3" xfId="4741" xr:uid="{E7FE2BF2-5F40-4BBE-BAFA-48F1A693671B}"/>
    <cellStyle name="40% - Accent5 3 2 5" xfId="1475" xr:uid="{00000000-0005-0000-0000-000002050000}"/>
    <cellStyle name="40% - Accent5 3 2 5 2" xfId="3268" xr:uid="{00000000-0005-0000-0000-0000CB0C0000}"/>
    <cellStyle name="40% - Accent5 3 2 5 3" xfId="5369" xr:uid="{D8168B19-F517-423F-B590-608CB5AD6D8C}"/>
    <cellStyle name="40% - Accent5 3 2 6" xfId="3257" xr:uid="{00000000-0005-0000-0000-0000C00C0000}"/>
    <cellStyle name="40% - Accent5 3 2 7" xfId="3994" xr:uid="{AD33B96C-C5B8-4D5E-A178-DC78AC5AD41A}"/>
    <cellStyle name="40% - Accent5 3 3" xfId="154" xr:uid="{00000000-0005-0000-0000-000003050000}"/>
    <cellStyle name="40% - Accent5 3 3 2" xfId="391" xr:uid="{00000000-0005-0000-0000-000004050000}"/>
    <cellStyle name="40% - Accent5 3 3 2 2" xfId="676" xr:uid="{00000000-0005-0000-0000-000005050000}"/>
    <cellStyle name="40% - Accent5 3 3 2 2 2" xfId="1303" xr:uid="{00000000-0005-0000-0000-000006050000}"/>
    <cellStyle name="40% - Accent5 3 3 2 2 2 2" xfId="3272" xr:uid="{00000000-0005-0000-0000-0000CF0C0000}"/>
    <cellStyle name="40% - Accent5 3 3 2 2 2 3" xfId="5197" xr:uid="{4986EBCC-EFF4-45AE-9033-072D6C5FEF85}"/>
    <cellStyle name="40% - Accent5 3 3 2 2 3" xfId="1931" xr:uid="{00000000-0005-0000-0000-000007050000}"/>
    <cellStyle name="40% - Accent5 3 3 2 2 3 2" xfId="3273" xr:uid="{00000000-0005-0000-0000-0000D00C0000}"/>
    <cellStyle name="40% - Accent5 3 3 2 2 3 3" xfId="5825" xr:uid="{59C37820-7040-49DC-8016-B76BEB0ED626}"/>
    <cellStyle name="40% - Accent5 3 3 2 2 4" xfId="3271" xr:uid="{00000000-0005-0000-0000-0000CE0C0000}"/>
    <cellStyle name="40% - Accent5 3 3 2 2 5" xfId="4570" xr:uid="{0124FB85-48C0-4840-A9E3-E710B17630DC}"/>
    <cellStyle name="40% - Accent5 3 3 2 3" xfId="989" xr:uid="{00000000-0005-0000-0000-000008050000}"/>
    <cellStyle name="40% - Accent5 3 3 2 3 2" xfId="3274" xr:uid="{00000000-0005-0000-0000-0000D10C0000}"/>
    <cellStyle name="40% - Accent5 3 3 2 3 3" xfId="4883" xr:uid="{F99296CB-E4C4-4007-B224-DDC632F4E059}"/>
    <cellStyle name="40% - Accent5 3 3 2 4" xfId="1617" xr:uid="{00000000-0005-0000-0000-000009050000}"/>
    <cellStyle name="40% - Accent5 3 3 2 4 2" xfId="3275" xr:uid="{00000000-0005-0000-0000-0000D20C0000}"/>
    <cellStyle name="40% - Accent5 3 3 2 4 3" xfId="5511" xr:uid="{0FF1206C-4BA0-4023-B67A-F8C2B0F44112}"/>
    <cellStyle name="40% - Accent5 3 3 2 5" xfId="3270" xr:uid="{00000000-0005-0000-0000-0000CD0C0000}"/>
    <cellStyle name="40% - Accent5 3 3 2 6" xfId="4285" xr:uid="{437360EC-7148-4994-B94B-60BE7C52AB67}"/>
    <cellStyle name="40% - Accent5 3 3 3" xfId="533" xr:uid="{00000000-0005-0000-0000-00000A050000}"/>
    <cellStyle name="40% - Accent5 3 3 3 2" xfId="1160" xr:uid="{00000000-0005-0000-0000-00000B050000}"/>
    <cellStyle name="40% - Accent5 3 3 3 2 2" xfId="3277" xr:uid="{00000000-0005-0000-0000-0000D40C0000}"/>
    <cellStyle name="40% - Accent5 3 3 3 2 3" xfId="5054" xr:uid="{29A8DC8F-FEA7-4608-9EEE-1D595C2C7B79}"/>
    <cellStyle name="40% - Accent5 3 3 3 3" xfId="1788" xr:uid="{00000000-0005-0000-0000-00000C050000}"/>
    <cellStyle name="40% - Accent5 3 3 3 3 2" xfId="3278" xr:uid="{00000000-0005-0000-0000-0000D50C0000}"/>
    <cellStyle name="40% - Accent5 3 3 3 3 3" xfId="5682" xr:uid="{A66F79CB-19E6-459B-9B88-1C5F0C40E754}"/>
    <cellStyle name="40% - Accent5 3 3 3 4" xfId="3276" xr:uid="{00000000-0005-0000-0000-0000D30C0000}"/>
    <cellStyle name="40% - Accent5 3 3 3 5" xfId="4427" xr:uid="{9262FF0E-63EC-4110-8D32-96D0FC009112}"/>
    <cellStyle name="40% - Accent5 3 3 4" xfId="846" xr:uid="{00000000-0005-0000-0000-00000D050000}"/>
    <cellStyle name="40% - Accent5 3 3 4 2" xfId="3279" xr:uid="{00000000-0005-0000-0000-0000D60C0000}"/>
    <cellStyle name="40% - Accent5 3 3 4 3" xfId="4740" xr:uid="{4ABCCBAC-5417-44D4-8549-BF2C4CD2F924}"/>
    <cellStyle name="40% - Accent5 3 3 5" xfId="1474" xr:uid="{00000000-0005-0000-0000-00000E050000}"/>
    <cellStyle name="40% - Accent5 3 3 5 2" xfId="3280" xr:uid="{00000000-0005-0000-0000-0000D70C0000}"/>
    <cellStyle name="40% - Accent5 3 3 5 3" xfId="5368" xr:uid="{DC12FB31-3488-4AF4-9323-E4B318308356}"/>
    <cellStyle name="40% - Accent5 3 3 6" xfId="312" xr:uid="{00000000-0005-0000-0000-00000F050000}"/>
    <cellStyle name="40% - Accent5 3 3 6 2" xfId="3281" xr:uid="{00000000-0005-0000-0000-0000D80C0000}"/>
    <cellStyle name="40% - Accent5 3 3 6 3" xfId="4206" xr:uid="{FB212A7C-DEE1-4D7E-B491-EC6FD882F016}"/>
    <cellStyle name="40% - Accent5 3 3 7" xfId="3269" xr:uid="{00000000-0005-0000-0000-0000CC0C0000}"/>
    <cellStyle name="40% - Accent5 3 3 8" xfId="4050" xr:uid="{87FDA510-BA5E-405C-8527-54F3BB5BD64C}"/>
    <cellStyle name="40% - Accent5 3 4" xfId="222" xr:uid="{00000000-0005-0000-0000-000010050000}"/>
    <cellStyle name="40% - Accent5 3 4 2" xfId="601" xr:uid="{00000000-0005-0000-0000-000011050000}"/>
    <cellStyle name="40% - Accent5 3 4 2 2" xfId="1228" xr:uid="{00000000-0005-0000-0000-000012050000}"/>
    <cellStyle name="40% - Accent5 3 4 2 2 2" xfId="3284" xr:uid="{00000000-0005-0000-0000-0000DB0C0000}"/>
    <cellStyle name="40% - Accent5 3 4 2 2 3" xfId="5122" xr:uid="{E87D03E0-0C18-40C2-8AC7-03109DD655C8}"/>
    <cellStyle name="40% - Accent5 3 4 2 3" xfId="1856" xr:uid="{00000000-0005-0000-0000-000013050000}"/>
    <cellStyle name="40% - Accent5 3 4 2 3 2" xfId="3285" xr:uid="{00000000-0005-0000-0000-0000DC0C0000}"/>
    <cellStyle name="40% - Accent5 3 4 2 3 3" xfId="5750" xr:uid="{D4A95FBB-D5AB-418A-9387-65FCE27D0BEA}"/>
    <cellStyle name="40% - Accent5 3 4 2 4" xfId="3283" xr:uid="{00000000-0005-0000-0000-0000DA0C0000}"/>
    <cellStyle name="40% - Accent5 3 4 2 5" xfId="4495" xr:uid="{0CE7BA91-2B5C-408B-B354-0A584D974ACD}"/>
    <cellStyle name="40% - Accent5 3 4 3" xfId="914" xr:uid="{00000000-0005-0000-0000-000014050000}"/>
    <cellStyle name="40% - Accent5 3 4 3 2" xfId="3286" xr:uid="{00000000-0005-0000-0000-0000DD0C0000}"/>
    <cellStyle name="40% - Accent5 3 4 3 3" xfId="4808" xr:uid="{EB244700-1D53-4D4D-82F6-09CE9D870D14}"/>
    <cellStyle name="40% - Accent5 3 4 4" xfId="1542" xr:uid="{00000000-0005-0000-0000-000015050000}"/>
    <cellStyle name="40% - Accent5 3 4 4 2" xfId="3287" xr:uid="{00000000-0005-0000-0000-0000DE0C0000}"/>
    <cellStyle name="40% - Accent5 3 4 4 3" xfId="5436" xr:uid="{072E6873-26CA-4FBB-A49E-201BA6231AEE}"/>
    <cellStyle name="40% - Accent5 3 4 5" xfId="3282" xr:uid="{00000000-0005-0000-0000-0000D90C0000}"/>
    <cellStyle name="40% - Accent5 3 4 6" xfId="4116" xr:uid="{6310C04D-4B23-4C20-830C-67831C82E90A}"/>
    <cellStyle name="40% - Accent5 3 5" xfId="461" xr:uid="{00000000-0005-0000-0000-000016050000}"/>
    <cellStyle name="40% - Accent5 3 5 2" xfId="1086" xr:uid="{00000000-0005-0000-0000-000017050000}"/>
    <cellStyle name="40% - Accent5 3 5 2 2" xfId="3289" xr:uid="{00000000-0005-0000-0000-0000E00C0000}"/>
    <cellStyle name="40% - Accent5 3 5 2 3" xfId="4980" xr:uid="{E87FAC38-291E-4AF6-9560-AD11553B3448}"/>
    <cellStyle name="40% - Accent5 3 5 3" xfId="1714" xr:uid="{00000000-0005-0000-0000-000018050000}"/>
    <cellStyle name="40% - Accent5 3 5 3 2" xfId="3290" xr:uid="{00000000-0005-0000-0000-0000E10C0000}"/>
    <cellStyle name="40% - Accent5 3 5 3 3" xfId="5608" xr:uid="{72215EC8-9E6C-444C-9F6E-AA96208E205E}"/>
    <cellStyle name="40% - Accent5 3 5 4" xfId="3288" xr:uid="{00000000-0005-0000-0000-0000DF0C0000}"/>
    <cellStyle name="40% - Accent5 3 5 5" xfId="4355" xr:uid="{FAB2EC03-0AD4-49C6-B3E4-04026A7E8D6B}"/>
    <cellStyle name="40% - Accent5 3 6" xfId="772" xr:uid="{00000000-0005-0000-0000-000019050000}"/>
    <cellStyle name="40% - Accent5 3 6 2" xfId="3291" xr:uid="{00000000-0005-0000-0000-0000E20C0000}"/>
    <cellStyle name="40% - Accent5 3 6 3" xfId="4666" xr:uid="{8A0E1B1E-8011-413D-BDF6-B39C0E72C50C}"/>
    <cellStyle name="40% - Accent5 3 7" xfId="1400" xr:uid="{00000000-0005-0000-0000-00001A050000}"/>
    <cellStyle name="40% - Accent5 3 7 2" xfId="3292" xr:uid="{00000000-0005-0000-0000-0000E30C0000}"/>
    <cellStyle name="40% - Accent5 3 7 3" xfId="5294" xr:uid="{81509963-30A4-45EF-A019-678BD65B7E9F}"/>
    <cellStyle name="40% - Accent5 3 8" xfId="3256" xr:uid="{00000000-0005-0000-0000-0000BF0C0000}"/>
    <cellStyle name="40% - Accent5 3 9" xfId="3958" xr:uid="{72B6581A-B797-46E5-BE2D-70A84055D2D0}"/>
    <cellStyle name="40% - Accent5 4" xfId="168" xr:uid="{00000000-0005-0000-0000-00001B050000}"/>
    <cellStyle name="40% - Accent5 4 2" xfId="353" xr:uid="{00000000-0005-0000-0000-00001C050000}"/>
    <cellStyle name="40% - Accent5 4 2 2" xfId="615" xr:uid="{00000000-0005-0000-0000-00001D050000}"/>
    <cellStyle name="40% - Accent5 4 2 2 2" xfId="1242" xr:uid="{00000000-0005-0000-0000-00001E050000}"/>
    <cellStyle name="40% - Accent5 4 2 2 2 2" xfId="3296" xr:uid="{00000000-0005-0000-0000-0000E70C0000}"/>
    <cellStyle name="40% - Accent5 4 2 2 2 3" xfId="5136" xr:uid="{3EEFA04C-288A-4AF6-8EF5-C57FFC77E446}"/>
    <cellStyle name="40% - Accent5 4 2 2 3" xfId="1870" xr:uid="{00000000-0005-0000-0000-00001F050000}"/>
    <cellStyle name="40% - Accent5 4 2 2 3 2" xfId="3297" xr:uid="{00000000-0005-0000-0000-0000E80C0000}"/>
    <cellStyle name="40% - Accent5 4 2 2 3 3" xfId="5764" xr:uid="{F428C442-867D-45CA-BB68-CF0FABA93B3F}"/>
    <cellStyle name="40% - Accent5 4 2 2 4" xfId="3295" xr:uid="{00000000-0005-0000-0000-0000E60C0000}"/>
    <cellStyle name="40% - Accent5 4 2 2 5" xfId="4509" xr:uid="{F4F3E9C7-D6A6-4ED4-B8C7-EB125980E5F8}"/>
    <cellStyle name="40% - Accent5 4 2 3" xfId="928" xr:uid="{00000000-0005-0000-0000-000020050000}"/>
    <cellStyle name="40% - Accent5 4 2 3 2" xfId="3298" xr:uid="{00000000-0005-0000-0000-0000E90C0000}"/>
    <cellStyle name="40% - Accent5 4 2 3 3" xfId="4822" xr:uid="{103F4A07-3B83-4AE0-87CA-14769BC7A1BE}"/>
    <cellStyle name="40% - Accent5 4 2 4" xfId="1556" xr:uid="{00000000-0005-0000-0000-000021050000}"/>
    <cellStyle name="40% - Accent5 4 2 4 2" xfId="3299" xr:uid="{00000000-0005-0000-0000-0000EA0C0000}"/>
    <cellStyle name="40% - Accent5 4 2 4 3" xfId="5450" xr:uid="{FFFADBA8-146F-465B-88F4-29EF9F48DC29}"/>
    <cellStyle name="40% - Accent5 4 2 5" xfId="3294" xr:uid="{00000000-0005-0000-0000-0000E50C0000}"/>
    <cellStyle name="40% - Accent5 4 2 6" xfId="4247" xr:uid="{31A3E1A5-0B8F-4799-8698-03957F953E3D}"/>
    <cellStyle name="40% - Accent5 4 3" xfId="474" xr:uid="{00000000-0005-0000-0000-000022050000}"/>
    <cellStyle name="40% - Accent5 4 3 2" xfId="1099" xr:uid="{00000000-0005-0000-0000-000023050000}"/>
    <cellStyle name="40% - Accent5 4 3 2 2" xfId="3301" xr:uid="{00000000-0005-0000-0000-0000EC0C0000}"/>
    <cellStyle name="40% - Accent5 4 3 2 3" xfId="4993" xr:uid="{8825DBB1-A5F9-426E-877C-0C1E419A833A}"/>
    <cellStyle name="40% - Accent5 4 3 3" xfId="1727" xr:uid="{00000000-0005-0000-0000-000024050000}"/>
    <cellStyle name="40% - Accent5 4 3 3 2" xfId="3302" xr:uid="{00000000-0005-0000-0000-0000ED0C0000}"/>
    <cellStyle name="40% - Accent5 4 3 3 3" xfId="5621" xr:uid="{7FC8E37A-1063-4233-8188-00565722D2D0}"/>
    <cellStyle name="40% - Accent5 4 3 4" xfId="3300" xr:uid="{00000000-0005-0000-0000-0000EB0C0000}"/>
    <cellStyle name="40% - Accent5 4 3 5" xfId="4368" xr:uid="{6F96F989-6B92-40B4-88AA-2E57C1C74B61}"/>
    <cellStyle name="40% - Accent5 4 4" xfId="785" xr:uid="{00000000-0005-0000-0000-000025050000}"/>
    <cellStyle name="40% - Accent5 4 4 2" xfId="3303" xr:uid="{00000000-0005-0000-0000-0000EE0C0000}"/>
    <cellStyle name="40% - Accent5 4 4 3" xfId="4679" xr:uid="{D9A99690-85E4-4DB6-BAC6-8F2B81714EE0}"/>
    <cellStyle name="40% - Accent5 4 5" xfId="1413" xr:uid="{00000000-0005-0000-0000-000026050000}"/>
    <cellStyle name="40% - Accent5 4 5 2" xfId="3304" xr:uid="{00000000-0005-0000-0000-0000EF0C0000}"/>
    <cellStyle name="40% - Accent5 4 5 3" xfId="5307" xr:uid="{C00E5146-26EF-45A9-8163-D1D22D2D67D2}"/>
    <cellStyle name="40% - Accent5 4 6" xfId="276" xr:uid="{00000000-0005-0000-0000-000027050000}"/>
    <cellStyle name="40% - Accent5 4 6 2" xfId="3305" xr:uid="{00000000-0005-0000-0000-0000F00C0000}"/>
    <cellStyle name="40% - Accent5 4 6 3" xfId="4170" xr:uid="{2A4A2D12-117C-49B6-BBB9-496AC3A421F6}"/>
    <cellStyle name="40% - Accent5 4 7" xfId="3293" xr:uid="{00000000-0005-0000-0000-0000E40C0000}"/>
    <cellStyle name="40% - Accent5 4 8" xfId="4064" xr:uid="{9CD593AF-1C0D-4F9E-8FCC-F3E118567B70}"/>
    <cellStyle name="40% - Accent5 5" xfId="300" xr:uid="{00000000-0005-0000-0000-000028050000}"/>
    <cellStyle name="40% - Accent5 5 2" xfId="379" xr:uid="{00000000-0005-0000-0000-000029050000}"/>
    <cellStyle name="40% - Accent5 5 2 2" xfId="654" xr:uid="{00000000-0005-0000-0000-00002A050000}"/>
    <cellStyle name="40% - Accent5 5 2 2 2" xfId="1281" xr:uid="{00000000-0005-0000-0000-00002B050000}"/>
    <cellStyle name="40% - Accent5 5 2 2 2 2" xfId="3309" xr:uid="{00000000-0005-0000-0000-0000F40C0000}"/>
    <cellStyle name="40% - Accent5 5 2 2 2 3" xfId="5175" xr:uid="{698D05AC-499D-4B3E-8BC6-46A3EC3E9BB8}"/>
    <cellStyle name="40% - Accent5 5 2 2 3" xfId="1909" xr:uid="{00000000-0005-0000-0000-00002C050000}"/>
    <cellStyle name="40% - Accent5 5 2 2 3 2" xfId="3310" xr:uid="{00000000-0005-0000-0000-0000F50C0000}"/>
    <cellStyle name="40% - Accent5 5 2 2 3 3" xfId="5803" xr:uid="{708E2633-529D-4832-9727-534B70547CE0}"/>
    <cellStyle name="40% - Accent5 5 2 2 4" xfId="3308" xr:uid="{00000000-0005-0000-0000-0000F30C0000}"/>
    <cellStyle name="40% - Accent5 5 2 2 5" xfId="4548" xr:uid="{CDA53121-9BA5-40F6-BCDB-46C43E52A222}"/>
    <cellStyle name="40% - Accent5 5 2 3" xfId="967" xr:uid="{00000000-0005-0000-0000-00002D050000}"/>
    <cellStyle name="40% - Accent5 5 2 3 2" xfId="3311" xr:uid="{00000000-0005-0000-0000-0000F60C0000}"/>
    <cellStyle name="40% - Accent5 5 2 3 3" xfId="4861" xr:uid="{9A50C91F-DAB4-4DA1-9734-06A5880AB0A1}"/>
    <cellStyle name="40% - Accent5 5 2 4" xfId="1595" xr:uid="{00000000-0005-0000-0000-00002E050000}"/>
    <cellStyle name="40% - Accent5 5 2 4 2" xfId="3312" xr:uid="{00000000-0005-0000-0000-0000F70C0000}"/>
    <cellStyle name="40% - Accent5 5 2 4 3" xfId="5489" xr:uid="{82B93F6F-D352-443E-8886-4F1104A85F67}"/>
    <cellStyle name="40% - Accent5 5 2 5" xfId="3307" xr:uid="{00000000-0005-0000-0000-0000F20C0000}"/>
    <cellStyle name="40% - Accent5 5 2 6" xfId="4273" xr:uid="{8882800F-4A95-431D-B349-BF2DD42C0E2F}"/>
    <cellStyle name="40% - Accent5 5 3" xfId="511" xr:uid="{00000000-0005-0000-0000-00002F050000}"/>
    <cellStyle name="40% - Accent5 5 3 2" xfId="1138" xr:uid="{00000000-0005-0000-0000-000030050000}"/>
    <cellStyle name="40% - Accent5 5 3 2 2" xfId="3314" xr:uid="{00000000-0005-0000-0000-0000F90C0000}"/>
    <cellStyle name="40% - Accent5 5 3 2 3" xfId="5032" xr:uid="{FE3BA6F2-5A08-4BD5-B75A-A466E6E856C8}"/>
    <cellStyle name="40% - Accent5 5 3 3" xfId="1766" xr:uid="{00000000-0005-0000-0000-000031050000}"/>
    <cellStyle name="40% - Accent5 5 3 3 2" xfId="3315" xr:uid="{00000000-0005-0000-0000-0000FA0C0000}"/>
    <cellStyle name="40% - Accent5 5 3 3 3" xfId="5660" xr:uid="{1D4DD03C-2DDF-4EB8-9A94-FDF84C4B7589}"/>
    <cellStyle name="40% - Accent5 5 3 4" xfId="3313" xr:uid="{00000000-0005-0000-0000-0000F80C0000}"/>
    <cellStyle name="40% - Accent5 5 3 5" xfId="4405" xr:uid="{B9F7D555-4ABE-4D10-958E-F55AE03CEBB1}"/>
    <cellStyle name="40% - Accent5 5 4" xfId="824" xr:uid="{00000000-0005-0000-0000-000032050000}"/>
    <cellStyle name="40% - Accent5 5 4 2" xfId="3316" xr:uid="{00000000-0005-0000-0000-0000FB0C0000}"/>
    <cellStyle name="40% - Accent5 5 4 3" xfId="4718" xr:uid="{3E9C2C1D-F30A-4505-AD48-6C8401ACEADE}"/>
    <cellStyle name="40% - Accent5 5 5" xfId="1452" xr:uid="{00000000-0005-0000-0000-000033050000}"/>
    <cellStyle name="40% - Accent5 5 5 2" xfId="3317" xr:uid="{00000000-0005-0000-0000-0000FC0C0000}"/>
    <cellStyle name="40% - Accent5 5 5 3" xfId="5346" xr:uid="{BE0DA456-EA73-4B43-A494-833F8ADA7902}"/>
    <cellStyle name="40% - Accent5 5 6" xfId="3306" xr:uid="{00000000-0005-0000-0000-0000F10C0000}"/>
    <cellStyle name="40% - Accent5 5 7" xfId="4194" xr:uid="{DF516388-323B-4BD0-8844-659B6FEFC2B7}"/>
    <cellStyle name="40% - Accent5 6" xfId="333" xr:uid="{00000000-0005-0000-0000-000034050000}"/>
    <cellStyle name="40% - Accent5 6 2" xfId="565" xr:uid="{00000000-0005-0000-0000-000035050000}"/>
    <cellStyle name="40% - Accent5 6 2 2" xfId="1192" xr:uid="{00000000-0005-0000-0000-000036050000}"/>
    <cellStyle name="40% - Accent5 6 2 2 2" xfId="3320" xr:uid="{00000000-0005-0000-0000-0000FF0C0000}"/>
    <cellStyle name="40% - Accent5 6 2 2 3" xfId="5086" xr:uid="{866BC7DE-EE2E-417E-B59A-8FDAF33DDC28}"/>
    <cellStyle name="40% - Accent5 6 2 3" xfId="1820" xr:uid="{00000000-0005-0000-0000-000037050000}"/>
    <cellStyle name="40% - Accent5 6 2 3 2" xfId="3321" xr:uid="{00000000-0005-0000-0000-0000000D0000}"/>
    <cellStyle name="40% - Accent5 6 2 3 3" xfId="5714" xr:uid="{9DB8170D-BA9C-4964-806F-2C63A3505BC0}"/>
    <cellStyle name="40% - Accent5 6 2 4" xfId="3319" xr:uid="{00000000-0005-0000-0000-0000FE0C0000}"/>
    <cellStyle name="40% - Accent5 6 2 5" xfId="4459" xr:uid="{CA93F62C-FFB5-4C98-958D-79D450DADBAA}"/>
    <cellStyle name="40% - Accent5 6 3" xfId="878" xr:uid="{00000000-0005-0000-0000-000038050000}"/>
    <cellStyle name="40% - Accent5 6 3 2" xfId="3322" xr:uid="{00000000-0005-0000-0000-0000010D0000}"/>
    <cellStyle name="40% - Accent5 6 3 3" xfId="4772" xr:uid="{F4EB82AD-F517-4864-B90B-DF344B41B22B}"/>
    <cellStyle name="40% - Accent5 6 4" xfId="1506" xr:uid="{00000000-0005-0000-0000-000039050000}"/>
    <cellStyle name="40% - Accent5 6 4 2" xfId="3323" xr:uid="{00000000-0005-0000-0000-0000020D0000}"/>
    <cellStyle name="40% - Accent5 6 4 3" xfId="5400" xr:uid="{C9FA7222-ECA0-4DEF-894B-34613CA16B3F}"/>
    <cellStyle name="40% - Accent5 6 5" xfId="3318" xr:uid="{00000000-0005-0000-0000-0000FD0C0000}"/>
    <cellStyle name="40% - Accent5 6 6" xfId="4227" xr:uid="{35FE563C-256E-4D04-8CF2-55D98A508D0F}"/>
    <cellStyle name="40% - Accent5 7" xfId="263" xr:uid="{00000000-0005-0000-0000-00003A050000}"/>
    <cellStyle name="40% - Accent5 7 2" xfId="432" xr:uid="{00000000-0005-0000-0000-00003B050000}"/>
    <cellStyle name="40% - Accent5 7 2 2" xfId="1054" xr:uid="{00000000-0005-0000-0000-00003C050000}"/>
    <cellStyle name="40% - Accent5 7 2 2 2" xfId="3326" xr:uid="{00000000-0005-0000-0000-0000050D0000}"/>
    <cellStyle name="40% - Accent5 7 2 2 3" xfId="4948" xr:uid="{732B197D-1152-4F0D-A3DA-534B47B91D25}"/>
    <cellStyle name="40% - Accent5 7 2 3" xfId="1682" xr:uid="{00000000-0005-0000-0000-00003D050000}"/>
    <cellStyle name="40% - Accent5 7 2 3 2" xfId="3327" xr:uid="{00000000-0005-0000-0000-0000060D0000}"/>
    <cellStyle name="40% - Accent5 7 2 3 3" xfId="5576" xr:uid="{052429A5-DCD9-45A4-BF66-796F767AEB51}"/>
    <cellStyle name="40% - Accent5 7 2 4" xfId="3325" xr:uid="{00000000-0005-0000-0000-0000040D0000}"/>
    <cellStyle name="40% - Accent5 7 2 5" xfId="4326" xr:uid="{D82B4C22-8686-4500-9A86-1F6792B3F87F}"/>
    <cellStyle name="40% - Accent5 7 3" xfId="741" xr:uid="{00000000-0005-0000-0000-00003E050000}"/>
    <cellStyle name="40% - Accent5 7 3 2" xfId="3328" xr:uid="{00000000-0005-0000-0000-0000070D0000}"/>
    <cellStyle name="40% - Accent5 7 3 3" xfId="4635" xr:uid="{8FE947F7-1F47-47E6-8F67-C801893CBACF}"/>
    <cellStyle name="40% - Accent5 7 4" xfId="1368" xr:uid="{00000000-0005-0000-0000-00003F050000}"/>
    <cellStyle name="40% - Accent5 7 4 2" xfId="3329" xr:uid="{00000000-0005-0000-0000-0000080D0000}"/>
    <cellStyle name="40% - Accent5 7 4 3" xfId="5262" xr:uid="{408BB98A-61B2-48BF-BE9A-77682E5DC182}"/>
    <cellStyle name="40% - Accent5 7 5" xfId="3324" xr:uid="{00000000-0005-0000-0000-0000030D0000}"/>
    <cellStyle name="40% - Accent5 7 6" xfId="4157" xr:uid="{91D8E72A-90CA-40F3-BE47-345FDFE495C5}"/>
    <cellStyle name="40% - Accent5 8" xfId="416" xr:uid="{00000000-0005-0000-0000-000040050000}"/>
    <cellStyle name="40% - Accent5 8 2" xfId="724" xr:uid="{00000000-0005-0000-0000-000041050000}"/>
    <cellStyle name="40% - Accent5 8 2 2" xfId="1351" xr:uid="{00000000-0005-0000-0000-000042050000}"/>
    <cellStyle name="40% - Accent5 8 2 2 2" xfId="3332" xr:uid="{00000000-0005-0000-0000-00000B0D0000}"/>
    <cellStyle name="40% - Accent5 8 2 2 3" xfId="5245" xr:uid="{EE880F95-5681-4C05-9444-C48FD84460B4}"/>
    <cellStyle name="40% - Accent5 8 2 3" xfId="1979" xr:uid="{00000000-0005-0000-0000-000043050000}"/>
    <cellStyle name="40% - Accent5 8 2 3 2" xfId="3333" xr:uid="{00000000-0005-0000-0000-00000C0D0000}"/>
    <cellStyle name="40% - Accent5 8 2 3 3" xfId="5873" xr:uid="{46983E94-EF0D-4AA8-BF1D-8D470F11A961}"/>
    <cellStyle name="40% - Accent5 8 2 4" xfId="3331" xr:uid="{00000000-0005-0000-0000-00000A0D0000}"/>
    <cellStyle name="40% - Accent5 8 2 5" xfId="4618" xr:uid="{6E9A385E-39CB-4761-97DE-AD8AE37CF989}"/>
    <cellStyle name="40% - Accent5 8 3" xfId="1037" xr:uid="{00000000-0005-0000-0000-000044050000}"/>
    <cellStyle name="40% - Accent5 8 3 2" xfId="3334" xr:uid="{00000000-0005-0000-0000-00000D0D0000}"/>
    <cellStyle name="40% - Accent5 8 3 3" xfId="4931" xr:uid="{FAB2CF84-A9BC-4489-8A7A-8E67736D898C}"/>
    <cellStyle name="40% - Accent5 8 4" xfId="1665" xr:uid="{00000000-0005-0000-0000-000045050000}"/>
    <cellStyle name="40% - Accent5 8 4 2" xfId="3335" xr:uid="{00000000-0005-0000-0000-00000E0D0000}"/>
    <cellStyle name="40% - Accent5 8 4 3" xfId="5559" xr:uid="{2952B562-0DD2-4097-8226-A6448DCD0665}"/>
    <cellStyle name="40% - Accent5 8 5" xfId="3330" xr:uid="{00000000-0005-0000-0000-0000090D0000}"/>
    <cellStyle name="40% - Accent5 8 6" xfId="4310" xr:uid="{05EB035A-AB1C-495F-91A0-BA12B086D3D8}"/>
    <cellStyle name="40% - Accent5 9" xfId="708" xr:uid="{00000000-0005-0000-0000-000046050000}"/>
    <cellStyle name="40% - Accent5 9 2" xfId="1335" xr:uid="{00000000-0005-0000-0000-000047050000}"/>
    <cellStyle name="40% - Accent5 9 2 2" xfId="3337" xr:uid="{00000000-0005-0000-0000-0000100D0000}"/>
    <cellStyle name="40% - Accent5 9 2 3" xfId="5229" xr:uid="{AC51FFF5-22A9-42BB-99E4-913941244B3B}"/>
    <cellStyle name="40% - Accent5 9 3" xfId="1963" xr:uid="{00000000-0005-0000-0000-000048050000}"/>
    <cellStyle name="40% - Accent5 9 3 2" xfId="3338" xr:uid="{00000000-0005-0000-0000-0000110D0000}"/>
    <cellStyle name="40% - Accent5 9 3 3" xfId="5857" xr:uid="{1139271F-68FE-4E8A-ADE3-47ED637C2A82}"/>
    <cellStyle name="40% - Accent5 9 4" xfId="3336" xr:uid="{00000000-0005-0000-0000-00000F0D0000}"/>
    <cellStyle name="40% - Accent5 9 5" xfId="4602" xr:uid="{D7EDF6E1-4C7D-4D0E-8DD6-1A383AF8C32A}"/>
    <cellStyle name="40% - Accent6" xfId="119" builtinId="51" customBuiltin="1"/>
    <cellStyle name="40% - Accent6 10" xfId="1023" xr:uid="{00000000-0005-0000-0000-00004A050000}"/>
    <cellStyle name="40% - Accent6 10 2" xfId="3340" xr:uid="{00000000-0005-0000-0000-0000130D0000}"/>
    <cellStyle name="40% - Accent6 10 3" xfId="4917" xr:uid="{72802007-8800-4FF1-AB6D-FB7E3B277182}"/>
    <cellStyle name="40% - Accent6 11" xfId="1651" xr:uid="{00000000-0005-0000-0000-00004B050000}"/>
    <cellStyle name="40% - Accent6 11 2" xfId="3341" xr:uid="{00000000-0005-0000-0000-0000140D0000}"/>
    <cellStyle name="40% - Accent6 11 3" xfId="5545" xr:uid="{EACDBDC9-AE4B-4782-B573-E4A7020EDE22}"/>
    <cellStyle name="40% - Accent6 12" xfId="3339" xr:uid="{00000000-0005-0000-0000-0000120D0000}"/>
    <cellStyle name="40% - Accent6 13" xfId="4016" xr:uid="{A628A700-4A0A-4308-809A-47BF899DDAF9}"/>
    <cellStyle name="40% - Accent6 2" xfId="27" xr:uid="{00000000-0005-0000-0000-00004C050000}"/>
    <cellStyle name="40% - Accent6 2 2" xfId="71" xr:uid="{00000000-0005-0000-0000-00004D050000}"/>
    <cellStyle name="40% - Accent6 2 2 2" xfId="225" xr:uid="{00000000-0005-0000-0000-00004E050000}"/>
    <cellStyle name="40% - Accent6 2 2 2 2" xfId="679" xr:uid="{00000000-0005-0000-0000-00004F050000}"/>
    <cellStyle name="40% - Accent6 2 2 2 2 2" xfId="1306" xr:uid="{00000000-0005-0000-0000-000050050000}"/>
    <cellStyle name="40% - Accent6 2 2 2 2 2 2" xfId="3346" xr:uid="{00000000-0005-0000-0000-0000190D0000}"/>
    <cellStyle name="40% - Accent6 2 2 2 2 2 3" xfId="5200" xr:uid="{F8011D1B-F24F-4563-B33F-D4FBA66B19A6}"/>
    <cellStyle name="40% - Accent6 2 2 2 2 3" xfId="1934" xr:uid="{00000000-0005-0000-0000-000051050000}"/>
    <cellStyle name="40% - Accent6 2 2 2 2 3 2" xfId="3347" xr:uid="{00000000-0005-0000-0000-00001A0D0000}"/>
    <cellStyle name="40% - Accent6 2 2 2 2 3 3" xfId="5828" xr:uid="{1DFFE949-6009-48C8-A5A6-4A4836282A24}"/>
    <cellStyle name="40% - Accent6 2 2 2 2 4" xfId="3345" xr:uid="{00000000-0005-0000-0000-0000180D0000}"/>
    <cellStyle name="40% - Accent6 2 2 2 2 5" xfId="4573" xr:uid="{FD27783C-0578-42FB-ADC4-B2C94193A17E}"/>
    <cellStyle name="40% - Accent6 2 2 2 3" xfId="992" xr:uid="{00000000-0005-0000-0000-000052050000}"/>
    <cellStyle name="40% - Accent6 2 2 2 3 2" xfId="3348" xr:uid="{00000000-0005-0000-0000-00001B0D0000}"/>
    <cellStyle name="40% - Accent6 2 2 2 3 3" xfId="4886" xr:uid="{A50DC07F-A906-4EC7-A3E8-95C63E43A7C2}"/>
    <cellStyle name="40% - Accent6 2 2 2 4" xfId="1620" xr:uid="{00000000-0005-0000-0000-000053050000}"/>
    <cellStyle name="40% - Accent6 2 2 2 4 2" xfId="3349" xr:uid="{00000000-0005-0000-0000-00001C0D0000}"/>
    <cellStyle name="40% - Accent6 2 2 2 4 3" xfId="5514" xr:uid="{F61BECDC-81D8-4DC5-9142-7531E4C45715}"/>
    <cellStyle name="40% - Accent6 2 2 2 5" xfId="3344" xr:uid="{00000000-0005-0000-0000-0000170D0000}"/>
    <cellStyle name="40% - Accent6 2 2 2 6" xfId="4119" xr:uid="{2480BCAA-2661-4ECE-B7FE-EC07C14BC1B8}"/>
    <cellStyle name="40% - Accent6 2 2 3" xfId="536" xr:uid="{00000000-0005-0000-0000-000054050000}"/>
    <cellStyle name="40% - Accent6 2 2 3 2" xfId="1163" xr:uid="{00000000-0005-0000-0000-000055050000}"/>
    <cellStyle name="40% - Accent6 2 2 3 2 2" xfId="3351" xr:uid="{00000000-0005-0000-0000-00001E0D0000}"/>
    <cellStyle name="40% - Accent6 2 2 3 2 3" xfId="5057" xr:uid="{500728EE-C13B-4DC3-A960-D0AAF3A06002}"/>
    <cellStyle name="40% - Accent6 2 2 3 3" xfId="1791" xr:uid="{00000000-0005-0000-0000-000056050000}"/>
    <cellStyle name="40% - Accent6 2 2 3 3 2" xfId="3352" xr:uid="{00000000-0005-0000-0000-00001F0D0000}"/>
    <cellStyle name="40% - Accent6 2 2 3 3 3" xfId="5685" xr:uid="{CBDC690A-A1C3-47F2-AD2A-F0C5BEF6DFC8}"/>
    <cellStyle name="40% - Accent6 2 2 3 4" xfId="3350" xr:uid="{00000000-0005-0000-0000-00001D0D0000}"/>
    <cellStyle name="40% - Accent6 2 2 3 5" xfId="4430" xr:uid="{A3E1DC4B-9F48-43C6-B107-CA23254B5AF1}"/>
    <cellStyle name="40% - Accent6 2 2 4" xfId="849" xr:uid="{00000000-0005-0000-0000-000057050000}"/>
    <cellStyle name="40% - Accent6 2 2 4 2" xfId="3353" xr:uid="{00000000-0005-0000-0000-0000200D0000}"/>
    <cellStyle name="40% - Accent6 2 2 4 3" xfId="4743" xr:uid="{77113DC9-ADD1-48E2-A6DB-C6E8384A4EDB}"/>
    <cellStyle name="40% - Accent6 2 2 5" xfId="1477" xr:uid="{00000000-0005-0000-0000-000058050000}"/>
    <cellStyle name="40% - Accent6 2 2 5 2" xfId="3354" xr:uid="{00000000-0005-0000-0000-0000210D0000}"/>
    <cellStyle name="40% - Accent6 2 2 5 3" xfId="5371" xr:uid="{42BD2963-EBE2-4147-A0B4-244A5E3F3445}"/>
    <cellStyle name="40% - Accent6 2 2 6" xfId="3343" xr:uid="{00000000-0005-0000-0000-0000160D0000}"/>
    <cellStyle name="40% - Accent6 2 2 7" xfId="3995" xr:uid="{AD8EFFC8-9B28-42D6-8253-A9BB19AF7CB5}"/>
    <cellStyle name="40% - Accent6 2 3" xfId="138" xr:uid="{00000000-0005-0000-0000-000059050000}"/>
    <cellStyle name="40% - Accent6 2 3 2" xfId="392" xr:uid="{00000000-0005-0000-0000-00005A050000}"/>
    <cellStyle name="40% - Accent6 2 3 2 2" xfId="678" xr:uid="{00000000-0005-0000-0000-00005B050000}"/>
    <cellStyle name="40% - Accent6 2 3 2 2 2" xfId="1305" xr:uid="{00000000-0005-0000-0000-00005C050000}"/>
    <cellStyle name="40% - Accent6 2 3 2 2 2 2" xfId="3358" xr:uid="{00000000-0005-0000-0000-0000250D0000}"/>
    <cellStyle name="40% - Accent6 2 3 2 2 2 3" xfId="5199" xr:uid="{C42FE3A3-F841-4EB1-A007-D7C0058FE9CA}"/>
    <cellStyle name="40% - Accent6 2 3 2 2 3" xfId="1933" xr:uid="{00000000-0005-0000-0000-00005D050000}"/>
    <cellStyle name="40% - Accent6 2 3 2 2 3 2" xfId="3359" xr:uid="{00000000-0005-0000-0000-0000260D0000}"/>
    <cellStyle name="40% - Accent6 2 3 2 2 3 3" xfId="5827" xr:uid="{ABB4C152-B2A4-41A4-B09E-8DE742115394}"/>
    <cellStyle name="40% - Accent6 2 3 2 2 4" xfId="3357" xr:uid="{00000000-0005-0000-0000-0000240D0000}"/>
    <cellStyle name="40% - Accent6 2 3 2 2 5" xfId="4572" xr:uid="{A2F0346D-EA8F-46A2-A765-09672C96AEAD}"/>
    <cellStyle name="40% - Accent6 2 3 2 3" xfId="991" xr:uid="{00000000-0005-0000-0000-00005E050000}"/>
    <cellStyle name="40% - Accent6 2 3 2 3 2" xfId="3360" xr:uid="{00000000-0005-0000-0000-0000270D0000}"/>
    <cellStyle name="40% - Accent6 2 3 2 3 3" xfId="4885" xr:uid="{10501D90-0B00-4EEA-8513-CD55EF002BC1}"/>
    <cellStyle name="40% - Accent6 2 3 2 4" xfId="1619" xr:uid="{00000000-0005-0000-0000-00005F050000}"/>
    <cellStyle name="40% - Accent6 2 3 2 4 2" xfId="3361" xr:uid="{00000000-0005-0000-0000-0000280D0000}"/>
    <cellStyle name="40% - Accent6 2 3 2 4 3" xfId="5513" xr:uid="{06A46370-818A-4FB6-87B1-0C6DF946681B}"/>
    <cellStyle name="40% - Accent6 2 3 2 5" xfId="3356" xr:uid="{00000000-0005-0000-0000-0000230D0000}"/>
    <cellStyle name="40% - Accent6 2 3 2 6" xfId="4286" xr:uid="{B5534690-8C05-40F5-8647-EBF7C6215971}"/>
    <cellStyle name="40% - Accent6 2 3 3" xfId="535" xr:uid="{00000000-0005-0000-0000-000060050000}"/>
    <cellStyle name="40% - Accent6 2 3 3 2" xfId="1162" xr:uid="{00000000-0005-0000-0000-000061050000}"/>
    <cellStyle name="40% - Accent6 2 3 3 2 2" xfId="3363" xr:uid="{00000000-0005-0000-0000-00002A0D0000}"/>
    <cellStyle name="40% - Accent6 2 3 3 2 3" xfId="5056" xr:uid="{7CE41BE1-900F-423A-9E25-9DD2F49A4670}"/>
    <cellStyle name="40% - Accent6 2 3 3 3" xfId="1790" xr:uid="{00000000-0005-0000-0000-000062050000}"/>
    <cellStyle name="40% - Accent6 2 3 3 3 2" xfId="3364" xr:uid="{00000000-0005-0000-0000-00002B0D0000}"/>
    <cellStyle name="40% - Accent6 2 3 3 3 3" xfId="5684" xr:uid="{7E9A1846-42FC-4B21-925D-C3EB4B9883D8}"/>
    <cellStyle name="40% - Accent6 2 3 3 4" xfId="3362" xr:uid="{00000000-0005-0000-0000-0000290D0000}"/>
    <cellStyle name="40% - Accent6 2 3 3 5" xfId="4429" xr:uid="{8436DF7E-3FC5-4B8A-9ACC-D48FDFCE88B3}"/>
    <cellStyle name="40% - Accent6 2 3 4" xfId="848" xr:uid="{00000000-0005-0000-0000-000063050000}"/>
    <cellStyle name="40% - Accent6 2 3 4 2" xfId="3365" xr:uid="{00000000-0005-0000-0000-00002C0D0000}"/>
    <cellStyle name="40% - Accent6 2 3 4 3" xfId="4742" xr:uid="{D7FE80F5-049D-4A7A-AC39-FCC9AB0963AD}"/>
    <cellStyle name="40% - Accent6 2 3 5" xfId="1476" xr:uid="{00000000-0005-0000-0000-000064050000}"/>
    <cellStyle name="40% - Accent6 2 3 5 2" xfId="3366" xr:uid="{00000000-0005-0000-0000-00002D0D0000}"/>
    <cellStyle name="40% - Accent6 2 3 5 3" xfId="5370" xr:uid="{0495CE4B-0453-4B46-BCB6-AE2A2BC2551B}"/>
    <cellStyle name="40% - Accent6 2 3 6" xfId="313" xr:uid="{00000000-0005-0000-0000-000065050000}"/>
    <cellStyle name="40% - Accent6 2 3 6 2" xfId="3367" xr:uid="{00000000-0005-0000-0000-00002E0D0000}"/>
    <cellStyle name="40% - Accent6 2 3 6 3" xfId="4207" xr:uid="{5E81FD3D-71BC-4D0B-8331-31329C4BDAF3}"/>
    <cellStyle name="40% - Accent6 2 3 7" xfId="3355" xr:uid="{00000000-0005-0000-0000-0000220D0000}"/>
    <cellStyle name="40% - Accent6 2 3 8" xfId="4034" xr:uid="{0BD4AAF3-E2C5-4539-BFC0-6BF95A2A1B5B}"/>
    <cellStyle name="40% - Accent6 2 4" xfId="224" xr:uid="{00000000-0005-0000-0000-000066050000}"/>
    <cellStyle name="40% - Accent6 2 4 2" xfId="585" xr:uid="{00000000-0005-0000-0000-000067050000}"/>
    <cellStyle name="40% - Accent6 2 4 2 2" xfId="1212" xr:uid="{00000000-0005-0000-0000-000068050000}"/>
    <cellStyle name="40% - Accent6 2 4 2 2 2" xfId="3370" xr:uid="{00000000-0005-0000-0000-0000310D0000}"/>
    <cellStyle name="40% - Accent6 2 4 2 2 3" xfId="5106" xr:uid="{65473220-5433-49EE-9F75-B6E6EC9945C5}"/>
    <cellStyle name="40% - Accent6 2 4 2 3" xfId="1840" xr:uid="{00000000-0005-0000-0000-000069050000}"/>
    <cellStyle name="40% - Accent6 2 4 2 3 2" xfId="3371" xr:uid="{00000000-0005-0000-0000-0000320D0000}"/>
    <cellStyle name="40% - Accent6 2 4 2 3 3" xfId="5734" xr:uid="{99D971E9-53CF-40B4-B615-F755BEEEF70F}"/>
    <cellStyle name="40% - Accent6 2 4 2 4" xfId="3369" xr:uid="{00000000-0005-0000-0000-0000300D0000}"/>
    <cellStyle name="40% - Accent6 2 4 2 5" xfId="4479" xr:uid="{74F0E75E-3F6A-4423-8C6D-A6AB9DF398F0}"/>
    <cellStyle name="40% - Accent6 2 4 3" xfId="898" xr:uid="{00000000-0005-0000-0000-00006A050000}"/>
    <cellStyle name="40% - Accent6 2 4 3 2" xfId="3372" xr:uid="{00000000-0005-0000-0000-0000330D0000}"/>
    <cellStyle name="40% - Accent6 2 4 3 3" xfId="4792" xr:uid="{C4EA253F-D719-4A9A-B36F-F91020BF9422}"/>
    <cellStyle name="40% - Accent6 2 4 4" xfId="1526" xr:uid="{00000000-0005-0000-0000-00006B050000}"/>
    <cellStyle name="40% - Accent6 2 4 4 2" xfId="3373" xr:uid="{00000000-0005-0000-0000-0000340D0000}"/>
    <cellStyle name="40% - Accent6 2 4 4 3" xfId="5420" xr:uid="{64B74D30-6E28-4050-911C-532A775FF674}"/>
    <cellStyle name="40% - Accent6 2 4 5" xfId="3368" xr:uid="{00000000-0005-0000-0000-00002F0D0000}"/>
    <cellStyle name="40% - Accent6 2 4 6" xfId="4118" xr:uid="{FCD5083C-7931-4BB6-BA2B-4E9E06041F3A}"/>
    <cellStyle name="40% - Accent6 2 5" xfId="448" xr:uid="{00000000-0005-0000-0000-00006C050000}"/>
    <cellStyle name="40% - Accent6 2 5 2" xfId="1072" xr:uid="{00000000-0005-0000-0000-00006D050000}"/>
    <cellStyle name="40% - Accent6 2 5 2 2" xfId="3375" xr:uid="{00000000-0005-0000-0000-0000360D0000}"/>
    <cellStyle name="40% - Accent6 2 5 2 3" xfId="4966" xr:uid="{B10E4916-6400-4326-A500-60FDDA2BE7CC}"/>
    <cellStyle name="40% - Accent6 2 5 3" xfId="1700" xr:uid="{00000000-0005-0000-0000-00006E050000}"/>
    <cellStyle name="40% - Accent6 2 5 3 2" xfId="3376" xr:uid="{00000000-0005-0000-0000-0000370D0000}"/>
    <cellStyle name="40% - Accent6 2 5 3 3" xfId="5594" xr:uid="{F645D7C4-239C-43D7-9A5A-AD0EDA993D19}"/>
    <cellStyle name="40% - Accent6 2 5 4" xfId="3374" xr:uid="{00000000-0005-0000-0000-0000350D0000}"/>
    <cellStyle name="40% - Accent6 2 5 5" xfId="4342" xr:uid="{F7919BCF-C7FC-44D7-B91D-A6DC92C13518}"/>
    <cellStyle name="40% - Accent6 2 6" xfId="758" xr:uid="{00000000-0005-0000-0000-00006F050000}"/>
    <cellStyle name="40% - Accent6 2 6 2" xfId="3377" xr:uid="{00000000-0005-0000-0000-0000380D0000}"/>
    <cellStyle name="40% - Accent6 2 6 3" xfId="4652" xr:uid="{ACCC2FD0-DC99-4F59-AD28-A568140826B8}"/>
    <cellStyle name="40% - Accent6 2 7" xfId="1386" xr:uid="{00000000-0005-0000-0000-000070050000}"/>
    <cellStyle name="40% - Accent6 2 7 2" xfId="3378" xr:uid="{00000000-0005-0000-0000-0000390D0000}"/>
    <cellStyle name="40% - Accent6 2 7 3" xfId="5280" xr:uid="{BEF85C82-7B65-4747-A42A-041CA43A611A}"/>
    <cellStyle name="40% - Accent6 2 8" xfId="3342" xr:uid="{00000000-0005-0000-0000-0000150D0000}"/>
    <cellStyle name="40% - Accent6 2 9" xfId="3959" xr:uid="{36A3D984-F35D-465E-94CC-F92579EAB7A5}"/>
    <cellStyle name="40% - Accent6 3" xfId="28" xr:uid="{00000000-0005-0000-0000-000071050000}"/>
    <cellStyle name="40% - Accent6 3 2" xfId="72" xr:uid="{00000000-0005-0000-0000-000072050000}"/>
    <cellStyle name="40% - Accent6 3 2 2" xfId="227" xr:uid="{00000000-0005-0000-0000-000073050000}"/>
    <cellStyle name="40% - Accent6 3 2 2 2" xfId="681" xr:uid="{00000000-0005-0000-0000-000074050000}"/>
    <cellStyle name="40% - Accent6 3 2 2 2 2" xfId="1308" xr:uid="{00000000-0005-0000-0000-000075050000}"/>
    <cellStyle name="40% - Accent6 3 2 2 2 2 2" xfId="3383" xr:uid="{00000000-0005-0000-0000-00003E0D0000}"/>
    <cellStyle name="40% - Accent6 3 2 2 2 2 3" xfId="5202" xr:uid="{32736A00-FCE5-41AC-AAF8-F1688889E62E}"/>
    <cellStyle name="40% - Accent6 3 2 2 2 3" xfId="1936" xr:uid="{00000000-0005-0000-0000-000076050000}"/>
    <cellStyle name="40% - Accent6 3 2 2 2 3 2" xfId="3384" xr:uid="{00000000-0005-0000-0000-00003F0D0000}"/>
    <cellStyle name="40% - Accent6 3 2 2 2 3 3" xfId="5830" xr:uid="{7A7000B7-03C5-4C1C-8CA3-8A0A6BE27A1E}"/>
    <cellStyle name="40% - Accent6 3 2 2 2 4" xfId="3382" xr:uid="{00000000-0005-0000-0000-00003D0D0000}"/>
    <cellStyle name="40% - Accent6 3 2 2 2 5" xfId="4575" xr:uid="{71185325-2C1B-4EB1-8AFE-E53C8F8A5E05}"/>
    <cellStyle name="40% - Accent6 3 2 2 3" xfId="994" xr:uid="{00000000-0005-0000-0000-000077050000}"/>
    <cellStyle name="40% - Accent6 3 2 2 3 2" xfId="3385" xr:uid="{00000000-0005-0000-0000-0000400D0000}"/>
    <cellStyle name="40% - Accent6 3 2 2 3 3" xfId="4888" xr:uid="{6E85AACD-97E4-48D9-BBA0-89D0861A73F7}"/>
    <cellStyle name="40% - Accent6 3 2 2 4" xfId="1622" xr:uid="{00000000-0005-0000-0000-000078050000}"/>
    <cellStyle name="40% - Accent6 3 2 2 4 2" xfId="3386" xr:uid="{00000000-0005-0000-0000-0000410D0000}"/>
    <cellStyle name="40% - Accent6 3 2 2 4 3" xfId="5516" xr:uid="{AAD78154-CD90-40FA-ACF8-60CFABDBC0CD}"/>
    <cellStyle name="40% - Accent6 3 2 2 5" xfId="3381" xr:uid="{00000000-0005-0000-0000-00003C0D0000}"/>
    <cellStyle name="40% - Accent6 3 2 2 6" xfId="4121" xr:uid="{35425EF8-AB02-44FE-94BD-2A68615FAFEE}"/>
    <cellStyle name="40% - Accent6 3 2 3" xfId="538" xr:uid="{00000000-0005-0000-0000-000079050000}"/>
    <cellStyle name="40% - Accent6 3 2 3 2" xfId="1165" xr:uid="{00000000-0005-0000-0000-00007A050000}"/>
    <cellStyle name="40% - Accent6 3 2 3 2 2" xfId="3388" xr:uid="{00000000-0005-0000-0000-0000430D0000}"/>
    <cellStyle name="40% - Accent6 3 2 3 2 3" xfId="5059" xr:uid="{4AE578F7-79A1-4441-9E81-3A2A4A798E6F}"/>
    <cellStyle name="40% - Accent6 3 2 3 3" xfId="1793" xr:uid="{00000000-0005-0000-0000-00007B050000}"/>
    <cellStyle name="40% - Accent6 3 2 3 3 2" xfId="3389" xr:uid="{00000000-0005-0000-0000-0000440D0000}"/>
    <cellStyle name="40% - Accent6 3 2 3 3 3" xfId="5687" xr:uid="{6BD8A076-BCD5-4144-8360-9A6FE7BEEFA1}"/>
    <cellStyle name="40% - Accent6 3 2 3 4" xfId="3387" xr:uid="{00000000-0005-0000-0000-0000420D0000}"/>
    <cellStyle name="40% - Accent6 3 2 3 5" xfId="4432" xr:uid="{760B3DF2-4D6E-484C-8EE4-9F39B4F10874}"/>
    <cellStyle name="40% - Accent6 3 2 4" xfId="851" xr:uid="{00000000-0005-0000-0000-00007C050000}"/>
    <cellStyle name="40% - Accent6 3 2 4 2" xfId="3390" xr:uid="{00000000-0005-0000-0000-0000450D0000}"/>
    <cellStyle name="40% - Accent6 3 2 4 3" xfId="4745" xr:uid="{B72BA7A0-7909-43BC-86AF-84321169C42F}"/>
    <cellStyle name="40% - Accent6 3 2 5" xfId="1479" xr:uid="{00000000-0005-0000-0000-00007D050000}"/>
    <cellStyle name="40% - Accent6 3 2 5 2" xfId="3391" xr:uid="{00000000-0005-0000-0000-0000460D0000}"/>
    <cellStyle name="40% - Accent6 3 2 5 3" xfId="5373" xr:uid="{5A34D24D-AB05-41EB-B0ED-963E64FB5E26}"/>
    <cellStyle name="40% - Accent6 3 2 6" xfId="3380" xr:uid="{00000000-0005-0000-0000-00003B0D0000}"/>
    <cellStyle name="40% - Accent6 3 2 7" xfId="3996" xr:uid="{9FEF53D8-5E2B-4CCA-B18A-CCCF9D0E14CB}"/>
    <cellStyle name="40% - Accent6 3 3" xfId="156" xr:uid="{00000000-0005-0000-0000-00007E050000}"/>
    <cellStyle name="40% - Accent6 3 3 2" xfId="393" xr:uid="{00000000-0005-0000-0000-00007F050000}"/>
    <cellStyle name="40% - Accent6 3 3 2 2" xfId="680" xr:uid="{00000000-0005-0000-0000-000080050000}"/>
    <cellStyle name="40% - Accent6 3 3 2 2 2" xfId="1307" xr:uid="{00000000-0005-0000-0000-000081050000}"/>
    <cellStyle name="40% - Accent6 3 3 2 2 2 2" xfId="3395" xr:uid="{00000000-0005-0000-0000-00004A0D0000}"/>
    <cellStyle name="40% - Accent6 3 3 2 2 2 3" xfId="5201" xr:uid="{16ACF60E-76A8-45B5-8399-AC18D1280101}"/>
    <cellStyle name="40% - Accent6 3 3 2 2 3" xfId="1935" xr:uid="{00000000-0005-0000-0000-000082050000}"/>
    <cellStyle name="40% - Accent6 3 3 2 2 3 2" xfId="3396" xr:uid="{00000000-0005-0000-0000-00004B0D0000}"/>
    <cellStyle name="40% - Accent6 3 3 2 2 3 3" xfId="5829" xr:uid="{EDFB76B5-E120-4FA9-A425-FAC36B18E769}"/>
    <cellStyle name="40% - Accent6 3 3 2 2 4" xfId="3394" xr:uid="{00000000-0005-0000-0000-0000490D0000}"/>
    <cellStyle name="40% - Accent6 3 3 2 2 5" xfId="4574" xr:uid="{9F6671CF-D9DD-4A2C-871F-DABB9B7A2695}"/>
    <cellStyle name="40% - Accent6 3 3 2 3" xfId="993" xr:uid="{00000000-0005-0000-0000-000083050000}"/>
    <cellStyle name="40% - Accent6 3 3 2 3 2" xfId="3397" xr:uid="{00000000-0005-0000-0000-00004C0D0000}"/>
    <cellStyle name="40% - Accent6 3 3 2 3 3" xfId="4887" xr:uid="{224DE063-A635-4185-A609-AA711BB6E16A}"/>
    <cellStyle name="40% - Accent6 3 3 2 4" xfId="1621" xr:uid="{00000000-0005-0000-0000-000084050000}"/>
    <cellStyle name="40% - Accent6 3 3 2 4 2" xfId="3398" xr:uid="{00000000-0005-0000-0000-00004D0D0000}"/>
    <cellStyle name="40% - Accent6 3 3 2 4 3" xfId="5515" xr:uid="{B850EEA9-778E-4E9A-BEC3-83E9EA64F151}"/>
    <cellStyle name="40% - Accent6 3 3 2 5" xfId="3393" xr:uid="{00000000-0005-0000-0000-0000480D0000}"/>
    <cellStyle name="40% - Accent6 3 3 2 6" xfId="4287" xr:uid="{1EA64310-B7D5-4095-AC22-658137531776}"/>
    <cellStyle name="40% - Accent6 3 3 3" xfId="537" xr:uid="{00000000-0005-0000-0000-000085050000}"/>
    <cellStyle name="40% - Accent6 3 3 3 2" xfId="1164" xr:uid="{00000000-0005-0000-0000-000086050000}"/>
    <cellStyle name="40% - Accent6 3 3 3 2 2" xfId="3400" xr:uid="{00000000-0005-0000-0000-00004F0D0000}"/>
    <cellStyle name="40% - Accent6 3 3 3 2 3" xfId="5058" xr:uid="{7635D124-8BB4-4073-A94C-BD88156CBE48}"/>
    <cellStyle name="40% - Accent6 3 3 3 3" xfId="1792" xr:uid="{00000000-0005-0000-0000-000087050000}"/>
    <cellStyle name="40% - Accent6 3 3 3 3 2" xfId="3401" xr:uid="{00000000-0005-0000-0000-0000500D0000}"/>
    <cellStyle name="40% - Accent6 3 3 3 3 3" xfId="5686" xr:uid="{E88C73A6-65A8-4624-87BF-3B9767A5B0BC}"/>
    <cellStyle name="40% - Accent6 3 3 3 4" xfId="3399" xr:uid="{00000000-0005-0000-0000-00004E0D0000}"/>
    <cellStyle name="40% - Accent6 3 3 3 5" xfId="4431" xr:uid="{BC4BBB7B-D41D-439C-A3DD-23A891AD693E}"/>
    <cellStyle name="40% - Accent6 3 3 4" xfId="850" xr:uid="{00000000-0005-0000-0000-000088050000}"/>
    <cellStyle name="40% - Accent6 3 3 4 2" xfId="3402" xr:uid="{00000000-0005-0000-0000-0000510D0000}"/>
    <cellStyle name="40% - Accent6 3 3 4 3" xfId="4744" xr:uid="{AB9265D6-A3E0-452F-9A2E-736631B65D10}"/>
    <cellStyle name="40% - Accent6 3 3 5" xfId="1478" xr:uid="{00000000-0005-0000-0000-000089050000}"/>
    <cellStyle name="40% - Accent6 3 3 5 2" xfId="3403" xr:uid="{00000000-0005-0000-0000-0000520D0000}"/>
    <cellStyle name="40% - Accent6 3 3 5 3" xfId="5372" xr:uid="{F1F9340C-5CBE-48B1-9E22-D5D17EE6932A}"/>
    <cellStyle name="40% - Accent6 3 3 6" xfId="314" xr:uid="{00000000-0005-0000-0000-00008A050000}"/>
    <cellStyle name="40% - Accent6 3 3 6 2" xfId="3404" xr:uid="{00000000-0005-0000-0000-0000530D0000}"/>
    <cellStyle name="40% - Accent6 3 3 6 3" xfId="4208" xr:uid="{7952BC8B-CD17-49E7-B94A-6EEDF647524C}"/>
    <cellStyle name="40% - Accent6 3 3 7" xfId="3392" xr:uid="{00000000-0005-0000-0000-0000470D0000}"/>
    <cellStyle name="40% - Accent6 3 3 8" xfId="4052" xr:uid="{A77D90F2-DA9A-4CCD-A080-9DD36A804D16}"/>
    <cellStyle name="40% - Accent6 3 4" xfId="226" xr:uid="{00000000-0005-0000-0000-00008B050000}"/>
    <cellStyle name="40% - Accent6 3 4 2" xfId="603" xr:uid="{00000000-0005-0000-0000-00008C050000}"/>
    <cellStyle name="40% - Accent6 3 4 2 2" xfId="1230" xr:uid="{00000000-0005-0000-0000-00008D050000}"/>
    <cellStyle name="40% - Accent6 3 4 2 2 2" xfId="3407" xr:uid="{00000000-0005-0000-0000-0000560D0000}"/>
    <cellStyle name="40% - Accent6 3 4 2 2 3" xfId="5124" xr:uid="{19331B74-A727-403D-A7DF-82466FC8BD22}"/>
    <cellStyle name="40% - Accent6 3 4 2 3" xfId="1858" xr:uid="{00000000-0005-0000-0000-00008E050000}"/>
    <cellStyle name="40% - Accent6 3 4 2 3 2" xfId="3408" xr:uid="{00000000-0005-0000-0000-0000570D0000}"/>
    <cellStyle name="40% - Accent6 3 4 2 3 3" xfId="5752" xr:uid="{39CB0565-D523-4409-8816-5F88BF9EE744}"/>
    <cellStyle name="40% - Accent6 3 4 2 4" xfId="3406" xr:uid="{00000000-0005-0000-0000-0000550D0000}"/>
    <cellStyle name="40% - Accent6 3 4 2 5" xfId="4497" xr:uid="{2933A32E-609B-41EC-9303-D3DC5713B50B}"/>
    <cellStyle name="40% - Accent6 3 4 3" xfId="916" xr:uid="{00000000-0005-0000-0000-00008F050000}"/>
    <cellStyle name="40% - Accent6 3 4 3 2" xfId="3409" xr:uid="{00000000-0005-0000-0000-0000580D0000}"/>
    <cellStyle name="40% - Accent6 3 4 3 3" xfId="4810" xr:uid="{828D8AA6-84B0-4BAB-9170-83F4A368A32A}"/>
    <cellStyle name="40% - Accent6 3 4 4" xfId="1544" xr:uid="{00000000-0005-0000-0000-000090050000}"/>
    <cellStyle name="40% - Accent6 3 4 4 2" xfId="3410" xr:uid="{00000000-0005-0000-0000-0000590D0000}"/>
    <cellStyle name="40% - Accent6 3 4 4 3" xfId="5438" xr:uid="{467400C2-186B-406F-812B-A58A48F33A0A}"/>
    <cellStyle name="40% - Accent6 3 4 5" xfId="3405" xr:uid="{00000000-0005-0000-0000-0000540D0000}"/>
    <cellStyle name="40% - Accent6 3 4 6" xfId="4120" xr:uid="{8DA35A61-BF7A-44AD-BE20-912966E71E3C}"/>
    <cellStyle name="40% - Accent6 3 5" xfId="463" xr:uid="{00000000-0005-0000-0000-000091050000}"/>
    <cellStyle name="40% - Accent6 3 5 2" xfId="1088" xr:uid="{00000000-0005-0000-0000-000092050000}"/>
    <cellStyle name="40% - Accent6 3 5 2 2" xfId="3412" xr:uid="{00000000-0005-0000-0000-00005B0D0000}"/>
    <cellStyle name="40% - Accent6 3 5 2 3" xfId="4982" xr:uid="{35E33B18-896E-49AC-AD0E-4376E173EA97}"/>
    <cellStyle name="40% - Accent6 3 5 3" xfId="1716" xr:uid="{00000000-0005-0000-0000-000093050000}"/>
    <cellStyle name="40% - Accent6 3 5 3 2" xfId="3413" xr:uid="{00000000-0005-0000-0000-00005C0D0000}"/>
    <cellStyle name="40% - Accent6 3 5 3 3" xfId="5610" xr:uid="{37C992FD-3846-473B-88EE-C4324D598088}"/>
    <cellStyle name="40% - Accent6 3 5 4" xfId="3411" xr:uid="{00000000-0005-0000-0000-00005A0D0000}"/>
    <cellStyle name="40% - Accent6 3 5 5" xfId="4357" xr:uid="{36935B9D-B8C9-475C-867E-C77D5214D8F9}"/>
    <cellStyle name="40% - Accent6 3 6" xfId="774" xr:uid="{00000000-0005-0000-0000-000094050000}"/>
    <cellStyle name="40% - Accent6 3 6 2" xfId="3414" xr:uid="{00000000-0005-0000-0000-00005D0D0000}"/>
    <cellStyle name="40% - Accent6 3 6 3" xfId="4668" xr:uid="{6EA4CF54-0CD8-416F-8997-8768B001A541}"/>
    <cellStyle name="40% - Accent6 3 7" xfId="1402" xr:uid="{00000000-0005-0000-0000-000095050000}"/>
    <cellStyle name="40% - Accent6 3 7 2" xfId="3415" xr:uid="{00000000-0005-0000-0000-00005E0D0000}"/>
    <cellStyle name="40% - Accent6 3 7 3" xfId="5296" xr:uid="{DAE3CEFF-6211-4D34-9316-DD0D8C049232}"/>
    <cellStyle name="40% - Accent6 3 8" xfId="3379" xr:uid="{00000000-0005-0000-0000-00003A0D0000}"/>
    <cellStyle name="40% - Accent6 3 9" xfId="3960" xr:uid="{C88AC3CC-F121-4905-8DAF-708BEED026AF}"/>
    <cellStyle name="40% - Accent6 4" xfId="170" xr:uid="{00000000-0005-0000-0000-000096050000}"/>
    <cellStyle name="40% - Accent6 4 2" xfId="355" xr:uid="{00000000-0005-0000-0000-000097050000}"/>
    <cellStyle name="40% - Accent6 4 2 2" xfId="617" xr:uid="{00000000-0005-0000-0000-000098050000}"/>
    <cellStyle name="40% - Accent6 4 2 2 2" xfId="1244" xr:uid="{00000000-0005-0000-0000-000099050000}"/>
    <cellStyle name="40% - Accent6 4 2 2 2 2" xfId="3419" xr:uid="{00000000-0005-0000-0000-0000620D0000}"/>
    <cellStyle name="40% - Accent6 4 2 2 2 3" xfId="5138" xr:uid="{E2CEC529-95DE-4D91-8B12-0ECDCF6B1F55}"/>
    <cellStyle name="40% - Accent6 4 2 2 3" xfId="1872" xr:uid="{00000000-0005-0000-0000-00009A050000}"/>
    <cellStyle name="40% - Accent6 4 2 2 3 2" xfId="3420" xr:uid="{00000000-0005-0000-0000-0000630D0000}"/>
    <cellStyle name="40% - Accent6 4 2 2 3 3" xfId="5766" xr:uid="{C6281078-2FDD-4EB2-9C50-58F0449F8B74}"/>
    <cellStyle name="40% - Accent6 4 2 2 4" xfId="3418" xr:uid="{00000000-0005-0000-0000-0000610D0000}"/>
    <cellStyle name="40% - Accent6 4 2 2 5" xfId="4511" xr:uid="{F788C052-E5B6-4A5B-A487-B36345122D1A}"/>
    <cellStyle name="40% - Accent6 4 2 3" xfId="930" xr:uid="{00000000-0005-0000-0000-00009B050000}"/>
    <cellStyle name="40% - Accent6 4 2 3 2" xfId="3421" xr:uid="{00000000-0005-0000-0000-0000640D0000}"/>
    <cellStyle name="40% - Accent6 4 2 3 3" xfId="4824" xr:uid="{8A5A5BA1-8B3A-4E3E-A76D-8ED5B461A179}"/>
    <cellStyle name="40% - Accent6 4 2 4" xfId="1558" xr:uid="{00000000-0005-0000-0000-00009C050000}"/>
    <cellStyle name="40% - Accent6 4 2 4 2" xfId="3422" xr:uid="{00000000-0005-0000-0000-0000650D0000}"/>
    <cellStyle name="40% - Accent6 4 2 4 3" xfId="5452" xr:uid="{933CA50C-8185-4D46-9F0E-4047D74F3A91}"/>
    <cellStyle name="40% - Accent6 4 2 5" xfId="3417" xr:uid="{00000000-0005-0000-0000-0000600D0000}"/>
    <cellStyle name="40% - Accent6 4 2 6" xfId="4249" xr:uid="{D8A62AF1-B893-43C1-83DC-6A5CF3DA3BF4}"/>
    <cellStyle name="40% - Accent6 4 3" xfId="476" xr:uid="{00000000-0005-0000-0000-00009D050000}"/>
    <cellStyle name="40% - Accent6 4 3 2" xfId="1101" xr:uid="{00000000-0005-0000-0000-00009E050000}"/>
    <cellStyle name="40% - Accent6 4 3 2 2" xfId="3424" xr:uid="{00000000-0005-0000-0000-0000670D0000}"/>
    <cellStyle name="40% - Accent6 4 3 2 3" xfId="4995" xr:uid="{4199ACF9-95E7-4EA1-9EA5-590BBA581E89}"/>
    <cellStyle name="40% - Accent6 4 3 3" xfId="1729" xr:uid="{00000000-0005-0000-0000-00009F050000}"/>
    <cellStyle name="40% - Accent6 4 3 3 2" xfId="3425" xr:uid="{00000000-0005-0000-0000-0000680D0000}"/>
    <cellStyle name="40% - Accent6 4 3 3 3" xfId="5623" xr:uid="{AAA37845-54F5-4B86-9439-B1C882E87D06}"/>
    <cellStyle name="40% - Accent6 4 3 4" xfId="3423" xr:uid="{00000000-0005-0000-0000-0000660D0000}"/>
    <cellStyle name="40% - Accent6 4 3 5" xfId="4370" xr:uid="{7FB6310B-D27B-4CAA-9AA0-786FF84E2CC4}"/>
    <cellStyle name="40% - Accent6 4 4" xfId="787" xr:uid="{00000000-0005-0000-0000-0000A0050000}"/>
    <cellStyle name="40% - Accent6 4 4 2" xfId="3426" xr:uid="{00000000-0005-0000-0000-0000690D0000}"/>
    <cellStyle name="40% - Accent6 4 4 3" xfId="4681" xr:uid="{7E2BBE3F-A8A9-4A97-A2B5-46F2C2FCE780}"/>
    <cellStyle name="40% - Accent6 4 5" xfId="1415" xr:uid="{00000000-0005-0000-0000-0000A1050000}"/>
    <cellStyle name="40% - Accent6 4 5 2" xfId="3427" xr:uid="{00000000-0005-0000-0000-00006A0D0000}"/>
    <cellStyle name="40% - Accent6 4 5 3" xfId="5309" xr:uid="{37C06805-0BBD-44D6-B7EC-AEE512BAFA5D}"/>
    <cellStyle name="40% - Accent6 4 6" xfId="278" xr:uid="{00000000-0005-0000-0000-0000A2050000}"/>
    <cellStyle name="40% - Accent6 4 6 2" xfId="3428" xr:uid="{00000000-0005-0000-0000-00006B0D0000}"/>
    <cellStyle name="40% - Accent6 4 6 3" xfId="4172" xr:uid="{771D4CEB-38F1-463E-8903-706441F8033C}"/>
    <cellStyle name="40% - Accent6 4 7" xfId="3416" xr:uid="{00000000-0005-0000-0000-00005F0D0000}"/>
    <cellStyle name="40% - Accent6 4 8" xfId="4066" xr:uid="{81A52DCA-B636-4B4C-9A45-B6ECE394BF8A}"/>
    <cellStyle name="40% - Accent6 5" xfId="303" xr:uid="{00000000-0005-0000-0000-0000A3050000}"/>
    <cellStyle name="40% - Accent6 5 2" xfId="382" xr:uid="{00000000-0005-0000-0000-0000A4050000}"/>
    <cellStyle name="40% - Accent6 5 2 2" xfId="658" xr:uid="{00000000-0005-0000-0000-0000A5050000}"/>
    <cellStyle name="40% - Accent6 5 2 2 2" xfId="1285" xr:uid="{00000000-0005-0000-0000-0000A6050000}"/>
    <cellStyle name="40% - Accent6 5 2 2 2 2" xfId="3432" xr:uid="{00000000-0005-0000-0000-00006F0D0000}"/>
    <cellStyle name="40% - Accent6 5 2 2 2 3" xfId="5179" xr:uid="{5577ADE4-0855-49FD-9B52-47F5EFBAB766}"/>
    <cellStyle name="40% - Accent6 5 2 2 3" xfId="1913" xr:uid="{00000000-0005-0000-0000-0000A7050000}"/>
    <cellStyle name="40% - Accent6 5 2 2 3 2" xfId="3433" xr:uid="{00000000-0005-0000-0000-0000700D0000}"/>
    <cellStyle name="40% - Accent6 5 2 2 3 3" xfId="5807" xr:uid="{702C8B78-B60A-47FE-9464-C394B578972B}"/>
    <cellStyle name="40% - Accent6 5 2 2 4" xfId="3431" xr:uid="{00000000-0005-0000-0000-00006E0D0000}"/>
    <cellStyle name="40% - Accent6 5 2 2 5" xfId="4552" xr:uid="{12C8BEB3-0B52-4B81-8CD7-85656F0D0957}"/>
    <cellStyle name="40% - Accent6 5 2 3" xfId="971" xr:uid="{00000000-0005-0000-0000-0000A8050000}"/>
    <cellStyle name="40% - Accent6 5 2 3 2" xfId="3434" xr:uid="{00000000-0005-0000-0000-0000710D0000}"/>
    <cellStyle name="40% - Accent6 5 2 3 3" xfId="4865" xr:uid="{82C67DC5-8499-4293-9E4F-D41AC37B387E}"/>
    <cellStyle name="40% - Accent6 5 2 4" xfId="1599" xr:uid="{00000000-0005-0000-0000-0000A9050000}"/>
    <cellStyle name="40% - Accent6 5 2 4 2" xfId="3435" xr:uid="{00000000-0005-0000-0000-0000720D0000}"/>
    <cellStyle name="40% - Accent6 5 2 4 3" xfId="5493" xr:uid="{965AB120-4DD7-45CC-BD4C-77801D04857A}"/>
    <cellStyle name="40% - Accent6 5 2 5" xfId="3430" xr:uid="{00000000-0005-0000-0000-00006D0D0000}"/>
    <cellStyle name="40% - Accent6 5 2 6" xfId="4276" xr:uid="{A0A4F50C-6532-4AB0-BAB1-5D763F1848F3}"/>
    <cellStyle name="40% - Accent6 5 3" xfId="515" xr:uid="{00000000-0005-0000-0000-0000AA050000}"/>
    <cellStyle name="40% - Accent6 5 3 2" xfId="1142" xr:uid="{00000000-0005-0000-0000-0000AB050000}"/>
    <cellStyle name="40% - Accent6 5 3 2 2" xfId="3437" xr:uid="{00000000-0005-0000-0000-0000740D0000}"/>
    <cellStyle name="40% - Accent6 5 3 2 3" xfId="5036" xr:uid="{191D9117-B6CE-47B5-BD55-E8F533B95F9A}"/>
    <cellStyle name="40% - Accent6 5 3 3" xfId="1770" xr:uid="{00000000-0005-0000-0000-0000AC050000}"/>
    <cellStyle name="40% - Accent6 5 3 3 2" xfId="3438" xr:uid="{00000000-0005-0000-0000-0000750D0000}"/>
    <cellStyle name="40% - Accent6 5 3 3 3" xfId="5664" xr:uid="{6088635C-CF53-4BA4-B1A1-E3679843417B}"/>
    <cellStyle name="40% - Accent6 5 3 4" xfId="3436" xr:uid="{00000000-0005-0000-0000-0000730D0000}"/>
    <cellStyle name="40% - Accent6 5 3 5" xfId="4409" xr:uid="{6CFAC80B-1598-438C-BF08-037C1A7E6BF2}"/>
    <cellStyle name="40% - Accent6 5 4" xfId="828" xr:uid="{00000000-0005-0000-0000-0000AD050000}"/>
    <cellStyle name="40% - Accent6 5 4 2" xfId="3439" xr:uid="{00000000-0005-0000-0000-0000760D0000}"/>
    <cellStyle name="40% - Accent6 5 4 3" xfId="4722" xr:uid="{636772E7-E384-41B6-9E57-A3A44E571F9B}"/>
    <cellStyle name="40% - Accent6 5 5" xfId="1456" xr:uid="{00000000-0005-0000-0000-0000AE050000}"/>
    <cellStyle name="40% - Accent6 5 5 2" xfId="3440" xr:uid="{00000000-0005-0000-0000-0000770D0000}"/>
    <cellStyle name="40% - Accent6 5 5 3" xfId="5350" xr:uid="{836A5FF9-9CA9-4949-B7C4-424925047360}"/>
    <cellStyle name="40% - Accent6 5 6" xfId="3429" xr:uid="{00000000-0005-0000-0000-00006C0D0000}"/>
    <cellStyle name="40% - Accent6 5 7" xfId="4197" xr:uid="{F093A97F-0548-451B-B69E-684EE9E7AA38}"/>
    <cellStyle name="40% - Accent6 6" xfId="335" xr:uid="{00000000-0005-0000-0000-0000AF050000}"/>
    <cellStyle name="40% - Accent6 6 2" xfId="567" xr:uid="{00000000-0005-0000-0000-0000B0050000}"/>
    <cellStyle name="40% - Accent6 6 2 2" xfId="1194" xr:uid="{00000000-0005-0000-0000-0000B1050000}"/>
    <cellStyle name="40% - Accent6 6 2 2 2" xfId="3443" xr:uid="{00000000-0005-0000-0000-00007A0D0000}"/>
    <cellStyle name="40% - Accent6 6 2 2 3" xfId="5088" xr:uid="{0BDADBB6-33C3-4EB3-AB40-E819925D874A}"/>
    <cellStyle name="40% - Accent6 6 2 3" xfId="1822" xr:uid="{00000000-0005-0000-0000-0000B2050000}"/>
    <cellStyle name="40% - Accent6 6 2 3 2" xfId="3444" xr:uid="{00000000-0005-0000-0000-00007B0D0000}"/>
    <cellStyle name="40% - Accent6 6 2 3 3" xfId="5716" xr:uid="{EC4BE6C9-B24B-40ED-83DB-6AE543E8086B}"/>
    <cellStyle name="40% - Accent6 6 2 4" xfId="3442" xr:uid="{00000000-0005-0000-0000-0000790D0000}"/>
    <cellStyle name="40% - Accent6 6 2 5" xfId="4461" xr:uid="{156D33C4-23B5-4668-8F6D-442D067C854D}"/>
    <cellStyle name="40% - Accent6 6 3" xfId="880" xr:uid="{00000000-0005-0000-0000-0000B3050000}"/>
    <cellStyle name="40% - Accent6 6 3 2" xfId="3445" xr:uid="{00000000-0005-0000-0000-00007C0D0000}"/>
    <cellStyle name="40% - Accent6 6 3 3" xfId="4774" xr:uid="{D3CE7B19-59A2-4EFC-B846-2C37E472E5E2}"/>
    <cellStyle name="40% - Accent6 6 4" xfId="1508" xr:uid="{00000000-0005-0000-0000-0000B4050000}"/>
    <cellStyle name="40% - Accent6 6 4 2" xfId="3446" xr:uid="{00000000-0005-0000-0000-00007D0D0000}"/>
    <cellStyle name="40% - Accent6 6 4 3" xfId="5402" xr:uid="{E1500ED2-E1E4-4E5B-B3E0-32E5EA5F944B}"/>
    <cellStyle name="40% - Accent6 6 5" xfId="3441" xr:uid="{00000000-0005-0000-0000-0000780D0000}"/>
    <cellStyle name="40% - Accent6 6 6" xfId="4229" xr:uid="{5096D598-61FB-49D1-BDB9-BC9E3D8ABCDA}"/>
    <cellStyle name="40% - Accent6 7" xfId="265" xr:uid="{00000000-0005-0000-0000-0000B5050000}"/>
    <cellStyle name="40% - Accent6 7 2" xfId="434" xr:uid="{00000000-0005-0000-0000-0000B6050000}"/>
    <cellStyle name="40% - Accent6 7 2 2" xfId="1056" xr:uid="{00000000-0005-0000-0000-0000B7050000}"/>
    <cellStyle name="40% - Accent6 7 2 2 2" xfId="3449" xr:uid="{00000000-0005-0000-0000-0000800D0000}"/>
    <cellStyle name="40% - Accent6 7 2 2 3" xfId="4950" xr:uid="{F0ADC249-7C88-4D22-BE39-ADD0FA57E237}"/>
    <cellStyle name="40% - Accent6 7 2 3" xfId="1684" xr:uid="{00000000-0005-0000-0000-0000B8050000}"/>
    <cellStyle name="40% - Accent6 7 2 3 2" xfId="3450" xr:uid="{00000000-0005-0000-0000-0000810D0000}"/>
    <cellStyle name="40% - Accent6 7 2 3 3" xfId="5578" xr:uid="{EF793C5A-3F57-4708-99DA-689F71772AA3}"/>
    <cellStyle name="40% - Accent6 7 2 4" xfId="3448" xr:uid="{00000000-0005-0000-0000-00007F0D0000}"/>
    <cellStyle name="40% - Accent6 7 2 5" xfId="4328" xr:uid="{DA8CC971-3ED6-494E-A04C-4828F149D97B}"/>
    <cellStyle name="40% - Accent6 7 3" xfId="743" xr:uid="{00000000-0005-0000-0000-0000B9050000}"/>
    <cellStyle name="40% - Accent6 7 3 2" xfId="3451" xr:uid="{00000000-0005-0000-0000-0000820D0000}"/>
    <cellStyle name="40% - Accent6 7 3 3" xfId="4637" xr:uid="{71D3920E-85E4-4718-9759-F2E962A08A75}"/>
    <cellStyle name="40% - Accent6 7 4" xfId="1370" xr:uid="{00000000-0005-0000-0000-0000BA050000}"/>
    <cellStyle name="40% - Accent6 7 4 2" xfId="3452" xr:uid="{00000000-0005-0000-0000-0000830D0000}"/>
    <cellStyle name="40% - Accent6 7 4 3" xfId="5264" xr:uid="{B706D430-61EE-4371-9791-14BE257F77A2}"/>
    <cellStyle name="40% - Accent6 7 5" xfId="3447" xr:uid="{00000000-0005-0000-0000-00007E0D0000}"/>
    <cellStyle name="40% - Accent6 7 6" xfId="4159" xr:uid="{7B765E77-8D69-4568-B6C5-47693FAFDEB1}"/>
    <cellStyle name="40% - Accent6 8" xfId="418" xr:uid="{00000000-0005-0000-0000-0000BB050000}"/>
    <cellStyle name="40% - Accent6 8 2" xfId="726" xr:uid="{00000000-0005-0000-0000-0000BC050000}"/>
    <cellStyle name="40% - Accent6 8 2 2" xfId="1353" xr:uid="{00000000-0005-0000-0000-0000BD050000}"/>
    <cellStyle name="40% - Accent6 8 2 2 2" xfId="3455" xr:uid="{00000000-0005-0000-0000-0000860D0000}"/>
    <cellStyle name="40% - Accent6 8 2 2 3" xfId="5247" xr:uid="{8E6817A4-A3B0-4A88-819A-180556E3EA8B}"/>
    <cellStyle name="40% - Accent6 8 2 3" xfId="1981" xr:uid="{00000000-0005-0000-0000-0000BE050000}"/>
    <cellStyle name="40% - Accent6 8 2 3 2" xfId="3456" xr:uid="{00000000-0005-0000-0000-0000870D0000}"/>
    <cellStyle name="40% - Accent6 8 2 3 3" xfId="5875" xr:uid="{7D24D4AF-FF67-4EA7-B758-24E2C35FD100}"/>
    <cellStyle name="40% - Accent6 8 2 4" xfId="3454" xr:uid="{00000000-0005-0000-0000-0000850D0000}"/>
    <cellStyle name="40% - Accent6 8 2 5" xfId="4620" xr:uid="{18EBEA80-5A20-41CB-986A-CACF52EDB00C}"/>
    <cellStyle name="40% - Accent6 8 3" xfId="1039" xr:uid="{00000000-0005-0000-0000-0000BF050000}"/>
    <cellStyle name="40% - Accent6 8 3 2" xfId="3457" xr:uid="{00000000-0005-0000-0000-0000880D0000}"/>
    <cellStyle name="40% - Accent6 8 3 3" xfId="4933" xr:uid="{085258B6-042A-4FF8-9402-D6F522A87773}"/>
    <cellStyle name="40% - Accent6 8 4" xfId="1667" xr:uid="{00000000-0005-0000-0000-0000C0050000}"/>
    <cellStyle name="40% - Accent6 8 4 2" xfId="3458" xr:uid="{00000000-0005-0000-0000-0000890D0000}"/>
    <cellStyle name="40% - Accent6 8 4 3" xfId="5561" xr:uid="{A877C5E2-05DE-452B-B5FD-CEC83401BA1B}"/>
    <cellStyle name="40% - Accent6 8 5" xfId="3453" xr:uid="{00000000-0005-0000-0000-0000840D0000}"/>
    <cellStyle name="40% - Accent6 8 6" xfId="4312" xr:uid="{4B0BCD81-DC7F-46F9-88F8-830AAD16F3D2}"/>
    <cellStyle name="40% - Accent6 9" xfId="710" xr:uid="{00000000-0005-0000-0000-0000C1050000}"/>
    <cellStyle name="40% - Accent6 9 2" xfId="1337" xr:uid="{00000000-0005-0000-0000-0000C2050000}"/>
    <cellStyle name="40% - Accent6 9 2 2" xfId="3460" xr:uid="{00000000-0005-0000-0000-00008B0D0000}"/>
    <cellStyle name="40% - Accent6 9 2 3" xfId="5231" xr:uid="{7939FBD2-D5AF-4058-9E59-AF448DBFAEC4}"/>
    <cellStyle name="40% - Accent6 9 3" xfId="1965" xr:uid="{00000000-0005-0000-0000-0000C3050000}"/>
    <cellStyle name="40% - Accent6 9 3 2" xfId="3461" xr:uid="{00000000-0005-0000-0000-00008C0D0000}"/>
    <cellStyle name="40% - Accent6 9 3 3" xfId="5859" xr:uid="{9EBC1FB8-E452-4784-AB38-571D1F17CCF5}"/>
    <cellStyle name="40% - Accent6 9 4" xfId="3459" xr:uid="{00000000-0005-0000-0000-00008A0D0000}"/>
    <cellStyle name="40% - Accent6 9 5" xfId="4604" xr:uid="{6DF9FC28-5D7C-400D-9266-CC3CA20A71F1}"/>
    <cellStyle name="60% - Accent1" xfId="100" builtinId="32" customBuiltin="1"/>
    <cellStyle name="60% - Accent2" xfId="104" builtinId="36" customBuiltin="1"/>
    <cellStyle name="60% - Accent3" xfId="108" builtinId="40" customBuiltin="1"/>
    <cellStyle name="60% - Accent4" xfId="112" builtinId="44" customBuiltin="1"/>
    <cellStyle name="60% - Accent5" xfId="116" builtinId="48" customBuiltin="1"/>
    <cellStyle name="60% - Accent6" xfId="120" builtinId="52" customBuiltin="1"/>
    <cellStyle name="Accent1" xfId="97" builtinId="29" customBuiltin="1"/>
    <cellStyle name="Accent2" xfId="101" builtinId="33" customBuiltin="1"/>
    <cellStyle name="Accent3" xfId="105" builtinId="37" customBuiltin="1"/>
    <cellStyle name="Accent4" xfId="109" builtinId="41" customBuiltin="1"/>
    <cellStyle name="Accent5" xfId="113" builtinId="45" customBuiltin="1"/>
    <cellStyle name="Accent6" xfId="117" builtinId="49" customBuiltin="1"/>
    <cellStyle name="Bad" xfId="87" builtinId="27" customBuiltin="1"/>
    <cellStyle name="Calculation" xfId="91" builtinId="22" customBuiltin="1"/>
    <cellStyle name="Check Cell" xfId="93" builtinId="23" customBuiltin="1"/>
    <cellStyle name="Comma 2" xfId="44" xr:uid="{00000000-0005-0000-0000-0000D3050000}"/>
    <cellStyle name="Currency 2" xfId="174" xr:uid="{00000000-0005-0000-0000-0000D4050000}"/>
    <cellStyle name="Explanatory Text" xfId="95" builtinId="53" customBuiltin="1"/>
    <cellStyle name="Good" xfId="86" builtinId="26" customBuiltin="1"/>
    <cellStyle name="Heading 1" xfId="82" builtinId="16" customBuiltin="1"/>
    <cellStyle name="Heading 2" xfId="83" builtinId="17" customBuiltin="1"/>
    <cellStyle name="Heading 3" xfId="84" builtinId="18" customBuiltin="1"/>
    <cellStyle name="Heading 4" xfId="85" builtinId="19" customBuiltin="1"/>
    <cellStyle name="Hyperlink" xfId="1985" builtinId="8"/>
    <cellStyle name="Hyperlink 2" xfId="3462" xr:uid="{00000000-0005-0000-0000-00008D0D0000}"/>
    <cellStyle name="Input" xfId="89" builtinId="20" customBuiltin="1"/>
    <cellStyle name="Linked Cell" xfId="92" builtinId="24" customBuiltin="1"/>
    <cellStyle name="Neutral" xfId="88" builtinId="28" customBuiltin="1"/>
    <cellStyle name="Normal" xfId="0" builtinId="0"/>
    <cellStyle name="Normal 10" xfId="157" xr:uid="{00000000-0005-0000-0000-0000DF050000}"/>
    <cellStyle name="Normal 10 2" xfId="342" xr:uid="{00000000-0005-0000-0000-0000E0050000}"/>
    <cellStyle name="Normal 10 2 2" xfId="604" xr:uid="{00000000-0005-0000-0000-0000E1050000}"/>
    <cellStyle name="Normal 10 2 2 2" xfId="1231" xr:uid="{00000000-0005-0000-0000-0000E2050000}"/>
    <cellStyle name="Normal 10 2 2 2 2" xfId="3466" xr:uid="{00000000-0005-0000-0000-0000910D0000}"/>
    <cellStyle name="Normal 10 2 2 2 3" xfId="5125" xr:uid="{36A79099-11F7-4B4D-9D36-4FCD56815F18}"/>
    <cellStyle name="Normal 10 2 2 3" xfId="1859" xr:uid="{00000000-0005-0000-0000-0000E3050000}"/>
    <cellStyle name="Normal 10 2 2 3 2" xfId="3467" xr:uid="{00000000-0005-0000-0000-0000920D0000}"/>
    <cellStyle name="Normal 10 2 2 3 3" xfId="5753" xr:uid="{8494B2D0-A135-4C1A-9DCC-5349B27ACC88}"/>
    <cellStyle name="Normal 10 2 2 4" xfId="3465" xr:uid="{00000000-0005-0000-0000-0000900D0000}"/>
    <cellStyle name="Normal 10 2 2 5" xfId="4498" xr:uid="{98B48B36-CFE1-404B-AADA-255C69645C87}"/>
    <cellStyle name="Normal 10 2 3" xfId="917" xr:uid="{00000000-0005-0000-0000-0000E4050000}"/>
    <cellStyle name="Normal 10 2 3 2" xfId="3468" xr:uid="{00000000-0005-0000-0000-0000930D0000}"/>
    <cellStyle name="Normal 10 2 3 3" xfId="4811" xr:uid="{AB64B862-C6B5-4EE0-820B-9DC5F90349EA}"/>
    <cellStyle name="Normal 10 2 4" xfId="1545" xr:uid="{00000000-0005-0000-0000-0000E5050000}"/>
    <cellStyle name="Normal 10 2 4 2" xfId="3469" xr:uid="{00000000-0005-0000-0000-0000940D0000}"/>
    <cellStyle name="Normal 10 2 4 3" xfId="5439" xr:uid="{B7CAC5FD-C3D3-4AE2-967D-E607EE25BB97}"/>
    <cellStyle name="Normal 10 2 5" xfId="3464" xr:uid="{00000000-0005-0000-0000-00008F0D0000}"/>
    <cellStyle name="Normal 10 2 6" xfId="4236" xr:uid="{608EDBE2-73AD-4D14-B9D8-645893AC3723}"/>
    <cellStyle name="Normal 10 3" xfId="421" xr:uid="{00000000-0005-0000-0000-0000E6050000}"/>
    <cellStyle name="Normal 10 3 2" xfId="1043" xr:uid="{00000000-0005-0000-0000-0000E7050000}"/>
    <cellStyle name="Normal 10 3 2 2" xfId="3471" xr:uid="{00000000-0005-0000-0000-0000960D0000}"/>
    <cellStyle name="Normal 10 3 2 3" xfId="4937" xr:uid="{6052EDF0-3418-4CF6-83FC-833703BF636B}"/>
    <cellStyle name="Normal 10 3 3" xfId="1671" xr:uid="{00000000-0005-0000-0000-0000E8050000}"/>
    <cellStyle name="Normal 10 3 3 2" xfId="3472" xr:uid="{00000000-0005-0000-0000-0000970D0000}"/>
    <cellStyle name="Normal 10 3 3 3" xfId="5565" xr:uid="{37F0BB4E-B14F-4E4C-8A26-D65164F094A2}"/>
    <cellStyle name="Normal 10 3 4" xfId="3470" xr:uid="{00000000-0005-0000-0000-0000950D0000}"/>
    <cellStyle name="Normal 10 3 5" xfId="4315" xr:uid="{8C1A8BAF-0CF2-49E0-BE17-768A3DB1B6CD}"/>
    <cellStyle name="Normal 10 4" xfId="730" xr:uid="{00000000-0005-0000-0000-0000E9050000}"/>
    <cellStyle name="Normal 10 4 2" xfId="3473" xr:uid="{00000000-0005-0000-0000-0000980D0000}"/>
    <cellStyle name="Normal 10 4 3" xfId="4624" xr:uid="{0F473D3E-74E2-4405-AF11-178D64AD5198}"/>
    <cellStyle name="Normal 10 5" xfId="1357" xr:uid="{00000000-0005-0000-0000-0000EA050000}"/>
    <cellStyle name="Normal 10 5 2" xfId="3474" xr:uid="{00000000-0005-0000-0000-0000990D0000}"/>
    <cellStyle name="Normal 10 5 3" xfId="5251" xr:uid="{396C8CD9-1CBE-4387-9916-F27EB64336CE}"/>
    <cellStyle name="Normal 10 6" xfId="252" xr:uid="{00000000-0005-0000-0000-0000EB050000}"/>
    <cellStyle name="Normal 10 6 2" xfId="3475" xr:uid="{00000000-0005-0000-0000-00009A0D0000}"/>
    <cellStyle name="Normal 10 6 3" xfId="4146" xr:uid="{CB130000-F890-4DD1-96D3-413F2B7E1098}"/>
    <cellStyle name="Normal 10 7" xfId="3463" xr:uid="{00000000-0005-0000-0000-00008E0D0000}"/>
    <cellStyle name="Normal 10 8" xfId="4053" xr:uid="{F9FBA64D-B3A6-4977-BC12-658086F5BE18}"/>
    <cellStyle name="Normal 11" xfId="171" xr:uid="{00000000-0005-0000-0000-0000EC050000}"/>
    <cellStyle name="Normal 11 2" xfId="402" xr:uid="{00000000-0005-0000-0000-0000ED050000}"/>
    <cellStyle name="Normal 11 2 2" xfId="698" xr:uid="{00000000-0005-0000-0000-0000EE050000}"/>
    <cellStyle name="Normal 11 2 2 2" xfId="1325" xr:uid="{00000000-0005-0000-0000-0000EF050000}"/>
    <cellStyle name="Normal 11 2 2 2 2" xfId="3479" xr:uid="{00000000-0005-0000-0000-00009E0D0000}"/>
    <cellStyle name="Normal 11 2 2 2 3" xfId="5219" xr:uid="{517491A3-B490-4F30-9B4B-FDE8FCBA1625}"/>
    <cellStyle name="Normal 11 2 2 3" xfId="1953" xr:uid="{00000000-0005-0000-0000-0000F0050000}"/>
    <cellStyle name="Normal 11 2 2 3 2" xfId="3480" xr:uid="{00000000-0005-0000-0000-00009F0D0000}"/>
    <cellStyle name="Normal 11 2 2 3 3" xfId="5847" xr:uid="{2945DC70-5B61-4225-8C48-D0B752978715}"/>
    <cellStyle name="Normal 11 2 2 4" xfId="3478" xr:uid="{00000000-0005-0000-0000-00009D0D0000}"/>
    <cellStyle name="Normal 11 2 2 5" xfId="4592" xr:uid="{FF8F7376-0EFF-48CF-BE19-3ECB10FF3554}"/>
    <cellStyle name="Normal 11 2 3" xfId="1011" xr:uid="{00000000-0005-0000-0000-0000F1050000}"/>
    <cellStyle name="Normal 11 2 3 2" xfId="3481" xr:uid="{00000000-0005-0000-0000-0000A00D0000}"/>
    <cellStyle name="Normal 11 2 3 3" xfId="4905" xr:uid="{ED6D192E-291B-452D-AEA3-83F034485562}"/>
    <cellStyle name="Normal 11 2 4" xfId="1639" xr:uid="{00000000-0005-0000-0000-0000F2050000}"/>
    <cellStyle name="Normal 11 2 4 2" xfId="3482" xr:uid="{00000000-0005-0000-0000-0000A10D0000}"/>
    <cellStyle name="Normal 11 2 4 3" xfId="5533" xr:uid="{BF7BF199-9BB1-43C5-991D-1234B9E150ED}"/>
    <cellStyle name="Normal 11 2 5" xfId="3477" xr:uid="{00000000-0005-0000-0000-00009C0D0000}"/>
    <cellStyle name="Normal 11 2 6" xfId="4296" xr:uid="{974F5853-3470-461F-A7D3-20D2D4999A8E}"/>
    <cellStyle name="Normal 11 3" xfId="555" xr:uid="{00000000-0005-0000-0000-0000F3050000}"/>
    <cellStyle name="Normal 11 3 2" xfId="1182" xr:uid="{00000000-0005-0000-0000-0000F4050000}"/>
    <cellStyle name="Normal 11 3 2 2" xfId="3484" xr:uid="{00000000-0005-0000-0000-0000A30D0000}"/>
    <cellStyle name="Normal 11 3 2 3" xfId="5076" xr:uid="{B7C0B2B9-EA5B-4E0C-86AB-FCA910ACBB27}"/>
    <cellStyle name="Normal 11 3 3" xfId="1810" xr:uid="{00000000-0005-0000-0000-0000F5050000}"/>
    <cellStyle name="Normal 11 3 3 2" xfId="3485" xr:uid="{00000000-0005-0000-0000-0000A40D0000}"/>
    <cellStyle name="Normal 11 3 3 3" xfId="5704" xr:uid="{B5242B28-DF20-417B-964F-29440BEA332F}"/>
    <cellStyle name="Normal 11 3 4" xfId="3483" xr:uid="{00000000-0005-0000-0000-0000A20D0000}"/>
    <cellStyle name="Normal 11 3 5" xfId="4449" xr:uid="{F184CFFF-AA34-4431-B4EE-9E11CE2ED081}"/>
    <cellStyle name="Normal 11 4" xfId="868" xr:uid="{00000000-0005-0000-0000-0000F6050000}"/>
    <cellStyle name="Normal 11 4 2" xfId="3486" xr:uid="{00000000-0005-0000-0000-0000A50D0000}"/>
    <cellStyle name="Normal 11 4 3" xfId="4762" xr:uid="{F88CBE87-E583-4E29-B229-5E274B5BE7A6}"/>
    <cellStyle name="Normal 11 5" xfId="1496" xr:uid="{00000000-0005-0000-0000-0000F7050000}"/>
    <cellStyle name="Normal 11 5 2" xfId="3487" xr:uid="{00000000-0005-0000-0000-0000A60D0000}"/>
    <cellStyle name="Normal 11 5 3" xfId="5390" xr:uid="{B98F34E1-F0D4-4D3D-94B1-9B76730E3296}"/>
    <cellStyle name="Normal 11 6" xfId="323" xr:uid="{00000000-0005-0000-0000-0000F8050000}"/>
    <cellStyle name="Normal 11 6 2" xfId="3488" xr:uid="{00000000-0005-0000-0000-0000A70D0000}"/>
    <cellStyle name="Normal 11 6 3" xfId="4217" xr:uid="{8CD1FDD8-9973-48D5-B325-8C9B8E5A1A4C}"/>
    <cellStyle name="Normal 11 7" xfId="3476" xr:uid="{00000000-0005-0000-0000-00009B0D0000}"/>
    <cellStyle name="Normal 11 8" xfId="4067" xr:uid="{AFB99E01-850C-42AA-8563-4A2F2D53712B}"/>
    <cellStyle name="Normal 12" xfId="253" xr:uid="{00000000-0005-0000-0000-0000F9050000}"/>
    <cellStyle name="Normal 12 2" xfId="422" xr:uid="{00000000-0005-0000-0000-0000FA050000}"/>
    <cellStyle name="Normal 12 2 2" xfId="1044" xr:uid="{00000000-0005-0000-0000-0000FB050000}"/>
    <cellStyle name="Normal 12 2 2 2" xfId="3491" xr:uid="{00000000-0005-0000-0000-0000AA0D0000}"/>
    <cellStyle name="Normal 12 2 2 3" xfId="4938" xr:uid="{31BEE951-EE68-4801-A542-32B78CE5B2B1}"/>
    <cellStyle name="Normal 12 2 3" xfId="1672" xr:uid="{00000000-0005-0000-0000-0000FC050000}"/>
    <cellStyle name="Normal 12 2 3 2" xfId="3492" xr:uid="{00000000-0005-0000-0000-0000AB0D0000}"/>
    <cellStyle name="Normal 12 2 3 3" xfId="5566" xr:uid="{93E76400-AB69-4DE8-897E-8A7939DC9EBC}"/>
    <cellStyle name="Normal 12 2 4" xfId="3490" xr:uid="{00000000-0005-0000-0000-0000A90D0000}"/>
    <cellStyle name="Normal 12 2 5" xfId="4316" xr:uid="{10E660BE-7412-47B2-BC74-6B8C64E7EF39}"/>
    <cellStyle name="Normal 12 3" xfId="731" xr:uid="{00000000-0005-0000-0000-0000FD050000}"/>
    <cellStyle name="Normal 12 3 2" xfId="3493" xr:uid="{00000000-0005-0000-0000-0000AC0D0000}"/>
    <cellStyle name="Normal 12 3 3" xfId="4625" xr:uid="{3239681A-FA23-4C59-979F-8631C2B13D1A}"/>
    <cellStyle name="Normal 12 4" xfId="1358" xr:uid="{00000000-0005-0000-0000-0000FE050000}"/>
    <cellStyle name="Normal 12 4 2" xfId="3494" xr:uid="{00000000-0005-0000-0000-0000AD0D0000}"/>
    <cellStyle name="Normal 12 4 3" xfId="5252" xr:uid="{B8606CC5-AD32-4EB9-B7C0-681A27E779F8}"/>
    <cellStyle name="Normal 12 5" xfId="3489" xr:uid="{00000000-0005-0000-0000-0000A80D0000}"/>
    <cellStyle name="Normal 12 6" xfId="4147" xr:uid="{AEAE9DEB-4077-4340-8C56-060614E4CC45}"/>
    <cellStyle name="Normal 13" xfId="403" xr:uid="{00000000-0005-0000-0000-0000FF050000}"/>
    <cellStyle name="Normal 13 2" xfId="711" xr:uid="{00000000-0005-0000-0000-000000060000}"/>
    <cellStyle name="Normal 13 2 2" xfId="1338" xr:uid="{00000000-0005-0000-0000-000001060000}"/>
    <cellStyle name="Normal 13 2 2 2" xfId="3497" xr:uid="{00000000-0005-0000-0000-0000B00D0000}"/>
    <cellStyle name="Normal 13 2 2 3" xfId="5232" xr:uid="{40442D00-8E0E-4A16-BE3B-CFA4ECC38D48}"/>
    <cellStyle name="Normal 13 2 3" xfId="1966" xr:uid="{00000000-0005-0000-0000-000002060000}"/>
    <cellStyle name="Normal 13 2 3 2" xfId="3498" xr:uid="{00000000-0005-0000-0000-0000B10D0000}"/>
    <cellStyle name="Normal 13 2 3 3" xfId="5860" xr:uid="{3DDE56FB-96F7-4497-A9B4-03E281989861}"/>
    <cellStyle name="Normal 13 2 4" xfId="3496" xr:uid="{00000000-0005-0000-0000-0000AF0D0000}"/>
    <cellStyle name="Normal 13 2 5" xfId="4605" xr:uid="{9CDCC3A9-9FB0-407B-A9BB-737F60252DA5}"/>
    <cellStyle name="Normal 13 3" xfId="1024" xr:uid="{00000000-0005-0000-0000-000003060000}"/>
    <cellStyle name="Normal 13 3 2" xfId="3499" xr:uid="{00000000-0005-0000-0000-0000B20D0000}"/>
    <cellStyle name="Normal 13 3 3" xfId="4918" xr:uid="{DAE96226-B2A0-4FC0-9B60-1C8DA600F941}"/>
    <cellStyle name="Normal 13 4" xfId="1652" xr:uid="{00000000-0005-0000-0000-000004060000}"/>
    <cellStyle name="Normal 13 4 2" xfId="3500" xr:uid="{00000000-0005-0000-0000-0000B30D0000}"/>
    <cellStyle name="Normal 13 4 3" xfId="5546" xr:uid="{3D4A9097-DDC7-4EC2-B831-37DD8CBA9FC9}"/>
    <cellStyle name="Normal 13 5" xfId="3495" xr:uid="{00000000-0005-0000-0000-0000AE0D0000}"/>
    <cellStyle name="Normal 13 6" xfId="4297" xr:uid="{C47C2C04-8354-4CC7-8B39-A225D8C49809}"/>
    <cellStyle name="Normal 14" xfId="405" xr:uid="{00000000-0005-0000-0000-000005060000}"/>
    <cellStyle name="Normal 14 2" xfId="713" xr:uid="{00000000-0005-0000-0000-000006060000}"/>
    <cellStyle name="Normal 14 2 2" xfId="1340" xr:uid="{00000000-0005-0000-0000-000007060000}"/>
    <cellStyle name="Normal 14 2 2 2" xfId="3503" xr:uid="{00000000-0005-0000-0000-0000B60D0000}"/>
    <cellStyle name="Normal 14 2 2 3" xfId="5234" xr:uid="{AE500F2C-D065-4427-B04B-01A4643791A1}"/>
    <cellStyle name="Normal 14 2 3" xfId="1968" xr:uid="{00000000-0005-0000-0000-000008060000}"/>
    <cellStyle name="Normal 14 2 3 2" xfId="3504" xr:uid="{00000000-0005-0000-0000-0000B70D0000}"/>
    <cellStyle name="Normal 14 2 3 3" xfId="5862" xr:uid="{2570CFDD-2164-4565-9068-1BE9C083B45E}"/>
    <cellStyle name="Normal 14 2 4" xfId="3502" xr:uid="{00000000-0005-0000-0000-0000B50D0000}"/>
    <cellStyle name="Normal 14 2 5" xfId="4607" xr:uid="{EC62785B-1069-4BB7-8B3C-917FA1E7E0E7}"/>
    <cellStyle name="Normal 14 3" xfId="1026" xr:uid="{00000000-0005-0000-0000-000009060000}"/>
    <cellStyle name="Normal 14 3 2" xfId="3505" xr:uid="{00000000-0005-0000-0000-0000B80D0000}"/>
    <cellStyle name="Normal 14 3 3" xfId="4920" xr:uid="{0472A70A-9F22-4553-A5AA-4FA66021D329}"/>
    <cellStyle name="Normal 14 4" xfId="1654" xr:uid="{00000000-0005-0000-0000-00000A060000}"/>
    <cellStyle name="Normal 14 4 2" xfId="3506" xr:uid="{00000000-0005-0000-0000-0000B90D0000}"/>
    <cellStyle name="Normal 14 4 3" xfId="5548" xr:uid="{B685B6B7-B6F2-48BE-B6C2-9B9386C38B90}"/>
    <cellStyle name="Normal 14 5" xfId="3501" xr:uid="{00000000-0005-0000-0000-0000B40D0000}"/>
    <cellStyle name="Normal 14 6" xfId="4299" xr:uid="{05BFF712-B149-4081-8BC4-AEFC00980A52}"/>
    <cellStyle name="Normal 2" xfId="29" xr:uid="{00000000-0005-0000-0000-00000B060000}"/>
    <cellStyle name="Normal 3" xfId="30" xr:uid="{00000000-0005-0000-0000-00000C060000}"/>
    <cellStyle name="Normal 3 10" xfId="3507" xr:uid="{00000000-0005-0000-0000-0000BA0D0000}"/>
    <cellStyle name="Normal 3 11" xfId="3961" xr:uid="{7DC92CF4-B94F-4FF7-9145-5FD49EDCC098}"/>
    <cellStyle name="Normal 3 2" xfId="31" xr:uid="{00000000-0005-0000-0000-00000D060000}"/>
    <cellStyle name="Normal 3 3" xfId="32" xr:uid="{00000000-0005-0000-0000-00000E060000}"/>
    <cellStyle name="Normal 3 3 2" xfId="2" xr:uid="{00000000-0005-0000-0000-00000F060000}"/>
    <cellStyle name="Normal 3 3 2 2" xfId="46" xr:uid="{00000000-0005-0000-0000-000010060000}"/>
    <cellStyle name="Normal 3 3 2 2 2" xfId="231" xr:uid="{00000000-0005-0000-0000-000011060000}"/>
    <cellStyle name="Normal 3 3 2 2 2 2" xfId="683" xr:uid="{00000000-0005-0000-0000-000012060000}"/>
    <cellStyle name="Normal 3 3 2 2 2 2 2" xfId="1310" xr:uid="{00000000-0005-0000-0000-000013060000}"/>
    <cellStyle name="Normal 3 3 2 2 2 2 2 2" xfId="3513" xr:uid="{00000000-0005-0000-0000-0000C00D0000}"/>
    <cellStyle name="Normal 3 3 2 2 2 2 2 3" xfId="5204" xr:uid="{23600602-2E12-498E-8AD1-0D004FB07593}"/>
    <cellStyle name="Normal 3 3 2 2 2 2 3" xfId="1938" xr:uid="{00000000-0005-0000-0000-000014060000}"/>
    <cellStyle name="Normal 3 3 2 2 2 2 3 2" xfId="3514" xr:uid="{00000000-0005-0000-0000-0000C10D0000}"/>
    <cellStyle name="Normal 3 3 2 2 2 2 3 3" xfId="5832" xr:uid="{B2C66888-FF93-46E2-BADF-5188D9A4EDD2}"/>
    <cellStyle name="Normal 3 3 2 2 2 2 4" xfId="3512" xr:uid="{00000000-0005-0000-0000-0000BF0D0000}"/>
    <cellStyle name="Normal 3 3 2 2 2 2 5" xfId="4577" xr:uid="{95B76DEF-8688-4A82-A803-CC99D73A79EF}"/>
    <cellStyle name="Normal 3 3 2 2 2 3" xfId="996" xr:uid="{00000000-0005-0000-0000-000015060000}"/>
    <cellStyle name="Normal 3 3 2 2 2 3 2" xfId="3515" xr:uid="{00000000-0005-0000-0000-0000C20D0000}"/>
    <cellStyle name="Normal 3 3 2 2 2 3 3" xfId="4890" xr:uid="{507EE498-CF13-4D7B-A005-97EB78A9F3CA}"/>
    <cellStyle name="Normal 3 3 2 2 2 4" xfId="1624" xr:uid="{00000000-0005-0000-0000-000016060000}"/>
    <cellStyle name="Normal 3 3 2 2 2 4 2" xfId="3516" xr:uid="{00000000-0005-0000-0000-0000C30D0000}"/>
    <cellStyle name="Normal 3 3 2 2 2 4 3" xfId="5518" xr:uid="{E3A86D7D-6A7C-4BBE-B00F-4C5191560D4F}"/>
    <cellStyle name="Normal 3 3 2 2 2 5" xfId="3511" xr:uid="{00000000-0005-0000-0000-0000BE0D0000}"/>
    <cellStyle name="Normal 3 3 2 2 2 6" xfId="4125" xr:uid="{26DDC30F-82AC-4F78-9B0E-0999B7262689}"/>
    <cellStyle name="Normal 3 3 2 2 3" xfId="540" xr:uid="{00000000-0005-0000-0000-000017060000}"/>
    <cellStyle name="Normal 3 3 2 2 3 2" xfId="1167" xr:uid="{00000000-0005-0000-0000-000018060000}"/>
    <cellStyle name="Normal 3 3 2 2 3 2 2" xfId="3518" xr:uid="{00000000-0005-0000-0000-0000C50D0000}"/>
    <cellStyle name="Normal 3 3 2 2 3 2 3" xfId="5061" xr:uid="{E3A11896-8EF6-44A7-92EC-002C2E1F3C50}"/>
    <cellStyle name="Normal 3 3 2 2 3 3" xfId="1795" xr:uid="{00000000-0005-0000-0000-000019060000}"/>
    <cellStyle name="Normal 3 3 2 2 3 3 2" xfId="3519" xr:uid="{00000000-0005-0000-0000-0000C60D0000}"/>
    <cellStyle name="Normal 3 3 2 2 3 3 3" xfId="5689" xr:uid="{3A62BAFE-EADB-45E3-A40D-F09F944772A4}"/>
    <cellStyle name="Normal 3 3 2 2 3 4" xfId="3517" xr:uid="{00000000-0005-0000-0000-0000C40D0000}"/>
    <cellStyle name="Normal 3 3 2 2 3 5" xfId="4434" xr:uid="{8EDEE2C0-285A-48B9-BB82-4FC5DE0FC296}"/>
    <cellStyle name="Normal 3 3 2 2 4" xfId="853" xr:uid="{00000000-0005-0000-0000-00001A060000}"/>
    <cellStyle name="Normal 3 3 2 2 4 2" xfId="3520" xr:uid="{00000000-0005-0000-0000-0000C70D0000}"/>
    <cellStyle name="Normal 3 3 2 2 4 3" xfId="4747" xr:uid="{DC0B0093-278C-4626-A76F-8D22DB11D893}"/>
    <cellStyle name="Normal 3 3 2 2 5" xfId="1481" xr:uid="{00000000-0005-0000-0000-00001B060000}"/>
    <cellStyle name="Normal 3 3 2 2 5 2" xfId="3521" xr:uid="{00000000-0005-0000-0000-0000C80D0000}"/>
    <cellStyle name="Normal 3 3 2 2 5 3" xfId="5375" xr:uid="{85994037-63A8-4EFB-84CF-94483B947886}"/>
    <cellStyle name="Normal 3 3 2 2 6" xfId="3510" xr:uid="{00000000-0005-0000-0000-0000BD0D0000}"/>
    <cellStyle name="Normal 3 3 2 2 7" xfId="3970" xr:uid="{2AC60AD0-03D2-433B-BABB-114D0D384F10}"/>
    <cellStyle name="Normal 3 3 2 3" xfId="140" xr:uid="{00000000-0005-0000-0000-00001C060000}"/>
    <cellStyle name="Normal 3 3 2 3 2" xfId="394" xr:uid="{00000000-0005-0000-0000-00001D060000}"/>
    <cellStyle name="Normal 3 3 2 3 2 2" xfId="682" xr:uid="{00000000-0005-0000-0000-00001E060000}"/>
    <cellStyle name="Normal 3 3 2 3 2 2 2" xfId="1309" xr:uid="{00000000-0005-0000-0000-00001F060000}"/>
    <cellStyle name="Normal 3 3 2 3 2 2 2 2" xfId="3525" xr:uid="{00000000-0005-0000-0000-0000CC0D0000}"/>
    <cellStyle name="Normal 3 3 2 3 2 2 2 3" xfId="5203" xr:uid="{E8192179-0BEB-4055-839A-06371D7BE5C0}"/>
    <cellStyle name="Normal 3 3 2 3 2 2 3" xfId="1937" xr:uid="{00000000-0005-0000-0000-000020060000}"/>
    <cellStyle name="Normal 3 3 2 3 2 2 3 2" xfId="3526" xr:uid="{00000000-0005-0000-0000-0000CD0D0000}"/>
    <cellStyle name="Normal 3 3 2 3 2 2 3 3" xfId="5831" xr:uid="{D9C25478-77BB-4585-84A6-458E5A4E439F}"/>
    <cellStyle name="Normal 3 3 2 3 2 2 4" xfId="3524" xr:uid="{00000000-0005-0000-0000-0000CB0D0000}"/>
    <cellStyle name="Normal 3 3 2 3 2 2 5" xfId="4576" xr:uid="{EFBB2020-BF91-47A1-87D2-883D07A42824}"/>
    <cellStyle name="Normal 3 3 2 3 2 3" xfId="995" xr:uid="{00000000-0005-0000-0000-000021060000}"/>
    <cellStyle name="Normal 3 3 2 3 2 3 2" xfId="3527" xr:uid="{00000000-0005-0000-0000-0000CE0D0000}"/>
    <cellStyle name="Normal 3 3 2 3 2 3 3" xfId="4889" xr:uid="{1380BB92-2A9C-46EC-A7CD-A0CE310F5327}"/>
    <cellStyle name="Normal 3 3 2 3 2 4" xfId="1623" xr:uid="{00000000-0005-0000-0000-000022060000}"/>
    <cellStyle name="Normal 3 3 2 3 2 4 2" xfId="3528" xr:uid="{00000000-0005-0000-0000-0000CF0D0000}"/>
    <cellStyle name="Normal 3 3 2 3 2 4 3" xfId="5517" xr:uid="{9FA35D4C-750E-4865-8ADA-73E6780C7D5B}"/>
    <cellStyle name="Normal 3 3 2 3 2 5" xfId="3523" xr:uid="{00000000-0005-0000-0000-0000CA0D0000}"/>
    <cellStyle name="Normal 3 3 2 3 2 6" xfId="4288" xr:uid="{21DF14CC-F819-4724-B84D-377389FD6D9E}"/>
    <cellStyle name="Normal 3 3 2 3 3" xfId="539" xr:uid="{00000000-0005-0000-0000-000023060000}"/>
    <cellStyle name="Normal 3 3 2 3 3 2" xfId="1166" xr:uid="{00000000-0005-0000-0000-000024060000}"/>
    <cellStyle name="Normal 3 3 2 3 3 2 2" xfId="3530" xr:uid="{00000000-0005-0000-0000-0000D10D0000}"/>
    <cellStyle name="Normal 3 3 2 3 3 2 3" xfId="5060" xr:uid="{B4504ACA-9270-40AD-9F01-815095A6A84F}"/>
    <cellStyle name="Normal 3 3 2 3 3 3" xfId="1794" xr:uid="{00000000-0005-0000-0000-000025060000}"/>
    <cellStyle name="Normal 3 3 2 3 3 3 2" xfId="3531" xr:uid="{00000000-0005-0000-0000-0000D20D0000}"/>
    <cellStyle name="Normal 3 3 2 3 3 3 3" xfId="5688" xr:uid="{6747F52C-E48C-4F63-A027-FA83E6C4E6B9}"/>
    <cellStyle name="Normal 3 3 2 3 3 4" xfId="3529" xr:uid="{00000000-0005-0000-0000-0000D00D0000}"/>
    <cellStyle name="Normal 3 3 2 3 3 5" xfId="4433" xr:uid="{1754D337-3477-45B3-8F25-8290727071DF}"/>
    <cellStyle name="Normal 3 3 2 3 4" xfId="852" xr:uid="{00000000-0005-0000-0000-000026060000}"/>
    <cellStyle name="Normal 3 3 2 3 4 2" xfId="3532" xr:uid="{00000000-0005-0000-0000-0000D30D0000}"/>
    <cellStyle name="Normal 3 3 2 3 4 3" xfId="4746" xr:uid="{7DBC9A83-B830-48F1-A68A-77EBDDEC4FBB}"/>
    <cellStyle name="Normal 3 3 2 3 5" xfId="1480" xr:uid="{00000000-0005-0000-0000-000027060000}"/>
    <cellStyle name="Normal 3 3 2 3 5 2" xfId="3533" xr:uid="{00000000-0005-0000-0000-0000D40D0000}"/>
    <cellStyle name="Normal 3 3 2 3 5 3" xfId="5374" xr:uid="{1DC45C0D-D960-44D8-BBC3-BEBC891B1418}"/>
    <cellStyle name="Normal 3 3 2 3 6" xfId="315" xr:uid="{00000000-0005-0000-0000-000028060000}"/>
    <cellStyle name="Normal 3 3 2 3 6 2" xfId="3534" xr:uid="{00000000-0005-0000-0000-0000D50D0000}"/>
    <cellStyle name="Normal 3 3 2 3 6 3" xfId="4209" xr:uid="{A7105C00-9109-45DA-A88C-E872695421D9}"/>
    <cellStyle name="Normal 3 3 2 3 7" xfId="3522" xr:uid="{00000000-0005-0000-0000-0000C90D0000}"/>
    <cellStyle name="Normal 3 3 2 3 8" xfId="4036" xr:uid="{E27D20FC-4080-408D-A0EC-2C28821113B0}"/>
    <cellStyle name="Normal 3 3 2 4" xfId="176" xr:uid="{00000000-0005-0000-0000-000029060000}"/>
    <cellStyle name="Normal 3 3 2 4 2" xfId="587" xr:uid="{00000000-0005-0000-0000-00002A060000}"/>
    <cellStyle name="Normal 3 3 2 4 2 2" xfId="1214" xr:uid="{00000000-0005-0000-0000-00002B060000}"/>
    <cellStyle name="Normal 3 3 2 4 2 2 2" xfId="3537" xr:uid="{00000000-0005-0000-0000-0000D80D0000}"/>
    <cellStyle name="Normal 3 3 2 4 2 2 3" xfId="5108" xr:uid="{5BD84520-ABB8-4A2A-865E-B5180AD8D22A}"/>
    <cellStyle name="Normal 3 3 2 4 2 3" xfId="1842" xr:uid="{00000000-0005-0000-0000-00002C060000}"/>
    <cellStyle name="Normal 3 3 2 4 2 3 2" xfId="3538" xr:uid="{00000000-0005-0000-0000-0000D90D0000}"/>
    <cellStyle name="Normal 3 3 2 4 2 3 3" xfId="5736" xr:uid="{9F8A74B7-2EB8-4B63-84CB-3ACF45394994}"/>
    <cellStyle name="Normal 3 3 2 4 2 4" xfId="3536" xr:uid="{00000000-0005-0000-0000-0000D70D0000}"/>
    <cellStyle name="Normal 3 3 2 4 2 5" xfId="4481" xr:uid="{B49042B5-B2D6-43CC-BC34-4B253E32EF66}"/>
    <cellStyle name="Normal 3 3 2 4 3" xfId="900" xr:uid="{00000000-0005-0000-0000-00002D060000}"/>
    <cellStyle name="Normal 3 3 2 4 3 2" xfId="3539" xr:uid="{00000000-0005-0000-0000-0000DA0D0000}"/>
    <cellStyle name="Normal 3 3 2 4 3 3" xfId="4794" xr:uid="{1A79802E-54E6-4FB6-B950-2C5661980CC8}"/>
    <cellStyle name="Normal 3 3 2 4 4" xfId="1528" xr:uid="{00000000-0005-0000-0000-00002E060000}"/>
    <cellStyle name="Normal 3 3 2 4 4 2" xfId="3540" xr:uid="{00000000-0005-0000-0000-0000DB0D0000}"/>
    <cellStyle name="Normal 3 3 2 4 4 3" xfId="5422" xr:uid="{7FB60A23-55E0-4647-81E9-2DC790776209}"/>
    <cellStyle name="Normal 3 3 2 4 5" xfId="341" xr:uid="{00000000-0005-0000-0000-00002F060000}"/>
    <cellStyle name="Normal 3 3 2 4 5 2" xfId="3541" xr:uid="{00000000-0005-0000-0000-0000DC0D0000}"/>
    <cellStyle name="Normal 3 3 2 4 5 3" xfId="4235" xr:uid="{EF89014A-A77B-4FFB-9974-C4B85D66943C}"/>
    <cellStyle name="Normal 3 3 2 4 6" xfId="3535" xr:uid="{00000000-0005-0000-0000-0000D60D0000}"/>
    <cellStyle name="Normal 3 3 2 4 7" xfId="4071" xr:uid="{9FB7B896-9454-4E51-929C-AB7134FE3EAE}"/>
    <cellStyle name="Normal 3 3 2 5" xfId="230" xr:uid="{00000000-0005-0000-0000-000030060000}"/>
    <cellStyle name="Normal 3 3 2 5 2" xfId="1040" xr:uid="{00000000-0005-0000-0000-000031060000}"/>
    <cellStyle name="Normal 3 3 2 5 2 2" xfId="3543" xr:uid="{00000000-0005-0000-0000-0000DE0D0000}"/>
    <cellStyle name="Normal 3 3 2 5 2 3" xfId="4934" xr:uid="{E8D5086B-4ADD-49E6-B343-3C0A8A0E664C}"/>
    <cellStyle name="Normal 3 3 2 5 3" xfId="1668" xr:uid="{00000000-0005-0000-0000-000032060000}"/>
    <cellStyle name="Normal 3 3 2 5 3 2" xfId="3544" xr:uid="{00000000-0005-0000-0000-0000DF0D0000}"/>
    <cellStyle name="Normal 3 3 2 5 3 3" xfId="5562" xr:uid="{C37D576F-223B-4CBE-B14E-404E1343D21E}"/>
    <cellStyle name="Normal 3 3 2 5 4" xfId="3542" xr:uid="{00000000-0005-0000-0000-0000DD0D0000}"/>
    <cellStyle name="Normal 3 3 2 5 5" xfId="4124" xr:uid="{94E40CC3-0D13-450B-8ABD-2FB4FF4D65C7}"/>
    <cellStyle name="Normal 3 3 2 6" xfId="727" xr:uid="{00000000-0005-0000-0000-000033060000}"/>
    <cellStyle name="Normal 3 3 2 6 2" xfId="3545" xr:uid="{00000000-0005-0000-0000-0000E00D0000}"/>
    <cellStyle name="Normal 3 3 2 6 3" xfId="4621" xr:uid="{67A15ABD-125B-45BF-98FB-D06734F8E6DF}"/>
    <cellStyle name="Normal 3 3 2 7" xfId="1354" xr:uid="{00000000-0005-0000-0000-000034060000}"/>
    <cellStyle name="Normal 3 3 2 7 2" xfId="3546" xr:uid="{00000000-0005-0000-0000-0000E10D0000}"/>
    <cellStyle name="Normal 3 3 2 7 3" xfId="5248" xr:uid="{13CBF984-B403-4C88-B2C5-74420FC14C27}"/>
    <cellStyle name="Normal 3 3 2 8" xfId="3509" xr:uid="{00000000-0005-0000-0000-0000BC0D0000}"/>
    <cellStyle name="Normal 3 3 2 9" xfId="3934" xr:uid="{9D471866-4913-4058-9928-22B282B55AED}"/>
    <cellStyle name="Normal 3 3 3" xfId="74" xr:uid="{00000000-0005-0000-0000-000035060000}"/>
    <cellStyle name="Normal 3 3 3 2" xfId="179" xr:uid="{00000000-0005-0000-0000-000036060000}"/>
    <cellStyle name="Normal 3 3 3 2 2" xfId="623" xr:uid="{00000000-0005-0000-0000-000037060000}"/>
    <cellStyle name="Normal 3 3 3 2 2 2" xfId="1250" xr:uid="{00000000-0005-0000-0000-000038060000}"/>
    <cellStyle name="Normal 3 3 3 2 2 2 2" xfId="3550" xr:uid="{00000000-0005-0000-0000-0000E50D0000}"/>
    <cellStyle name="Normal 3 3 3 2 2 2 3" xfId="5144" xr:uid="{97C8DF4B-70A7-4F41-A21D-97D1E2BABD3F}"/>
    <cellStyle name="Normal 3 3 3 2 2 3" xfId="1878" xr:uid="{00000000-0005-0000-0000-000039060000}"/>
    <cellStyle name="Normal 3 3 3 2 2 3 2" xfId="3551" xr:uid="{00000000-0005-0000-0000-0000E60D0000}"/>
    <cellStyle name="Normal 3 3 3 2 2 3 3" xfId="5772" xr:uid="{B1B74F5A-DFDA-4189-832E-4EE14A8290A0}"/>
    <cellStyle name="Normal 3 3 3 2 2 4" xfId="3549" xr:uid="{00000000-0005-0000-0000-0000E40D0000}"/>
    <cellStyle name="Normal 3 3 3 2 2 5" xfId="4517" xr:uid="{40C4B768-E8BA-4F6A-88EF-6A73964F8824}"/>
    <cellStyle name="Normal 3 3 3 2 3" xfId="936" xr:uid="{00000000-0005-0000-0000-00003A060000}"/>
    <cellStyle name="Normal 3 3 3 2 3 2" xfId="3552" xr:uid="{00000000-0005-0000-0000-0000E70D0000}"/>
    <cellStyle name="Normal 3 3 3 2 3 3" xfId="4830" xr:uid="{07BFC60D-B434-4749-A4FF-F83B009E9158}"/>
    <cellStyle name="Normal 3 3 3 2 4" xfId="1564" xr:uid="{00000000-0005-0000-0000-00003B060000}"/>
    <cellStyle name="Normal 3 3 3 2 4 2" xfId="3553" xr:uid="{00000000-0005-0000-0000-0000E80D0000}"/>
    <cellStyle name="Normal 3 3 3 2 4 3" xfId="5458" xr:uid="{F6272826-DEE7-462B-958E-26145C1226D9}"/>
    <cellStyle name="Normal 3 3 3 2 5" xfId="359" xr:uid="{00000000-0005-0000-0000-00003C060000}"/>
    <cellStyle name="Normal 3 3 3 2 5 2" xfId="3554" xr:uid="{00000000-0005-0000-0000-0000E90D0000}"/>
    <cellStyle name="Normal 3 3 3 2 5 3" xfId="4253" xr:uid="{325BEC55-E4AF-404D-A1D7-3AFD8E7B12BF}"/>
    <cellStyle name="Normal 3 3 3 2 6" xfId="3548" xr:uid="{00000000-0005-0000-0000-0000E30D0000}"/>
    <cellStyle name="Normal 3 3 3 2 7" xfId="4073" xr:uid="{8D442D48-0D95-4E40-9C12-858F87AD7B5E}"/>
    <cellStyle name="Normal 3 3 3 3" xfId="232" xr:uid="{00000000-0005-0000-0000-00003D060000}"/>
    <cellStyle name="Normal 3 3 3 3 2" xfId="1107" xr:uid="{00000000-0005-0000-0000-00003E060000}"/>
    <cellStyle name="Normal 3 3 3 3 2 2" xfId="3556" xr:uid="{00000000-0005-0000-0000-0000EB0D0000}"/>
    <cellStyle name="Normal 3 3 3 3 2 3" xfId="5001" xr:uid="{AD6A2967-B40E-488B-A40F-36F7655737A1}"/>
    <cellStyle name="Normal 3 3 3 3 3" xfId="1735" xr:uid="{00000000-0005-0000-0000-00003F060000}"/>
    <cellStyle name="Normal 3 3 3 3 3 2" xfId="3557" xr:uid="{00000000-0005-0000-0000-0000EC0D0000}"/>
    <cellStyle name="Normal 3 3 3 3 3 3" xfId="5629" xr:uid="{3C992EB4-3161-41B9-BE93-4E33C58C2BF7}"/>
    <cellStyle name="Normal 3 3 3 3 4" xfId="3555" xr:uid="{00000000-0005-0000-0000-0000EA0D0000}"/>
    <cellStyle name="Normal 3 3 3 3 5" xfId="4126" xr:uid="{6B89403B-0EB9-4F07-8EF6-BCC4D1A243E3}"/>
    <cellStyle name="Normal 3 3 3 4" xfId="793" xr:uid="{00000000-0005-0000-0000-000040060000}"/>
    <cellStyle name="Normal 3 3 3 4 2" xfId="3558" xr:uid="{00000000-0005-0000-0000-0000ED0D0000}"/>
    <cellStyle name="Normal 3 3 3 4 3" xfId="4687" xr:uid="{F261D070-DA86-4707-85A3-F75FFC06CD47}"/>
    <cellStyle name="Normal 3 3 3 5" xfId="1421" xr:uid="{00000000-0005-0000-0000-000041060000}"/>
    <cellStyle name="Normal 3 3 3 5 2" xfId="3559" xr:uid="{00000000-0005-0000-0000-0000EE0D0000}"/>
    <cellStyle name="Normal 3 3 3 5 3" xfId="5315" xr:uid="{DB41C734-B6A7-4251-BAA1-78F457A47320}"/>
    <cellStyle name="Normal 3 3 3 6" xfId="3547" xr:uid="{00000000-0005-0000-0000-0000E20D0000}"/>
    <cellStyle name="Normal 3 3 3 7" xfId="3998" xr:uid="{B9A1AB35-2B9C-410E-A2F4-E54160B3EEAF}"/>
    <cellStyle name="Normal 3 3 4" xfId="122" xr:uid="{00000000-0005-0000-0000-000042060000}"/>
    <cellStyle name="Normal 3 3 4 2" xfId="569" xr:uid="{00000000-0005-0000-0000-000043060000}"/>
    <cellStyle name="Normal 3 3 4 2 2" xfId="1196" xr:uid="{00000000-0005-0000-0000-000044060000}"/>
    <cellStyle name="Normal 3 3 4 2 2 2" xfId="3562" xr:uid="{00000000-0005-0000-0000-0000F10D0000}"/>
    <cellStyle name="Normal 3 3 4 2 2 3" xfId="5090" xr:uid="{A9799822-05C6-49B1-BAB5-10EE87F935DE}"/>
    <cellStyle name="Normal 3 3 4 2 3" xfId="1824" xr:uid="{00000000-0005-0000-0000-000045060000}"/>
    <cellStyle name="Normal 3 3 4 2 3 2" xfId="3563" xr:uid="{00000000-0005-0000-0000-0000F20D0000}"/>
    <cellStyle name="Normal 3 3 4 2 3 3" xfId="5718" xr:uid="{3C786DA2-8333-4E80-A9EA-E3264FE2D3A1}"/>
    <cellStyle name="Normal 3 3 4 2 4" xfId="3561" xr:uid="{00000000-0005-0000-0000-0000F00D0000}"/>
    <cellStyle name="Normal 3 3 4 2 5" xfId="4463" xr:uid="{600A1834-5B85-4EFC-819F-61ED72F15410}"/>
    <cellStyle name="Normal 3 3 4 3" xfId="882" xr:uid="{00000000-0005-0000-0000-000046060000}"/>
    <cellStyle name="Normal 3 3 4 3 2" xfId="3564" xr:uid="{00000000-0005-0000-0000-0000F30D0000}"/>
    <cellStyle name="Normal 3 3 4 3 3" xfId="4776" xr:uid="{01E0E1C9-0E63-4DC5-8E7E-22CED9379DC0}"/>
    <cellStyle name="Normal 3 3 4 4" xfId="1510" xr:uid="{00000000-0005-0000-0000-000047060000}"/>
    <cellStyle name="Normal 3 3 4 4 2" xfId="3565" xr:uid="{00000000-0005-0000-0000-0000F40D0000}"/>
    <cellStyle name="Normal 3 3 4 4 3" xfId="5404" xr:uid="{C995AE42-7111-4B52-BEED-D2D7A18D59CB}"/>
    <cellStyle name="Normal 3 3 4 5" xfId="337" xr:uid="{00000000-0005-0000-0000-000048060000}"/>
    <cellStyle name="Normal 3 3 4 5 2" xfId="3566" xr:uid="{00000000-0005-0000-0000-0000F50D0000}"/>
    <cellStyle name="Normal 3 3 4 5 3" xfId="4231" xr:uid="{0D1BE917-F07E-4079-AC3C-6E8E76C5965B}"/>
    <cellStyle name="Normal 3 3 4 6" xfId="3560" xr:uid="{00000000-0005-0000-0000-0000EF0D0000}"/>
    <cellStyle name="Normal 3 3 4 7" xfId="4018" xr:uid="{2403CFFE-66AD-4239-9618-F85A0C0DEC0E}"/>
    <cellStyle name="Normal 3 3 5" xfId="173" xr:uid="{00000000-0005-0000-0000-000049060000}"/>
    <cellStyle name="Normal 3 3 5 2" xfId="1057" xr:uid="{00000000-0005-0000-0000-00004A060000}"/>
    <cellStyle name="Normal 3 3 5 2 2" xfId="3568" xr:uid="{00000000-0005-0000-0000-0000F70D0000}"/>
    <cellStyle name="Normal 3 3 5 2 3" xfId="4951" xr:uid="{88D556CE-375E-4B83-BB2C-A24A66965809}"/>
    <cellStyle name="Normal 3 3 5 3" xfId="1685" xr:uid="{00000000-0005-0000-0000-00004B060000}"/>
    <cellStyle name="Normal 3 3 5 3 2" xfId="3569" xr:uid="{00000000-0005-0000-0000-0000F80D0000}"/>
    <cellStyle name="Normal 3 3 5 3 3" xfId="5579" xr:uid="{25DA7615-300D-4000-9199-32E60A76E9BF}"/>
    <cellStyle name="Normal 3 3 5 4" xfId="435" xr:uid="{00000000-0005-0000-0000-00004C060000}"/>
    <cellStyle name="Normal 3 3 5 4 2" xfId="3570" xr:uid="{00000000-0005-0000-0000-0000F90D0000}"/>
    <cellStyle name="Normal 3 3 5 4 3" xfId="4329" xr:uid="{5D466B32-F091-436B-B130-E06075C3D060}"/>
    <cellStyle name="Normal 3 3 5 5" xfId="3567" xr:uid="{00000000-0005-0000-0000-0000F60D0000}"/>
    <cellStyle name="Normal 3 3 5 6" xfId="4069" xr:uid="{D890EFEA-0D55-4423-B458-AB673071858E}"/>
    <cellStyle name="Normal 3 3 6" xfId="229" xr:uid="{00000000-0005-0000-0000-00004D060000}"/>
    <cellStyle name="Normal 3 3 6 2" xfId="3571" xr:uid="{00000000-0005-0000-0000-0000FA0D0000}"/>
    <cellStyle name="Normal 3 3 6 3" xfId="4123" xr:uid="{B772DCB9-8C54-478B-91DC-6303244061C9}"/>
    <cellStyle name="Normal 3 3 7" xfId="1371" xr:uid="{00000000-0005-0000-0000-00004E060000}"/>
    <cellStyle name="Normal 3 3 7 2" xfId="3572" xr:uid="{00000000-0005-0000-0000-0000FB0D0000}"/>
    <cellStyle name="Normal 3 3 7 3" xfId="5265" xr:uid="{FDA73663-D30D-4B95-A0F2-6C253196A236}"/>
    <cellStyle name="Normal 3 3 8" xfId="3508" xr:uid="{00000000-0005-0000-0000-0000BB0D0000}"/>
    <cellStyle name="Normal 3 3 9" xfId="3962" xr:uid="{0AAAF209-8217-4267-A9E6-2958DC55DD8D}"/>
    <cellStyle name="Normal 3 4" xfId="1" xr:uid="{00000000-0005-0000-0000-00004F060000}"/>
    <cellStyle name="Normal 3 4 2" xfId="45" xr:uid="{00000000-0005-0000-0000-000050060000}"/>
    <cellStyle name="Normal 3 4 2 2" xfId="234" xr:uid="{00000000-0005-0000-0000-000051060000}"/>
    <cellStyle name="Normal 3 4 2 2 2" xfId="685" xr:uid="{00000000-0005-0000-0000-000052060000}"/>
    <cellStyle name="Normal 3 4 2 2 2 2" xfId="1312" xr:uid="{00000000-0005-0000-0000-000053060000}"/>
    <cellStyle name="Normal 3 4 2 2 2 2 2" xfId="3577" xr:uid="{00000000-0005-0000-0000-0000000E0000}"/>
    <cellStyle name="Normal 3 4 2 2 2 2 3" xfId="5206" xr:uid="{9FDA505E-76C7-404C-820C-773A130103F7}"/>
    <cellStyle name="Normal 3 4 2 2 2 3" xfId="1940" xr:uid="{00000000-0005-0000-0000-000054060000}"/>
    <cellStyle name="Normal 3 4 2 2 2 3 2" xfId="3578" xr:uid="{00000000-0005-0000-0000-0000010E0000}"/>
    <cellStyle name="Normal 3 4 2 2 2 3 3" xfId="5834" xr:uid="{0889EAB2-11AE-4E4C-A1CD-253E307F64E7}"/>
    <cellStyle name="Normal 3 4 2 2 2 4" xfId="3576" xr:uid="{00000000-0005-0000-0000-0000FF0D0000}"/>
    <cellStyle name="Normal 3 4 2 2 2 5" xfId="4579" xr:uid="{78177D18-8465-48C5-8242-B12DCFCA6A21}"/>
    <cellStyle name="Normal 3 4 2 2 3" xfId="998" xr:uid="{00000000-0005-0000-0000-000055060000}"/>
    <cellStyle name="Normal 3 4 2 2 3 2" xfId="3579" xr:uid="{00000000-0005-0000-0000-0000020E0000}"/>
    <cellStyle name="Normal 3 4 2 2 3 3" xfId="4892" xr:uid="{5D89F4BB-B71C-4ED7-A752-9B1BD7FB1639}"/>
    <cellStyle name="Normal 3 4 2 2 4" xfId="1626" xr:uid="{00000000-0005-0000-0000-000056060000}"/>
    <cellStyle name="Normal 3 4 2 2 4 2" xfId="3580" xr:uid="{00000000-0005-0000-0000-0000030E0000}"/>
    <cellStyle name="Normal 3 4 2 2 4 3" xfId="5520" xr:uid="{CA69B13B-2F8B-4B9D-AD5C-DD795CA42484}"/>
    <cellStyle name="Normal 3 4 2 2 5" xfId="3575" xr:uid="{00000000-0005-0000-0000-0000FE0D0000}"/>
    <cellStyle name="Normal 3 4 2 2 6" xfId="4128" xr:uid="{09558638-0316-4519-B250-7DA5E6C76B19}"/>
    <cellStyle name="Normal 3 4 2 3" xfId="542" xr:uid="{00000000-0005-0000-0000-000057060000}"/>
    <cellStyle name="Normal 3 4 2 3 2" xfId="1169" xr:uid="{00000000-0005-0000-0000-000058060000}"/>
    <cellStyle name="Normal 3 4 2 3 2 2" xfId="3582" xr:uid="{00000000-0005-0000-0000-0000050E0000}"/>
    <cellStyle name="Normal 3 4 2 3 2 3" xfId="5063" xr:uid="{30399AD4-ADDB-4307-8E06-4C2C654CA45E}"/>
    <cellStyle name="Normal 3 4 2 3 3" xfId="1797" xr:uid="{00000000-0005-0000-0000-000059060000}"/>
    <cellStyle name="Normal 3 4 2 3 3 2" xfId="3583" xr:uid="{00000000-0005-0000-0000-0000060E0000}"/>
    <cellStyle name="Normal 3 4 2 3 3 3" xfId="5691" xr:uid="{CA09FD77-F4C5-46CA-91DF-B07E7F77D9EA}"/>
    <cellStyle name="Normal 3 4 2 3 4" xfId="3581" xr:uid="{00000000-0005-0000-0000-0000040E0000}"/>
    <cellStyle name="Normal 3 4 2 3 5" xfId="4436" xr:uid="{662C0A7C-73F6-4E2B-A1FD-A3FAA939D77C}"/>
    <cellStyle name="Normal 3 4 2 4" xfId="855" xr:uid="{00000000-0005-0000-0000-00005A060000}"/>
    <cellStyle name="Normal 3 4 2 4 2" xfId="3584" xr:uid="{00000000-0005-0000-0000-0000070E0000}"/>
    <cellStyle name="Normal 3 4 2 4 3" xfId="4749" xr:uid="{22BD14BC-EE7A-492D-BD03-039036670A5B}"/>
    <cellStyle name="Normal 3 4 2 5" xfId="1483" xr:uid="{00000000-0005-0000-0000-00005B060000}"/>
    <cellStyle name="Normal 3 4 2 5 2" xfId="3585" xr:uid="{00000000-0005-0000-0000-0000080E0000}"/>
    <cellStyle name="Normal 3 4 2 5 3" xfId="5377" xr:uid="{202F2CED-E041-4A7E-A393-6BF4C91859A0}"/>
    <cellStyle name="Normal 3 4 2 6" xfId="3574" xr:uid="{00000000-0005-0000-0000-0000FD0D0000}"/>
    <cellStyle name="Normal 3 4 2 7" xfId="3969" xr:uid="{BF8F0E67-9BEB-4133-8A29-C4316BC78DA5}"/>
    <cellStyle name="Normal 3 4 3" xfId="139" xr:uid="{00000000-0005-0000-0000-00005C060000}"/>
    <cellStyle name="Normal 3 4 3 2" xfId="395" xr:uid="{00000000-0005-0000-0000-00005D060000}"/>
    <cellStyle name="Normal 3 4 3 2 2" xfId="684" xr:uid="{00000000-0005-0000-0000-00005E060000}"/>
    <cellStyle name="Normal 3 4 3 2 2 2" xfId="1311" xr:uid="{00000000-0005-0000-0000-00005F060000}"/>
    <cellStyle name="Normal 3 4 3 2 2 2 2" xfId="3589" xr:uid="{00000000-0005-0000-0000-00000C0E0000}"/>
    <cellStyle name="Normal 3 4 3 2 2 2 3" xfId="5205" xr:uid="{FF94D5C4-655E-4AB8-BB79-D48FE1F2408D}"/>
    <cellStyle name="Normal 3 4 3 2 2 3" xfId="1939" xr:uid="{00000000-0005-0000-0000-000060060000}"/>
    <cellStyle name="Normal 3 4 3 2 2 3 2" xfId="3590" xr:uid="{00000000-0005-0000-0000-00000D0E0000}"/>
    <cellStyle name="Normal 3 4 3 2 2 3 3" xfId="5833" xr:uid="{1E4DA50A-C72E-4CD0-B85D-34A5E37B5571}"/>
    <cellStyle name="Normal 3 4 3 2 2 4" xfId="3588" xr:uid="{00000000-0005-0000-0000-00000B0E0000}"/>
    <cellStyle name="Normal 3 4 3 2 2 5" xfId="4578" xr:uid="{97167C62-4058-41B3-9F3F-1663BBCD56EC}"/>
    <cellStyle name="Normal 3 4 3 2 3" xfId="997" xr:uid="{00000000-0005-0000-0000-000061060000}"/>
    <cellStyle name="Normal 3 4 3 2 3 2" xfId="3591" xr:uid="{00000000-0005-0000-0000-00000E0E0000}"/>
    <cellStyle name="Normal 3 4 3 2 3 3" xfId="4891" xr:uid="{59AAFFF9-8686-4671-A444-56EF36C601D9}"/>
    <cellStyle name="Normal 3 4 3 2 4" xfId="1625" xr:uid="{00000000-0005-0000-0000-000062060000}"/>
    <cellStyle name="Normal 3 4 3 2 4 2" xfId="3592" xr:uid="{00000000-0005-0000-0000-00000F0E0000}"/>
    <cellStyle name="Normal 3 4 3 2 4 3" xfId="5519" xr:uid="{B56A8ADB-F0CB-4138-95FC-A6CC37498C13}"/>
    <cellStyle name="Normal 3 4 3 2 5" xfId="3587" xr:uid="{00000000-0005-0000-0000-00000A0E0000}"/>
    <cellStyle name="Normal 3 4 3 2 6" xfId="4289" xr:uid="{D90C8DAC-C0F9-42EE-91FA-6251AD76D244}"/>
    <cellStyle name="Normal 3 4 3 3" xfId="541" xr:uid="{00000000-0005-0000-0000-000063060000}"/>
    <cellStyle name="Normal 3 4 3 3 2" xfId="1168" xr:uid="{00000000-0005-0000-0000-000064060000}"/>
    <cellStyle name="Normal 3 4 3 3 2 2" xfId="3594" xr:uid="{00000000-0005-0000-0000-0000110E0000}"/>
    <cellStyle name="Normal 3 4 3 3 2 3" xfId="5062" xr:uid="{5C6C68C5-63D7-4BF3-A791-C77D9D1B857C}"/>
    <cellStyle name="Normal 3 4 3 3 3" xfId="1796" xr:uid="{00000000-0005-0000-0000-000065060000}"/>
    <cellStyle name="Normal 3 4 3 3 3 2" xfId="3595" xr:uid="{00000000-0005-0000-0000-0000120E0000}"/>
    <cellStyle name="Normal 3 4 3 3 3 3" xfId="5690" xr:uid="{2A1CE26D-29C4-4C38-B2CA-8D74E9F7B360}"/>
    <cellStyle name="Normal 3 4 3 3 4" xfId="3593" xr:uid="{00000000-0005-0000-0000-0000100E0000}"/>
    <cellStyle name="Normal 3 4 3 3 5" xfId="4435" xr:uid="{64C50A50-87B6-46DB-B2A1-EB7D830E2079}"/>
    <cellStyle name="Normal 3 4 3 4" xfId="854" xr:uid="{00000000-0005-0000-0000-000066060000}"/>
    <cellStyle name="Normal 3 4 3 4 2" xfId="3596" xr:uid="{00000000-0005-0000-0000-0000130E0000}"/>
    <cellStyle name="Normal 3 4 3 4 3" xfId="4748" xr:uid="{FAFD06AE-254E-41A1-B39D-0440DBFB7ABC}"/>
    <cellStyle name="Normal 3 4 3 5" xfId="1482" xr:uid="{00000000-0005-0000-0000-000067060000}"/>
    <cellStyle name="Normal 3 4 3 5 2" xfId="3597" xr:uid="{00000000-0005-0000-0000-0000140E0000}"/>
    <cellStyle name="Normal 3 4 3 5 3" xfId="5376" xr:uid="{4DB626A3-DED3-46C8-8998-D9B3C9C52A83}"/>
    <cellStyle name="Normal 3 4 3 6" xfId="316" xr:uid="{00000000-0005-0000-0000-000068060000}"/>
    <cellStyle name="Normal 3 4 3 6 2" xfId="3598" xr:uid="{00000000-0005-0000-0000-0000150E0000}"/>
    <cellStyle name="Normal 3 4 3 6 3" xfId="4210" xr:uid="{30D19AE9-A86F-4C01-B85A-1617FAB1D052}"/>
    <cellStyle name="Normal 3 4 3 7" xfId="3586" xr:uid="{00000000-0005-0000-0000-0000090E0000}"/>
    <cellStyle name="Normal 3 4 3 8" xfId="4035" xr:uid="{D120756A-2EC6-4CC9-A4DB-5A85BDDE6875}"/>
    <cellStyle name="Normal 3 4 4" xfId="175" xr:uid="{00000000-0005-0000-0000-000069060000}"/>
    <cellStyle name="Normal 3 4 4 2" xfId="586" xr:uid="{00000000-0005-0000-0000-00006A060000}"/>
    <cellStyle name="Normal 3 4 4 2 2" xfId="1213" xr:uid="{00000000-0005-0000-0000-00006B060000}"/>
    <cellStyle name="Normal 3 4 4 2 2 2" xfId="3601" xr:uid="{00000000-0005-0000-0000-0000180E0000}"/>
    <cellStyle name="Normal 3 4 4 2 2 3" xfId="5107" xr:uid="{3A9DA0E8-6446-42E3-BD47-4512CF6CD7CF}"/>
    <cellStyle name="Normal 3 4 4 2 3" xfId="1841" xr:uid="{00000000-0005-0000-0000-00006C060000}"/>
    <cellStyle name="Normal 3 4 4 2 3 2" xfId="3602" xr:uid="{00000000-0005-0000-0000-0000190E0000}"/>
    <cellStyle name="Normal 3 4 4 2 3 3" xfId="5735" xr:uid="{ADEC44F2-AAD0-47D4-A345-A95083996F9B}"/>
    <cellStyle name="Normal 3 4 4 2 4" xfId="3600" xr:uid="{00000000-0005-0000-0000-0000170E0000}"/>
    <cellStyle name="Normal 3 4 4 2 5" xfId="4480" xr:uid="{6E7D9BAF-147C-49D0-8B99-508D0E346840}"/>
    <cellStyle name="Normal 3 4 4 3" xfId="899" xr:uid="{00000000-0005-0000-0000-00006D060000}"/>
    <cellStyle name="Normal 3 4 4 3 2" xfId="3603" xr:uid="{00000000-0005-0000-0000-00001A0E0000}"/>
    <cellStyle name="Normal 3 4 4 3 3" xfId="4793" xr:uid="{4C10A643-E2B7-4B3D-B362-EF0A1B8DBA42}"/>
    <cellStyle name="Normal 3 4 4 4" xfId="1527" xr:uid="{00000000-0005-0000-0000-00006E060000}"/>
    <cellStyle name="Normal 3 4 4 4 2" xfId="3604" xr:uid="{00000000-0005-0000-0000-00001B0E0000}"/>
    <cellStyle name="Normal 3 4 4 4 3" xfId="5421" xr:uid="{F1C452D0-697C-42E4-A0D1-1F595D70D9D8}"/>
    <cellStyle name="Normal 3 4 4 5" xfId="340" xr:uid="{00000000-0005-0000-0000-00006F060000}"/>
    <cellStyle name="Normal 3 4 4 5 2" xfId="3605" xr:uid="{00000000-0005-0000-0000-00001C0E0000}"/>
    <cellStyle name="Normal 3 4 4 5 3" xfId="4234" xr:uid="{6E975F2B-1924-457D-8866-CE4B65369AB8}"/>
    <cellStyle name="Normal 3 4 4 6" xfId="3599" xr:uid="{00000000-0005-0000-0000-0000160E0000}"/>
    <cellStyle name="Normal 3 4 4 7" xfId="4070" xr:uid="{786FD4BF-5A47-4AE0-97C7-7071A7F53D29}"/>
    <cellStyle name="Normal 3 4 5" xfId="233" xr:uid="{00000000-0005-0000-0000-000070060000}"/>
    <cellStyle name="Normal 3 4 5 2" xfId="1073" xr:uid="{00000000-0005-0000-0000-000071060000}"/>
    <cellStyle name="Normal 3 4 5 2 2" xfId="3607" xr:uid="{00000000-0005-0000-0000-00001E0E0000}"/>
    <cellStyle name="Normal 3 4 5 2 3" xfId="4967" xr:uid="{EE03E0A8-C400-4A95-A9DC-3DF129E8B934}"/>
    <cellStyle name="Normal 3 4 5 3" xfId="1701" xr:uid="{00000000-0005-0000-0000-000072060000}"/>
    <cellStyle name="Normal 3 4 5 3 2" xfId="3608" xr:uid="{00000000-0005-0000-0000-00001F0E0000}"/>
    <cellStyle name="Normal 3 4 5 3 3" xfId="5595" xr:uid="{F01D4292-6763-41F8-8BB5-941099BA9883}"/>
    <cellStyle name="Normal 3 4 5 4" xfId="3606" xr:uid="{00000000-0005-0000-0000-00001D0E0000}"/>
    <cellStyle name="Normal 3 4 5 5" xfId="4127" xr:uid="{F8EA74A7-81C6-40B1-B417-14EEC454003E}"/>
    <cellStyle name="Normal 3 4 6" xfId="759" xr:uid="{00000000-0005-0000-0000-000073060000}"/>
    <cellStyle name="Normal 3 4 6 2" xfId="3609" xr:uid="{00000000-0005-0000-0000-0000200E0000}"/>
    <cellStyle name="Normal 3 4 6 3" xfId="4653" xr:uid="{70476886-65EB-4DC4-9599-420AA90E637B}"/>
    <cellStyle name="Normal 3 4 7" xfId="1387" xr:uid="{00000000-0005-0000-0000-000074060000}"/>
    <cellStyle name="Normal 3 4 7 2" xfId="3610" xr:uid="{00000000-0005-0000-0000-0000210E0000}"/>
    <cellStyle name="Normal 3 4 7 3" xfId="5281" xr:uid="{95268636-A5E4-41F8-AD4E-17F1B18725FB}"/>
    <cellStyle name="Normal 3 4 8" xfId="3573" xr:uid="{00000000-0005-0000-0000-0000FC0D0000}"/>
    <cellStyle name="Normal 3 4 9" xfId="3933" xr:uid="{4F35579D-D23F-4CC1-A775-6ADA04B75BB2}"/>
    <cellStyle name="Normal 3 5" xfId="73" xr:uid="{00000000-0005-0000-0000-000075060000}"/>
    <cellStyle name="Normal 3 5 2" xfId="178" xr:uid="{00000000-0005-0000-0000-000076060000}"/>
    <cellStyle name="Normal 3 5 2 2" xfId="620" xr:uid="{00000000-0005-0000-0000-000077060000}"/>
    <cellStyle name="Normal 3 5 2 2 2" xfId="1247" xr:uid="{00000000-0005-0000-0000-000078060000}"/>
    <cellStyle name="Normal 3 5 2 2 2 2" xfId="3614" xr:uid="{00000000-0005-0000-0000-0000250E0000}"/>
    <cellStyle name="Normal 3 5 2 2 2 3" xfId="5141" xr:uid="{E5492FAD-AAAA-410A-9EB5-718654C06BAD}"/>
    <cellStyle name="Normal 3 5 2 2 3" xfId="1875" xr:uid="{00000000-0005-0000-0000-000079060000}"/>
    <cellStyle name="Normal 3 5 2 2 3 2" xfId="3615" xr:uid="{00000000-0005-0000-0000-0000260E0000}"/>
    <cellStyle name="Normal 3 5 2 2 3 3" xfId="5769" xr:uid="{01AC723A-6559-4074-89BE-4FA0BE77C484}"/>
    <cellStyle name="Normal 3 5 2 2 4" xfId="3613" xr:uid="{00000000-0005-0000-0000-0000240E0000}"/>
    <cellStyle name="Normal 3 5 2 2 5" xfId="4514" xr:uid="{5382979A-33F5-4EB0-BEEC-DA5287FBBA2C}"/>
    <cellStyle name="Normal 3 5 2 3" xfId="933" xr:uid="{00000000-0005-0000-0000-00007A060000}"/>
    <cellStyle name="Normal 3 5 2 3 2" xfId="3616" xr:uid="{00000000-0005-0000-0000-0000270E0000}"/>
    <cellStyle name="Normal 3 5 2 3 3" xfId="4827" xr:uid="{FDE87B00-675D-4EFD-ADEE-9506186A5BB2}"/>
    <cellStyle name="Normal 3 5 2 4" xfId="1561" xr:uid="{00000000-0005-0000-0000-00007B060000}"/>
    <cellStyle name="Normal 3 5 2 4 2" xfId="3617" xr:uid="{00000000-0005-0000-0000-0000280E0000}"/>
    <cellStyle name="Normal 3 5 2 4 3" xfId="5455" xr:uid="{04A016BF-440B-44A2-AAA9-D1611CB70A09}"/>
    <cellStyle name="Normal 3 5 2 5" xfId="357" xr:uid="{00000000-0005-0000-0000-00007C060000}"/>
    <cellStyle name="Normal 3 5 2 5 2" xfId="3618" xr:uid="{00000000-0005-0000-0000-0000290E0000}"/>
    <cellStyle name="Normal 3 5 2 5 3" xfId="4251" xr:uid="{9456750D-42F3-4E7E-96B0-F215D445F4E7}"/>
    <cellStyle name="Normal 3 5 2 6" xfId="3612" xr:uid="{00000000-0005-0000-0000-0000230E0000}"/>
    <cellStyle name="Normal 3 5 2 7" xfId="4072" xr:uid="{0C144216-3AA1-4A0A-8428-9C0D64EAFD05}"/>
    <cellStyle name="Normal 3 5 3" xfId="235" xr:uid="{00000000-0005-0000-0000-00007D060000}"/>
    <cellStyle name="Normal 3 5 3 2" xfId="1104" xr:uid="{00000000-0005-0000-0000-00007E060000}"/>
    <cellStyle name="Normal 3 5 3 2 2" xfId="3620" xr:uid="{00000000-0005-0000-0000-00002B0E0000}"/>
    <cellStyle name="Normal 3 5 3 2 3" xfId="4998" xr:uid="{E117446B-5994-45D9-A57E-861CC545BD45}"/>
    <cellStyle name="Normal 3 5 3 3" xfId="1732" xr:uid="{00000000-0005-0000-0000-00007F060000}"/>
    <cellStyle name="Normal 3 5 3 3 2" xfId="3621" xr:uid="{00000000-0005-0000-0000-00002C0E0000}"/>
    <cellStyle name="Normal 3 5 3 3 3" xfId="5626" xr:uid="{D77B7C66-91A3-4098-907E-16707E79B432}"/>
    <cellStyle name="Normal 3 5 3 4" xfId="3619" xr:uid="{00000000-0005-0000-0000-00002A0E0000}"/>
    <cellStyle name="Normal 3 5 3 5" xfId="4129" xr:uid="{7CE80A9F-8622-4412-B348-C46853F4B6CF}"/>
    <cellStyle name="Normal 3 5 4" xfId="790" xr:uid="{00000000-0005-0000-0000-000080060000}"/>
    <cellStyle name="Normal 3 5 4 2" xfId="3622" xr:uid="{00000000-0005-0000-0000-00002D0E0000}"/>
    <cellStyle name="Normal 3 5 4 3" xfId="4684" xr:uid="{752A6720-63EF-43A7-90D3-7C145155DEBB}"/>
    <cellStyle name="Normal 3 5 5" xfId="1418" xr:uid="{00000000-0005-0000-0000-000081060000}"/>
    <cellStyle name="Normal 3 5 5 2" xfId="3623" xr:uid="{00000000-0005-0000-0000-00002E0E0000}"/>
    <cellStyle name="Normal 3 5 5 3" xfId="5312" xr:uid="{63801509-3E62-429D-9DD6-4897FD928D78}"/>
    <cellStyle name="Normal 3 5 6" xfId="3611" xr:uid="{00000000-0005-0000-0000-0000220E0000}"/>
    <cellStyle name="Normal 3 5 7" xfId="3997" xr:uid="{AAAADBC6-D1ED-43D8-91F5-E32124195C4F}"/>
    <cellStyle name="Normal 3 6" xfId="121" xr:uid="{00000000-0005-0000-0000-000082060000}"/>
    <cellStyle name="Normal 3 6 2" xfId="568" xr:uid="{00000000-0005-0000-0000-000083060000}"/>
    <cellStyle name="Normal 3 6 2 2" xfId="1195" xr:uid="{00000000-0005-0000-0000-000084060000}"/>
    <cellStyle name="Normal 3 6 2 2 2" xfId="3626" xr:uid="{00000000-0005-0000-0000-0000310E0000}"/>
    <cellStyle name="Normal 3 6 2 2 3" xfId="5089" xr:uid="{146B1327-FB67-4712-8C16-419B058BC3F7}"/>
    <cellStyle name="Normal 3 6 2 3" xfId="1823" xr:uid="{00000000-0005-0000-0000-000085060000}"/>
    <cellStyle name="Normal 3 6 2 3 2" xfId="3627" xr:uid="{00000000-0005-0000-0000-0000320E0000}"/>
    <cellStyle name="Normal 3 6 2 3 3" xfId="5717" xr:uid="{6F06F263-F6C0-4776-8E07-36EB7E4A4141}"/>
    <cellStyle name="Normal 3 6 2 4" xfId="3625" xr:uid="{00000000-0005-0000-0000-0000300E0000}"/>
    <cellStyle name="Normal 3 6 2 5" xfId="4462" xr:uid="{66F903D2-8F5D-4F30-B572-B13EECD6EE38}"/>
    <cellStyle name="Normal 3 6 3" xfId="881" xr:uid="{00000000-0005-0000-0000-000086060000}"/>
    <cellStyle name="Normal 3 6 3 2" xfId="3628" xr:uid="{00000000-0005-0000-0000-0000330E0000}"/>
    <cellStyle name="Normal 3 6 3 3" xfId="4775" xr:uid="{9BF868CB-F356-4626-83DE-22F55E81D487}"/>
    <cellStyle name="Normal 3 6 4" xfId="1509" xr:uid="{00000000-0005-0000-0000-000087060000}"/>
    <cellStyle name="Normal 3 6 4 2" xfId="3629" xr:uid="{00000000-0005-0000-0000-0000340E0000}"/>
    <cellStyle name="Normal 3 6 4 3" xfId="5403" xr:uid="{B4A19DAF-BC4B-4755-ADA3-98056286A6B8}"/>
    <cellStyle name="Normal 3 6 5" xfId="336" xr:uid="{00000000-0005-0000-0000-000088060000}"/>
    <cellStyle name="Normal 3 6 5 2" xfId="3630" xr:uid="{00000000-0005-0000-0000-0000350E0000}"/>
    <cellStyle name="Normal 3 6 5 3" xfId="4230" xr:uid="{2935A7BF-71D4-41FE-A144-D1784D9CECD4}"/>
    <cellStyle name="Normal 3 6 6" xfId="3624" xr:uid="{00000000-0005-0000-0000-00002F0E0000}"/>
    <cellStyle name="Normal 3 6 7" xfId="4017" xr:uid="{6476AEF2-AC07-419A-84DC-952363F51294}"/>
    <cellStyle name="Normal 3 7" xfId="172" xr:uid="{00000000-0005-0000-0000-000089060000}"/>
    <cellStyle name="Normal 3 7 2" xfId="3631" xr:uid="{00000000-0005-0000-0000-0000360E0000}"/>
    <cellStyle name="Normal 3 7 3" xfId="4068" xr:uid="{DFAB034F-84B5-4C0B-BA9D-9AE1250D52E5}"/>
    <cellStyle name="Normal 3 8" xfId="228" xr:uid="{00000000-0005-0000-0000-00008A060000}"/>
    <cellStyle name="Normal 3 8 2" xfId="3632" xr:uid="{00000000-0005-0000-0000-0000370E0000}"/>
    <cellStyle name="Normal 3 8 3" xfId="4122" xr:uid="{4E94E741-DE29-4D54-999F-D85B9B68A698}"/>
    <cellStyle name="Normal 3 9" xfId="1982" xr:uid="{00000000-0005-0000-0000-00008B060000}"/>
    <cellStyle name="Normal 3 9 2" xfId="1983" xr:uid="{00000000-0005-0000-0000-00008C060000}"/>
    <cellStyle name="Normal 3 9 2 2" xfId="3634" xr:uid="{00000000-0005-0000-0000-0000390E0000}"/>
    <cellStyle name="Normal 3 9 2 3" xfId="5877" xr:uid="{346943CA-F6D0-4722-9896-0A7A8CF7D1C2}"/>
    <cellStyle name="Normal 3 9 3" xfId="3633" xr:uid="{00000000-0005-0000-0000-0000380E0000}"/>
    <cellStyle name="Normal 3 9 4" xfId="5876" xr:uid="{3FD33C8F-DB81-45DC-8D1B-C38FD62A2995}"/>
    <cellStyle name="Normal 4" xfId="33" xr:uid="{00000000-0005-0000-0000-00008D060000}"/>
    <cellStyle name="Normal 5" xfId="34" xr:uid="{00000000-0005-0000-0000-00008E060000}"/>
    <cellStyle name="Normal 5 2" xfId="35" xr:uid="{00000000-0005-0000-0000-00008F060000}"/>
    <cellStyle name="Normal 6" xfId="36" xr:uid="{00000000-0005-0000-0000-000090060000}"/>
    <cellStyle name="Normal 6 2" xfId="177" xr:uid="{00000000-0005-0000-0000-000091060000}"/>
    <cellStyle name="Normal 7" xfId="37" xr:uid="{00000000-0005-0000-0000-000092060000}"/>
    <cellStyle name="Normal 7 2" xfId="38" xr:uid="{00000000-0005-0000-0000-000093060000}"/>
    <cellStyle name="Normal 7 2 2" xfId="76" xr:uid="{00000000-0005-0000-0000-000094060000}"/>
    <cellStyle name="Normal 7 2 2 2" xfId="238" xr:uid="{00000000-0005-0000-0000-000095060000}"/>
    <cellStyle name="Normal 7 2 2 2 2" xfId="687" xr:uid="{00000000-0005-0000-0000-000096060000}"/>
    <cellStyle name="Normal 7 2 2 2 2 2" xfId="1314" xr:uid="{00000000-0005-0000-0000-000097060000}"/>
    <cellStyle name="Normal 7 2 2 2 2 2 2" xfId="3640" xr:uid="{00000000-0005-0000-0000-00003F0E0000}"/>
    <cellStyle name="Normal 7 2 2 2 2 2 3" xfId="5208" xr:uid="{64C7E7FB-8887-4CFB-B053-FA2AEEB59111}"/>
    <cellStyle name="Normal 7 2 2 2 2 3" xfId="1942" xr:uid="{00000000-0005-0000-0000-000098060000}"/>
    <cellStyle name="Normal 7 2 2 2 2 3 2" xfId="3641" xr:uid="{00000000-0005-0000-0000-0000400E0000}"/>
    <cellStyle name="Normal 7 2 2 2 2 3 3" xfId="5836" xr:uid="{D278BA57-A35A-47F5-8624-61406E77E19E}"/>
    <cellStyle name="Normal 7 2 2 2 2 4" xfId="3639" xr:uid="{00000000-0005-0000-0000-00003E0E0000}"/>
    <cellStyle name="Normal 7 2 2 2 2 5" xfId="4581" xr:uid="{CB2B5E96-A7DE-481D-A0A6-0560C361C77C}"/>
    <cellStyle name="Normal 7 2 2 2 3" xfId="1000" xr:uid="{00000000-0005-0000-0000-000099060000}"/>
    <cellStyle name="Normal 7 2 2 2 3 2" xfId="3642" xr:uid="{00000000-0005-0000-0000-0000410E0000}"/>
    <cellStyle name="Normal 7 2 2 2 3 3" xfId="4894" xr:uid="{0D74B5B7-A36E-40BB-AF79-D729ACAD0D8E}"/>
    <cellStyle name="Normal 7 2 2 2 4" xfId="1628" xr:uid="{00000000-0005-0000-0000-00009A060000}"/>
    <cellStyle name="Normal 7 2 2 2 4 2" xfId="3643" xr:uid="{00000000-0005-0000-0000-0000420E0000}"/>
    <cellStyle name="Normal 7 2 2 2 4 3" xfId="5522" xr:uid="{D0C26837-2E13-46EB-885B-0CDED598F1C3}"/>
    <cellStyle name="Normal 7 2 2 2 5" xfId="3638" xr:uid="{00000000-0005-0000-0000-00003D0E0000}"/>
    <cellStyle name="Normal 7 2 2 2 6" xfId="4132" xr:uid="{007FB2F2-93C7-4825-89F4-1C0DB1B2C4DB}"/>
    <cellStyle name="Normal 7 2 2 3" xfId="544" xr:uid="{00000000-0005-0000-0000-00009B060000}"/>
    <cellStyle name="Normal 7 2 2 3 2" xfId="1171" xr:uid="{00000000-0005-0000-0000-00009C060000}"/>
    <cellStyle name="Normal 7 2 2 3 2 2" xfId="3645" xr:uid="{00000000-0005-0000-0000-0000440E0000}"/>
    <cellStyle name="Normal 7 2 2 3 2 3" xfId="5065" xr:uid="{31E87562-B881-437C-B06C-D0241AA7CC42}"/>
    <cellStyle name="Normal 7 2 2 3 3" xfId="1799" xr:uid="{00000000-0005-0000-0000-00009D060000}"/>
    <cellStyle name="Normal 7 2 2 3 3 2" xfId="3646" xr:uid="{00000000-0005-0000-0000-0000450E0000}"/>
    <cellStyle name="Normal 7 2 2 3 3 3" xfId="5693" xr:uid="{E4996181-F9D3-454F-8167-97C2EA666363}"/>
    <cellStyle name="Normal 7 2 2 3 4" xfId="3644" xr:uid="{00000000-0005-0000-0000-0000430E0000}"/>
    <cellStyle name="Normal 7 2 2 3 5" xfId="4438" xr:uid="{F67FC8FD-CEB4-4927-A5C4-2B73D3972AED}"/>
    <cellStyle name="Normal 7 2 2 4" xfId="857" xr:uid="{00000000-0005-0000-0000-00009E060000}"/>
    <cellStyle name="Normal 7 2 2 4 2" xfId="3647" xr:uid="{00000000-0005-0000-0000-0000460E0000}"/>
    <cellStyle name="Normal 7 2 2 4 3" xfId="4751" xr:uid="{18851136-99C2-485A-BD0B-5BB546FC4DF9}"/>
    <cellStyle name="Normal 7 2 2 5" xfId="1485" xr:uid="{00000000-0005-0000-0000-00009F060000}"/>
    <cellStyle name="Normal 7 2 2 5 2" xfId="3648" xr:uid="{00000000-0005-0000-0000-0000470E0000}"/>
    <cellStyle name="Normal 7 2 2 5 3" xfId="5379" xr:uid="{4CEB6A2D-1F70-4DFC-A0AD-E3CE097E53B4}"/>
    <cellStyle name="Normal 7 2 2 6" xfId="3637" xr:uid="{00000000-0005-0000-0000-00003C0E0000}"/>
    <cellStyle name="Normal 7 2 2 7" xfId="4000" xr:uid="{83E768E9-786B-433D-8C7D-21558C3C9B4C}"/>
    <cellStyle name="Normal 7 2 3" xfId="141" xr:uid="{00000000-0005-0000-0000-0000A0060000}"/>
    <cellStyle name="Normal 7 2 3 2" xfId="396" xr:uid="{00000000-0005-0000-0000-0000A1060000}"/>
    <cellStyle name="Normal 7 2 3 2 2" xfId="686" xr:uid="{00000000-0005-0000-0000-0000A2060000}"/>
    <cellStyle name="Normal 7 2 3 2 2 2" xfId="1313" xr:uid="{00000000-0005-0000-0000-0000A3060000}"/>
    <cellStyle name="Normal 7 2 3 2 2 2 2" xfId="3652" xr:uid="{00000000-0005-0000-0000-00004B0E0000}"/>
    <cellStyle name="Normal 7 2 3 2 2 2 3" xfId="5207" xr:uid="{5434CCF1-1649-418B-ABB7-73A8F9DC40CA}"/>
    <cellStyle name="Normal 7 2 3 2 2 3" xfId="1941" xr:uid="{00000000-0005-0000-0000-0000A4060000}"/>
    <cellStyle name="Normal 7 2 3 2 2 3 2" xfId="3653" xr:uid="{00000000-0005-0000-0000-00004C0E0000}"/>
    <cellStyle name="Normal 7 2 3 2 2 3 3" xfId="5835" xr:uid="{BA95C2B6-56CA-4673-8357-6872726D18A7}"/>
    <cellStyle name="Normal 7 2 3 2 2 4" xfId="3651" xr:uid="{00000000-0005-0000-0000-00004A0E0000}"/>
    <cellStyle name="Normal 7 2 3 2 2 5" xfId="4580" xr:uid="{03AA2CC7-6DE3-4833-8D3F-9BD6487153FE}"/>
    <cellStyle name="Normal 7 2 3 2 3" xfId="999" xr:uid="{00000000-0005-0000-0000-0000A5060000}"/>
    <cellStyle name="Normal 7 2 3 2 3 2" xfId="3654" xr:uid="{00000000-0005-0000-0000-00004D0E0000}"/>
    <cellStyle name="Normal 7 2 3 2 3 3" xfId="4893" xr:uid="{3A157E43-1F20-4469-8BD3-F40A5BC36891}"/>
    <cellStyle name="Normal 7 2 3 2 4" xfId="1627" xr:uid="{00000000-0005-0000-0000-0000A6060000}"/>
    <cellStyle name="Normal 7 2 3 2 4 2" xfId="3655" xr:uid="{00000000-0005-0000-0000-00004E0E0000}"/>
    <cellStyle name="Normal 7 2 3 2 4 3" xfId="5521" xr:uid="{540F9C39-A05B-4F20-A7E3-5A5F9AE10D9E}"/>
    <cellStyle name="Normal 7 2 3 2 5" xfId="3650" xr:uid="{00000000-0005-0000-0000-0000490E0000}"/>
    <cellStyle name="Normal 7 2 3 2 6" xfId="4290" xr:uid="{492AE756-6BE9-49C1-A817-3C6BDF7AC98A}"/>
    <cellStyle name="Normal 7 2 3 3" xfId="543" xr:uid="{00000000-0005-0000-0000-0000A7060000}"/>
    <cellStyle name="Normal 7 2 3 3 2" xfId="1170" xr:uid="{00000000-0005-0000-0000-0000A8060000}"/>
    <cellStyle name="Normal 7 2 3 3 2 2" xfId="3657" xr:uid="{00000000-0005-0000-0000-0000500E0000}"/>
    <cellStyle name="Normal 7 2 3 3 2 3" xfId="5064" xr:uid="{14527E14-1E30-495C-B2FA-74B668351167}"/>
    <cellStyle name="Normal 7 2 3 3 3" xfId="1798" xr:uid="{00000000-0005-0000-0000-0000A9060000}"/>
    <cellStyle name="Normal 7 2 3 3 3 2" xfId="3658" xr:uid="{00000000-0005-0000-0000-0000510E0000}"/>
    <cellStyle name="Normal 7 2 3 3 3 3" xfId="5692" xr:uid="{2718E22D-432E-4549-B380-A2A62077844C}"/>
    <cellStyle name="Normal 7 2 3 3 4" xfId="3656" xr:uid="{00000000-0005-0000-0000-00004F0E0000}"/>
    <cellStyle name="Normal 7 2 3 3 5" xfId="4437" xr:uid="{2B130B29-522B-4E68-A5F7-1395EC63E323}"/>
    <cellStyle name="Normal 7 2 3 4" xfId="856" xr:uid="{00000000-0005-0000-0000-0000AA060000}"/>
    <cellStyle name="Normal 7 2 3 4 2" xfId="3659" xr:uid="{00000000-0005-0000-0000-0000520E0000}"/>
    <cellStyle name="Normal 7 2 3 4 3" xfId="4750" xr:uid="{486A056E-79E8-414E-B3A8-72E0484253D4}"/>
    <cellStyle name="Normal 7 2 3 5" xfId="1484" xr:uid="{00000000-0005-0000-0000-0000AB060000}"/>
    <cellStyle name="Normal 7 2 3 5 2" xfId="3660" xr:uid="{00000000-0005-0000-0000-0000530E0000}"/>
    <cellStyle name="Normal 7 2 3 5 3" xfId="5378" xr:uid="{64181451-92F3-4779-A24E-0D3C0AE3C182}"/>
    <cellStyle name="Normal 7 2 3 6" xfId="317" xr:uid="{00000000-0005-0000-0000-0000AC060000}"/>
    <cellStyle name="Normal 7 2 3 6 2" xfId="3661" xr:uid="{00000000-0005-0000-0000-0000540E0000}"/>
    <cellStyle name="Normal 7 2 3 6 3" xfId="4211" xr:uid="{C31DF5A5-8A25-40CE-A061-6C3B75BAE1EF}"/>
    <cellStyle name="Normal 7 2 3 7" xfId="3649" xr:uid="{00000000-0005-0000-0000-0000480E0000}"/>
    <cellStyle name="Normal 7 2 3 8" xfId="4037" xr:uid="{6ADD5BDD-3180-466D-9A94-B87F0E151880}"/>
    <cellStyle name="Normal 7 2 4" xfId="237" xr:uid="{00000000-0005-0000-0000-0000AD060000}"/>
    <cellStyle name="Normal 7 2 4 2" xfId="588" xr:uid="{00000000-0005-0000-0000-0000AE060000}"/>
    <cellStyle name="Normal 7 2 4 2 2" xfId="1215" xr:uid="{00000000-0005-0000-0000-0000AF060000}"/>
    <cellStyle name="Normal 7 2 4 2 2 2" xfId="3664" xr:uid="{00000000-0005-0000-0000-0000570E0000}"/>
    <cellStyle name="Normal 7 2 4 2 2 3" xfId="5109" xr:uid="{A0A785E8-0E86-40BF-876E-ACCDA5FC9D44}"/>
    <cellStyle name="Normal 7 2 4 2 3" xfId="1843" xr:uid="{00000000-0005-0000-0000-0000B0060000}"/>
    <cellStyle name="Normal 7 2 4 2 3 2" xfId="3665" xr:uid="{00000000-0005-0000-0000-0000580E0000}"/>
    <cellStyle name="Normal 7 2 4 2 3 3" xfId="5737" xr:uid="{6FF955CC-8472-4057-B579-F4289237B59A}"/>
    <cellStyle name="Normal 7 2 4 2 4" xfId="3663" xr:uid="{00000000-0005-0000-0000-0000560E0000}"/>
    <cellStyle name="Normal 7 2 4 2 5" xfId="4482" xr:uid="{10AFEC11-535F-4A59-B303-33B8FB307FCA}"/>
    <cellStyle name="Normal 7 2 4 3" xfId="901" xr:uid="{00000000-0005-0000-0000-0000B1060000}"/>
    <cellStyle name="Normal 7 2 4 3 2" xfId="3666" xr:uid="{00000000-0005-0000-0000-0000590E0000}"/>
    <cellStyle name="Normal 7 2 4 3 3" xfId="4795" xr:uid="{384EF6BB-66D1-4681-A528-B8394CF212A4}"/>
    <cellStyle name="Normal 7 2 4 4" xfId="1529" xr:uid="{00000000-0005-0000-0000-0000B2060000}"/>
    <cellStyle name="Normal 7 2 4 4 2" xfId="3667" xr:uid="{00000000-0005-0000-0000-00005A0E0000}"/>
    <cellStyle name="Normal 7 2 4 4 3" xfId="5423" xr:uid="{DBE9DBFD-FF63-478B-B72E-C48A35350B91}"/>
    <cellStyle name="Normal 7 2 4 5" xfId="3662" xr:uid="{00000000-0005-0000-0000-0000550E0000}"/>
    <cellStyle name="Normal 7 2 4 6" xfId="4131" xr:uid="{FB7EC3D7-103C-45D3-8DAA-D2ECA045EA0E}"/>
    <cellStyle name="Normal 7 2 5" xfId="449" xr:uid="{00000000-0005-0000-0000-0000B3060000}"/>
    <cellStyle name="Normal 7 2 5 2" xfId="1074" xr:uid="{00000000-0005-0000-0000-0000B4060000}"/>
    <cellStyle name="Normal 7 2 5 2 2" xfId="3669" xr:uid="{00000000-0005-0000-0000-00005C0E0000}"/>
    <cellStyle name="Normal 7 2 5 2 3" xfId="4968" xr:uid="{6F47F7E1-63CB-4E06-B316-7FCFA6997B98}"/>
    <cellStyle name="Normal 7 2 5 3" xfId="1702" xr:uid="{00000000-0005-0000-0000-0000B5060000}"/>
    <cellStyle name="Normal 7 2 5 3 2" xfId="3670" xr:uid="{00000000-0005-0000-0000-00005D0E0000}"/>
    <cellStyle name="Normal 7 2 5 3 3" xfId="5596" xr:uid="{B393AA75-5C92-4FB0-A599-7ED15BCAA44C}"/>
    <cellStyle name="Normal 7 2 5 4" xfId="3668" xr:uid="{00000000-0005-0000-0000-00005B0E0000}"/>
    <cellStyle name="Normal 7 2 5 5" xfId="4343" xr:uid="{F45CB851-9629-430E-84E4-C15C87815DEA}"/>
    <cellStyle name="Normal 7 2 6" xfId="760" xr:uid="{00000000-0005-0000-0000-0000B6060000}"/>
    <cellStyle name="Normal 7 2 6 2" xfId="3671" xr:uid="{00000000-0005-0000-0000-00005E0E0000}"/>
    <cellStyle name="Normal 7 2 6 3" xfId="4654" xr:uid="{8E347F1E-F8FC-4E28-BDEE-D1907FC82693}"/>
    <cellStyle name="Normal 7 2 7" xfId="1388" xr:uid="{00000000-0005-0000-0000-0000B7060000}"/>
    <cellStyle name="Normal 7 2 7 2" xfId="3672" xr:uid="{00000000-0005-0000-0000-00005F0E0000}"/>
    <cellStyle name="Normal 7 2 7 3" xfId="5282" xr:uid="{DA797371-EA29-4D55-BC60-6763F25C3A6F}"/>
    <cellStyle name="Normal 7 2 8" xfId="3636" xr:uid="{00000000-0005-0000-0000-00003B0E0000}"/>
    <cellStyle name="Normal 7 2 9" xfId="3964" xr:uid="{54D042E6-EB02-43E7-9167-FCABA30F6E74}"/>
    <cellStyle name="Normal 7 3" xfId="75" xr:uid="{00000000-0005-0000-0000-0000B8060000}"/>
    <cellStyle name="Normal 7 3 2" xfId="239" xr:uid="{00000000-0005-0000-0000-0000B9060000}"/>
    <cellStyle name="Normal 7 3 2 2" xfId="660" xr:uid="{00000000-0005-0000-0000-0000BA060000}"/>
    <cellStyle name="Normal 7 3 2 2 2" xfId="1287" xr:uid="{00000000-0005-0000-0000-0000BB060000}"/>
    <cellStyle name="Normal 7 3 2 2 2 2" xfId="3676" xr:uid="{00000000-0005-0000-0000-0000630E0000}"/>
    <cellStyle name="Normal 7 3 2 2 2 3" xfId="5181" xr:uid="{3D700EBE-4D89-42EB-88E5-F3540CBA58F9}"/>
    <cellStyle name="Normal 7 3 2 2 3" xfId="1915" xr:uid="{00000000-0005-0000-0000-0000BC060000}"/>
    <cellStyle name="Normal 7 3 2 2 3 2" xfId="3677" xr:uid="{00000000-0005-0000-0000-0000640E0000}"/>
    <cellStyle name="Normal 7 3 2 2 3 3" xfId="5809" xr:uid="{F7575305-AED7-46E7-B275-E24FEE84B285}"/>
    <cellStyle name="Normal 7 3 2 2 4" xfId="3675" xr:uid="{00000000-0005-0000-0000-0000620E0000}"/>
    <cellStyle name="Normal 7 3 2 2 5" xfId="4554" xr:uid="{F2FE98CD-4E15-4569-BE06-F54C80BE7F1E}"/>
    <cellStyle name="Normal 7 3 2 3" xfId="973" xr:uid="{00000000-0005-0000-0000-0000BD060000}"/>
    <cellStyle name="Normal 7 3 2 3 2" xfId="3678" xr:uid="{00000000-0005-0000-0000-0000650E0000}"/>
    <cellStyle name="Normal 7 3 2 3 3" xfId="4867" xr:uid="{DC4EE27F-2122-455F-8B2F-25F3C88DA1D6}"/>
    <cellStyle name="Normal 7 3 2 4" xfId="1601" xr:uid="{00000000-0005-0000-0000-0000BE060000}"/>
    <cellStyle name="Normal 7 3 2 4 2" xfId="3679" xr:uid="{00000000-0005-0000-0000-0000660E0000}"/>
    <cellStyle name="Normal 7 3 2 4 3" xfId="5495" xr:uid="{AC753602-056C-46D0-BC3B-B3FD4A2403FC}"/>
    <cellStyle name="Normal 7 3 2 5" xfId="3674" xr:uid="{00000000-0005-0000-0000-0000610E0000}"/>
    <cellStyle name="Normal 7 3 2 6" xfId="4133" xr:uid="{83F685FE-CB5A-4020-B0F5-99E111FFDF44}"/>
    <cellStyle name="Normal 7 3 3" xfId="517" xr:uid="{00000000-0005-0000-0000-0000BF060000}"/>
    <cellStyle name="Normal 7 3 3 2" xfId="1144" xr:uid="{00000000-0005-0000-0000-0000C0060000}"/>
    <cellStyle name="Normal 7 3 3 2 2" xfId="3681" xr:uid="{00000000-0005-0000-0000-0000680E0000}"/>
    <cellStyle name="Normal 7 3 3 2 3" xfId="5038" xr:uid="{2C2A8D7D-B572-4707-9D33-15796D496BB3}"/>
    <cellStyle name="Normal 7 3 3 3" xfId="1772" xr:uid="{00000000-0005-0000-0000-0000C1060000}"/>
    <cellStyle name="Normal 7 3 3 3 2" xfId="3682" xr:uid="{00000000-0005-0000-0000-0000690E0000}"/>
    <cellStyle name="Normal 7 3 3 3 3" xfId="5666" xr:uid="{9DFC1017-0B3C-4034-8800-ADD76E2ECBC9}"/>
    <cellStyle name="Normal 7 3 3 4" xfId="3680" xr:uid="{00000000-0005-0000-0000-0000670E0000}"/>
    <cellStyle name="Normal 7 3 3 5" xfId="4411" xr:uid="{76FDDA1A-5AC2-4F07-A5D0-D8F4F90B5BE2}"/>
    <cellStyle name="Normal 7 3 4" xfId="830" xr:uid="{00000000-0005-0000-0000-0000C2060000}"/>
    <cellStyle name="Normal 7 3 4 2" xfId="3683" xr:uid="{00000000-0005-0000-0000-00006A0E0000}"/>
    <cellStyle name="Normal 7 3 4 3" xfId="4724" xr:uid="{8F27B41F-1310-4D83-A69A-20048DCEA7E1}"/>
    <cellStyle name="Normal 7 3 5" xfId="1458" xr:uid="{00000000-0005-0000-0000-0000C3060000}"/>
    <cellStyle name="Normal 7 3 5 2" xfId="3684" xr:uid="{00000000-0005-0000-0000-00006B0E0000}"/>
    <cellStyle name="Normal 7 3 5 3" xfId="5352" xr:uid="{D256DB47-7A8A-42C9-9F1C-2D15368A1257}"/>
    <cellStyle name="Normal 7 3 6" xfId="3673" xr:uid="{00000000-0005-0000-0000-0000600E0000}"/>
    <cellStyle name="Normal 7 3 7" xfId="3999" xr:uid="{B501F4AF-CFFA-470D-A539-89A67A1777D6}"/>
    <cellStyle name="Normal 7 4" xfId="123" xr:uid="{00000000-0005-0000-0000-0000C4060000}"/>
    <cellStyle name="Normal 7 4 2" xfId="570" xr:uid="{00000000-0005-0000-0000-0000C5060000}"/>
    <cellStyle name="Normal 7 4 2 2" xfId="1197" xr:uid="{00000000-0005-0000-0000-0000C6060000}"/>
    <cellStyle name="Normal 7 4 2 2 2" xfId="3687" xr:uid="{00000000-0005-0000-0000-00006E0E0000}"/>
    <cellStyle name="Normal 7 4 2 2 3" xfId="5091" xr:uid="{B4D78630-61BE-48AF-AB27-13D6567ED5B7}"/>
    <cellStyle name="Normal 7 4 2 3" xfId="1825" xr:uid="{00000000-0005-0000-0000-0000C7060000}"/>
    <cellStyle name="Normal 7 4 2 3 2" xfId="3688" xr:uid="{00000000-0005-0000-0000-00006F0E0000}"/>
    <cellStyle name="Normal 7 4 2 3 3" xfId="5719" xr:uid="{C90DFAE5-B6A1-4509-9C4B-1C1922B54CA3}"/>
    <cellStyle name="Normal 7 4 2 4" xfId="3686" xr:uid="{00000000-0005-0000-0000-00006D0E0000}"/>
    <cellStyle name="Normal 7 4 2 5" xfId="4464" xr:uid="{C160F844-ED3F-4165-8FFA-DF1C46AF1391}"/>
    <cellStyle name="Normal 7 4 3" xfId="883" xr:uid="{00000000-0005-0000-0000-0000C8060000}"/>
    <cellStyle name="Normal 7 4 3 2" xfId="3689" xr:uid="{00000000-0005-0000-0000-0000700E0000}"/>
    <cellStyle name="Normal 7 4 3 3" xfId="4777" xr:uid="{04CEEC46-380C-4753-A259-A6CC7B66D178}"/>
    <cellStyle name="Normal 7 4 4" xfId="1511" xr:uid="{00000000-0005-0000-0000-0000C9060000}"/>
    <cellStyle name="Normal 7 4 4 2" xfId="3690" xr:uid="{00000000-0005-0000-0000-0000710E0000}"/>
    <cellStyle name="Normal 7 4 4 3" xfId="5405" xr:uid="{EF7108CB-516F-49CC-AC47-0D3C9A9360A6}"/>
    <cellStyle name="Normal 7 4 5" xfId="338" xr:uid="{00000000-0005-0000-0000-0000CA060000}"/>
    <cellStyle name="Normal 7 4 5 2" xfId="3691" xr:uid="{00000000-0005-0000-0000-0000720E0000}"/>
    <cellStyle name="Normal 7 4 5 3" xfId="4232" xr:uid="{00157C73-F59F-413F-A5D7-76111B3D116B}"/>
    <cellStyle name="Normal 7 4 6" xfId="3685" xr:uid="{00000000-0005-0000-0000-00006C0E0000}"/>
    <cellStyle name="Normal 7 4 7" xfId="4019" xr:uid="{24ABA355-F175-46D6-8696-D087B2705945}"/>
    <cellStyle name="Normal 7 5" xfId="236" xr:uid="{00000000-0005-0000-0000-0000CB060000}"/>
    <cellStyle name="Normal 7 5 2" xfId="1058" xr:uid="{00000000-0005-0000-0000-0000CC060000}"/>
    <cellStyle name="Normal 7 5 2 2" xfId="3693" xr:uid="{00000000-0005-0000-0000-0000740E0000}"/>
    <cellStyle name="Normal 7 5 2 3" xfId="4952" xr:uid="{CDFC031F-5601-4553-9A1D-5C896805F6B8}"/>
    <cellStyle name="Normal 7 5 3" xfId="1686" xr:uid="{00000000-0005-0000-0000-0000CD060000}"/>
    <cellStyle name="Normal 7 5 3 2" xfId="3694" xr:uid="{00000000-0005-0000-0000-0000750E0000}"/>
    <cellStyle name="Normal 7 5 3 3" xfId="5580" xr:uid="{BDFE54FB-24B8-4A1B-BAE4-6EA742BF9D56}"/>
    <cellStyle name="Normal 7 5 4" xfId="3692" xr:uid="{00000000-0005-0000-0000-0000730E0000}"/>
    <cellStyle name="Normal 7 5 5" xfId="4130" xr:uid="{CD34DE44-048A-4C90-AF94-43ABDCE4E99B}"/>
    <cellStyle name="Normal 7 6" xfId="744" xr:uid="{00000000-0005-0000-0000-0000CE060000}"/>
    <cellStyle name="Normal 7 6 2" xfId="3695" xr:uid="{00000000-0005-0000-0000-0000760E0000}"/>
    <cellStyle name="Normal 7 6 3" xfId="4638" xr:uid="{2491C24D-1EEC-4F15-98D4-3332F141BDA7}"/>
    <cellStyle name="Normal 7 7" xfId="1372" xr:uid="{00000000-0005-0000-0000-0000CF060000}"/>
    <cellStyle name="Normal 7 7 2" xfId="3696" xr:uid="{00000000-0005-0000-0000-0000770E0000}"/>
    <cellStyle name="Normal 7 7 3" xfId="5266" xr:uid="{8115ACA5-F76F-46CE-A5E5-C3252E2A039C}"/>
    <cellStyle name="Normal 7 8" xfId="3635" xr:uid="{00000000-0005-0000-0000-00003A0E0000}"/>
    <cellStyle name="Normal 7 9" xfId="3963" xr:uid="{7033D4C3-696D-4890-91B6-A79D6F2B26BA}"/>
    <cellStyle name="Normal 8" xfId="3" xr:uid="{00000000-0005-0000-0000-0000D0060000}"/>
    <cellStyle name="Normal 8 2" xfId="47" xr:uid="{00000000-0005-0000-0000-0000D1060000}"/>
    <cellStyle name="Normal 8 2 2" xfId="241" xr:uid="{00000000-0005-0000-0000-0000D2060000}"/>
    <cellStyle name="Normal 8 2 2 2" xfId="689" xr:uid="{00000000-0005-0000-0000-0000D3060000}"/>
    <cellStyle name="Normal 8 2 2 2 2" xfId="1316" xr:uid="{00000000-0005-0000-0000-0000D4060000}"/>
    <cellStyle name="Normal 8 2 2 2 2 2" xfId="3701" xr:uid="{00000000-0005-0000-0000-00007C0E0000}"/>
    <cellStyle name="Normal 8 2 2 2 2 3" xfId="5210" xr:uid="{B573A590-8079-4FCB-AE3F-AA1258DCD079}"/>
    <cellStyle name="Normal 8 2 2 2 3" xfId="1944" xr:uid="{00000000-0005-0000-0000-0000D5060000}"/>
    <cellStyle name="Normal 8 2 2 2 3 2" xfId="3702" xr:uid="{00000000-0005-0000-0000-00007D0E0000}"/>
    <cellStyle name="Normal 8 2 2 2 3 3" xfId="5838" xr:uid="{B7D2600D-A15D-4293-AF7D-4FEB3B938CD2}"/>
    <cellStyle name="Normal 8 2 2 2 4" xfId="3700" xr:uid="{00000000-0005-0000-0000-00007B0E0000}"/>
    <cellStyle name="Normal 8 2 2 2 5" xfId="4583" xr:uid="{6F3AA700-98D7-4C9F-88A0-8C0A40C262C8}"/>
    <cellStyle name="Normal 8 2 2 3" xfId="1002" xr:uid="{00000000-0005-0000-0000-0000D6060000}"/>
    <cellStyle name="Normal 8 2 2 3 2" xfId="3703" xr:uid="{00000000-0005-0000-0000-00007E0E0000}"/>
    <cellStyle name="Normal 8 2 2 3 3" xfId="4896" xr:uid="{712854CB-BE9A-4E14-A11B-011AF25083FE}"/>
    <cellStyle name="Normal 8 2 2 4" xfId="1630" xr:uid="{00000000-0005-0000-0000-0000D7060000}"/>
    <cellStyle name="Normal 8 2 2 4 2" xfId="3704" xr:uid="{00000000-0005-0000-0000-00007F0E0000}"/>
    <cellStyle name="Normal 8 2 2 4 3" xfId="5524" xr:uid="{89B8A2D5-CCE4-4EBC-ADC9-21DB48F998DC}"/>
    <cellStyle name="Normal 8 2 2 5" xfId="3699" xr:uid="{00000000-0005-0000-0000-00007A0E0000}"/>
    <cellStyle name="Normal 8 2 2 6" xfId="4135" xr:uid="{39A5031D-3A6A-4CE1-934F-D45CB68E1FD4}"/>
    <cellStyle name="Normal 8 2 3" xfId="546" xr:uid="{00000000-0005-0000-0000-0000D8060000}"/>
    <cellStyle name="Normal 8 2 3 2" xfId="1173" xr:uid="{00000000-0005-0000-0000-0000D9060000}"/>
    <cellStyle name="Normal 8 2 3 2 2" xfId="3706" xr:uid="{00000000-0005-0000-0000-0000810E0000}"/>
    <cellStyle name="Normal 8 2 3 2 3" xfId="5067" xr:uid="{E965929D-5B0C-4210-8FA0-89340E016396}"/>
    <cellStyle name="Normal 8 2 3 3" xfId="1801" xr:uid="{00000000-0005-0000-0000-0000DA060000}"/>
    <cellStyle name="Normal 8 2 3 3 2" xfId="3707" xr:uid="{00000000-0005-0000-0000-0000820E0000}"/>
    <cellStyle name="Normal 8 2 3 3 3" xfId="5695" xr:uid="{09534E44-063D-4DA1-9A93-F4FF52FFDC8D}"/>
    <cellStyle name="Normal 8 2 3 4" xfId="3705" xr:uid="{00000000-0005-0000-0000-0000800E0000}"/>
    <cellStyle name="Normal 8 2 3 5" xfId="4440" xr:uid="{D35F3008-E4BA-4DFC-8A7C-C79E934158F8}"/>
    <cellStyle name="Normal 8 2 4" xfId="859" xr:uid="{00000000-0005-0000-0000-0000DB060000}"/>
    <cellStyle name="Normal 8 2 4 2" xfId="3708" xr:uid="{00000000-0005-0000-0000-0000830E0000}"/>
    <cellStyle name="Normal 8 2 4 3" xfId="4753" xr:uid="{51F54054-88A4-45CD-8778-61598E547EB9}"/>
    <cellStyle name="Normal 8 2 5" xfId="1487" xr:uid="{00000000-0005-0000-0000-0000DC060000}"/>
    <cellStyle name="Normal 8 2 5 2" xfId="3709" xr:uid="{00000000-0005-0000-0000-0000840E0000}"/>
    <cellStyle name="Normal 8 2 5 3" xfId="5381" xr:uid="{9FD3A7B9-D1F6-48F5-BDA3-9A47C894CBB7}"/>
    <cellStyle name="Normal 8 2 6" xfId="3698" xr:uid="{00000000-0005-0000-0000-0000790E0000}"/>
    <cellStyle name="Normal 8 2 7" xfId="3971" xr:uid="{6A556511-6648-48A5-8E15-717672BE30BF}"/>
    <cellStyle name="Normal 8 3" xfId="125" xr:uid="{00000000-0005-0000-0000-0000DD060000}"/>
    <cellStyle name="Normal 8 3 2" xfId="397" xr:uid="{00000000-0005-0000-0000-0000DE060000}"/>
    <cellStyle name="Normal 8 3 2 2" xfId="688" xr:uid="{00000000-0005-0000-0000-0000DF060000}"/>
    <cellStyle name="Normal 8 3 2 2 2" xfId="1315" xr:uid="{00000000-0005-0000-0000-0000E0060000}"/>
    <cellStyle name="Normal 8 3 2 2 2 2" xfId="3713" xr:uid="{00000000-0005-0000-0000-0000880E0000}"/>
    <cellStyle name="Normal 8 3 2 2 2 3" xfId="5209" xr:uid="{035E1991-345F-4AF6-B53A-7E7057B123DA}"/>
    <cellStyle name="Normal 8 3 2 2 3" xfId="1943" xr:uid="{00000000-0005-0000-0000-0000E1060000}"/>
    <cellStyle name="Normal 8 3 2 2 3 2" xfId="3714" xr:uid="{00000000-0005-0000-0000-0000890E0000}"/>
    <cellStyle name="Normal 8 3 2 2 3 3" xfId="5837" xr:uid="{E9C0E40B-475E-445E-8F61-F5CED3EF0196}"/>
    <cellStyle name="Normal 8 3 2 2 4" xfId="3712" xr:uid="{00000000-0005-0000-0000-0000870E0000}"/>
    <cellStyle name="Normal 8 3 2 2 5" xfId="4582" xr:uid="{A455516F-BC17-4F04-A4A8-D1EA6F4DF0E6}"/>
    <cellStyle name="Normal 8 3 2 3" xfId="1001" xr:uid="{00000000-0005-0000-0000-0000E2060000}"/>
    <cellStyle name="Normal 8 3 2 3 2" xfId="3715" xr:uid="{00000000-0005-0000-0000-00008A0E0000}"/>
    <cellStyle name="Normal 8 3 2 3 3" xfId="4895" xr:uid="{BBADE58B-2857-4BEC-98FC-A56E3A434151}"/>
    <cellStyle name="Normal 8 3 2 4" xfId="1629" xr:uid="{00000000-0005-0000-0000-0000E3060000}"/>
    <cellStyle name="Normal 8 3 2 4 2" xfId="3716" xr:uid="{00000000-0005-0000-0000-00008B0E0000}"/>
    <cellStyle name="Normal 8 3 2 4 3" xfId="5523" xr:uid="{E571DCF4-462D-46C9-B378-FFDBCD4CC970}"/>
    <cellStyle name="Normal 8 3 2 5" xfId="3711" xr:uid="{00000000-0005-0000-0000-0000860E0000}"/>
    <cellStyle name="Normal 8 3 2 6" xfId="4291" xr:uid="{62C1335F-C496-407F-81E4-8752004D5034}"/>
    <cellStyle name="Normal 8 3 3" xfId="545" xr:uid="{00000000-0005-0000-0000-0000E4060000}"/>
    <cellStyle name="Normal 8 3 3 2" xfId="1172" xr:uid="{00000000-0005-0000-0000-0000E5060000}"/>
    <cellStyle name="Normal 8 3 3 2 2" xfId="3718" xr:uid="{00000000-0005-0000-0000-00008D0E0000}"/>
    <cellStyle name="Normal 8 3 3 2 3" xfId="5066" xr:uid="{16F593FF-9CAA-4213-9AC0-2E33F0036BE1}"/>
    <cellStyle name="Normal 8 3 3 3" xfId="1800" xr:uid="{00000000-0005-0000-0000-0000E6060000}"/>
    <cellStyle name="Normal 8 3 3 3 2" xfId="3719" xr:uid="{00000000-0005-0000-0000-00008E0E0000}"/>
    <cellStyle name="Normal 8 3 3 3 3" xfId="5694" xr:uid="{A1A186AD-1C38-4A15-8228-AAFA76EBDE7B}"/>
    <cellStyle name="Normal 8 3 3 4" xfId="3717" xr:uid="{00000000-0005-0000-0000-00008C0E0000}"/>
    <cellStyle name="Normal 8 3 3 5" xfId="4439" xr:uid="{DB9BC74C-903D-408D-9C53-06027F38929B}"/>
    <cellStyle name="Normal 8 3 4" xfId="858" xr:uid="{00000000-0005-0000-0000-0000E7060000}"/>
    <cellStyle name="Normal 8 3 4 2" xfId="3720" xr:uid="{00000000-0005-0000-0000-00008F0E0000}"/>
    <cellStyle name="Normal 8 3 4 3" xfId="4752" xr:uid="{20409C09-684E-43AE-BC22-C82E75358434}"/>
    <cellStyle name="Normal 8 3 5" xfId="1486" xr:uid="{00000000-0005-0000-0000-0000E8060000}"/>
    <cellStyle name="Normal 8 3 5 2" xfId="3721" xr:uid="{00000000-0005-0000-0000-0000900E0000}"/>
    <cellStyle name="Normal 8 3 5 3" xfId="5380" xr:uid="{5AC45070-A640-47CC-91B5-81E856A15F49}"/>
    <cellStyle name="Normal 8 3 6" xfId="318" xr:uid="{00000000-0005-0000-0000-0000E9060000}"/>
    <cellStyle name="Normal 8 3 6 2" xfId="3722" xr:uid="{00000000-0005-0000-0000-0000910E0000}"/>
    <cellStyle name="Normal 8 3 6 3" xfId="4212" xr:uid="{D78E1CAB-345B-4F36-8E5F-6E0B362EE11A}"/>
    <cellStyle name="Normal 8 3 7" xfId="3710" xr:uid="{00000000-0005-0000-0000-0000850E0000}"/>
    <cellStyle name="Normal 8 3 8" xfId="4021" xr:uid="{8A9F6595-3172-4810-B823-E30C3DF6564E}"/>
    <cellStyle name="Normal 8 4" xfId="240" xr:uid="{00000000-0005-0000-0000-0000EA060000}"/>
    <cellStyle name="Normal 8 4 2" xfId="572" xr:uid="{00000000-0005-0000-0000-0000EB060000}"/>
    <cellStyle name="Normal 8 4 2 2" xfId="1199" xr:uid="{00000000-0005-0000-0000-0000EC060000}"/>
    <cellStyle name="Normal 8 4 2 2 2" xfId="3725" xr:uid="{00000000-0005-0000-0000-0000940E0000}"/>
    <cellStyle name="Normal 8 4 2 2 3" xfId="5093" xr:uid="{DF648CF4-2EA2-42A4-BCB4-CE032BAA2749}"/>
    <cellStyle name="Normal 8 4 2 3" xfId="1827" xr:uid="{00000000-0005-0000-0000-0000ED060000}"/>
    <cellStyle name="Normal 8 4 2 3 2" xfId="3726" xr:uid="{00000000-0005-0000-0000-0000950E0000}"/>
    <cellStyle name="Normal 8 4 2 3 3" xfId="5721" xr:uid="{2893A72C-C55A-4325-8690-C43A9921CDA1}"/>
    <cellStyle name="Normal 8 4 2 4" xfId="3724" xr:uid="{00000000-0005-0000-0000-0000930E0000}"/>
    <cellStyle name="Normal 8 4 2 5" xfId="4466" xr:uid="{04B59153-B2A2-4A24-B0D0-F995A47F8009}"/>
    <cellStyle name="Normal 8 4 3" xfId="885" xr:uid="{00000000-0005-0000-0000-0000EE060000}"/>
    <cellStyle name="Normal 8 4 3 2" xfId="3727" xr:uid="{00000000-0005-0000-0000-0000960E0000}"/>
    <cellStyle name="Normal 8 4 3 3" xfId="4779" xr:uid="{186FF0D7-6C03-4986-B66B-0922DF219CEC}"/>
    <cellStyle name="Normal 8 4 4" xfId="1513" xr:uid="{00000000-0005-0000-0000-0000EF060000}"/>
    <cellStyle name="Normal 8 4 4 2" xfId="3728" xr:uid="{00000000-0005-0000-0000-0000970E0000}"/>
    <cellStyle name="Normal 8 4 4 3" xfId="5407" xr:uid="{C989D3F8-6973-4D65-89B2-F8CE624D1DD6}"/>
    <cellStyle name="Normal 8 4 5" xfId="3723" xr:uid="{00000000-0005-0000-0000-0000920E0000}"/>
    <cellStyle name="Normal 8 4 6" xfId="4134" xr:uid="{7AAD1D9C-8670-4DB7-9E9C-0022B161DCD5}"/>
    <cellStyle name="Normal 8 5" xfId="419" xr:uid="{00000000-0005-0000-0000-0000F0060000}"/>
    <cellStyle name="Normal 8 5 2" xfId="1041" xr:uid="{00000000-0005-0000-0000-0000F1060000}"/>
    <cellStyle name="Normal 8 5 2 2" xfId="3730" xr:uid="{00000000-0005-0000-0000-0000990E0000}"/>
    <cellStyle name="Normal 8 5 2 3" xfId="4935" xr:uid="{DCD0484E-B873-4243-BE47-6BE3567CBE75}"/>
    <cellStyle name="Normal 8 5 3" xfId="1669" xr:uid="{00000000-0005-0000-0000-0000F2060000}"/>
    <cellStyle name="Normal 8 5 3 2" xfId="3731" xr:uid="{00000000-0005-0000-0000-00009A0E0000}"/>
    <cellStyle name="Normal 8 5 3 3" xfId="5563" xr:uid="{9842BC85-ABC1-4EEC-9C50-6B76BEDAB60B}"/>
    <cellStyle name="Normal 8 5 4" xfId="3729" xr:uid="{00000000-0005-0000-0000-0000980E0000}"/>
    <cellStyle name="Normal 8 5 5" xfId="4313" xr:uid="{407F5107-A10F-441D-8DF6-9037E8400236}"/>
    <cellStyle name="Normal 8 6" xfId="728" xr:uid="{00000000-0005-0000-0000-0000F3060000}"/>
    <cellStyle name="Normal 8 6 2" xfId="3732" xr:uid="{00000000-0005-0000-0000-00009B0E0000}"/>
    <cellStyle name="Normal 8 6 3" xfId="4622" xr:uid="{E3C86CEA-F95F-4A6B-BCBE-DBC6BE8158E6}"/>
    <cellStyle name="Normal 8 7" xfId="1355" xr:uid="{00000000-0005-0000-0000-0000F4060000}"/>
    <cellStyle name="Normal 8 7 2" xfId="3733" xr:uid="{00000000-0005-0000-0000-00009C0E0000}"/>
    <cellStyle name="Normal 8 7 3" xfId="5249" xr:uid="{E4306CB5-ABDA-4FB8-B5DF-E15E2B333792}"/>
    <cellStyle name="Normal 8 8" xfId="3697" xr:uid="{00000000-0005-0000-0000-0000780E0000}"/>
    <cellStyle name="Normal 8 9" xfId="3935" xr:uid="{FD77B77E-8D0D-442E-AC08-E55502BFD31C}"/>
    <cellStyle name="Normal 9" xfId="4" xr:uid="{00000000-0005-0000-0000-0000F5060000}"/>
    <cellStyle name="Normal 9 2" xfId="48" xr:uid="{00000000-0005-0000-0000-0000F6060000}"/>
    <cellStyle name="Normal 9 2 2" xfId="243" xr:uid="{00000000-0005-0000-0000-0000F7060000}"/>
    <cellStyle name="Normal 9 2 2 2" xfId="691" xr:uid="{00000000-0005-0000-0000-0000F8060000}"/>
    <cellStyle name="Normal 9 2 2 2 2" xfId="1318" xr:uid="{00000000-0005-0000-0000-0000F9060000}"/>
    <cellStyle name="Normal 9 2 2 2 2 2" xfId="3738" xr:uid="{00000000-0005-0000-0000-0000A10E0000}"/>
    <cellStyle name="Normal 9 2 2 2 2 3" xfId="5212" xr:uid="{DBE092AF-6496-4654-A58C-76B0AEC939EB}"/>
    <cellStyle name="Normal 9 2 2 2 3" xfId="1946" xr:uid="{00000000-0005-0000-0000-0000FA060000}"/>
    <cellStyle name="Normal 9 2 2 2 3 2" xfId="3739" xr:uid="{00000000-0005-0000-0000-0000A20E0000}"/>
    <cellStyle name="Normal 9 2 2 2 3 3" xfId="5840" xr:uid="{1BE29181-B3AE-4811-B7CC-A3E55F8A2581}"/>
    <cellStyle name="Normal 9 2 2 2 4" xfId="3737" xr:uid="{00000000-0005-0000-0000-0000A00E0000}"/>
    <cellStyle name="Normal 9 2 2 2 5" xfId="4585" xr:uid="{EFE340A3-F4C7-4EC7-9F62-9A5902AF387A}"/>
    <cellStyle name="Normal 9 2 2 3" xfId="1004" xr:uid="{00000000-0005-0000-0000-0000FB060000}"/>
    <cellStyle name="Normal 9 2 2 3 2" xfId="3740" xr:uid="{00000000-0005-0000-0000-0000A30E0000}"/>
    <cellStyle name="Normal 9 2 2 3 3" xfId="4898" xr:uid="{0DD3D2B0-5307-4DC5-811B-59DD364359D7}"/>
    <cellStyle name="Normal 9 2 2 4" xfId="1632" xr:uid="{00000000-0005-0000-0000-0000FC060000}"/>
    <cellStyle name="Normal 9 2 2 4 2" xfId="3741" xr:uid="{00000000-0005-0000-0000-0000A40E0000}"/>
    <cellStyle name="Normal 9 2 2 4 3" xfId="5526" xr:uid="{2FE180B4-00CD-4354-B990-4008361AC4C7}"/>
    <cellStyle name="Normal 9 2 2 5" xfId="3736" xr:uid="{00000000-0005-0000-0000-00009F0E0000}"/>
    <cellStyle name="Normal 9 2 2 6" xfId="4137" xr:uid="{2A95A626-5306-42A3-8728-BFBE13F4100A}"/>
    <cellStyle name="Normal 9 2 3" xfId="548" xr:uid="{00000000-0005-0000-0000-0000FD060000}"/>
    <cellStyle name="Normal 9 2 3 2" xfId="1175" xr:uid="{00000000-0005-0000-0000-0000FE060000}"/>
    <cellStyle name="Normal 9 2 3 2 2" xfId="3743" xr:uid="{00000000-0005-0000-0000-0000A60E0000}"/>
    <cellStyle name="Normal 9 2 3 2 3" xfId="5069" xr:uid="{FFA2BB7E-8111-4548-A39E-0FE51188F323}"/>
    <cellStyle name="Normal 9 2 3 3" xfId="1803" xr:uid="{00000000-0005-0000-0000-0000FF060000}"/>
    <cellStyle name="Normal 9 2 3 3 2" xfId="3744" xr:uid="{00000000-0005-0000-0000-0000A70E0000}"/>
    <cellStyle name="Normal 9 2 3 3 3" xfId="5697" xr:uid="{F6DB7508-31AA-4A16-B51E-5244BA33BD8D}"/>
    <cellStyle name="Normal 9 2 3 4" xfId="3742" xr:uid="{00000000-0005-0000-0000-0000A50E0000}"/>
    <cellStyle name="Normal 9 2 3 5" xfId="4442" xr:uid="{5279DB96-17CD-41AA-9CF7-CDB19D825EC4}"/>
    <cellStyle name="Normal 9 2 4" xfId="861" xr:uid="{00000000-0005-0000-0000-000000070000}"/>
    <cellStyle name="Normal 9 2 4 2" xfId="3745" xr:uid="{00000000-0005-0000-0000-0000A80E0000}"/>
    <cellStyle name="Normal 9 2 4 3" xfId="4755" xr:uid="{8743E854-3731-498C-A8FE-DB014060CB9C}"/>
    <cellStyle name="Normal 9 2 5" xfId="1489" xr:uid="{00000000-0005-0000-0000-000001070000}"/>
    <cellStyle name="Normal 9 2 5 2" xfId="3746" xr:uid="{00000000-0005-0000-0000-0000A90E0000}"/>
    <cellStyle name="Normal 9 2 5 3" xfId="5383" xr:uid="{FED1CFB0-2DCD-4927-BDD6-F01BD768934E}"/>
    <cellStyle name="Normal 9 2 6" xfId="3735" xr:uid="{00000000-0005-0000-0000-00009E0E0000}"/>
    <cellStyle name="Normal 9 2 7" xfId="3972" xr:uid="{58CF5391-6CCB-4C50-AF8C-BA2F39FB3020}"/>
    <cellStyle name="Normal 9 3" xfId="143" xr:uid="{00000000-0005-0000-0000-000002070000}"/>
    <cellStyle name="Normal 9 3 2" xfId="398" xr:uid="{00000000-0005-0000-0000-000003070000}"/>
    <cellStyle name="Normal 9 3 2 2" xfId="690" xr:uid="{00000000-0005-0000-0000-000004070000}"/>
    <cellStyle name="Normal 9 3 2 2 2" xfId="1317" xr:uid="{00000000-0005-0000-0000-000005070000}"/>
    <cellStyle name="Normal 9 3 2 2 2 2" xfId="3750" xr:uid="{00000000-0005-0000-0000-0000AD0E0000}"/>
    <cellStyle name="Normal 9 3 2 2 2 3" xfId="5211" xr:uid="{386B7CC2-D2E8-4565-8050-7B0F00E1E97E}"/>
    <cellStyle name="Normal 9 3 2 2 3" xfId="1945" xr:uid="{00000000-0005-0000-0000-000006070000}"/>
    <cellStyle name="Normal 9 3 2 2 3 2" xfId="3751" xr:uid="{00000000-0005-0000-0000-0000AE0E0000}"/>
    <cellStyle name="Normal 9 3 2 2 3 3" xfId="5839" xr:uid="{16920EE8-C3F1-4FD9-B4C1-726678D4E7C8}"/>
    <cellStyle name="Normal 9 3 2 2 4" xfId="3749" xr:uid="{00000000-0005-0000-0000-0000AC0E0000}"/>
    <cellStyle name="Normal 9 3 2 2 5" xfId="4584" xr:uid="{9D0F1B0E-13C3-4FE5-8D66-6C9D1E7FABC5}"/>
    <cellStyle name="Normal 9 3 2 3" xfId="1003" xr:uid="{00000000-0005-0000-0000-000007070000}"/>
    <cellStyle name="Normal 9 3 2 3 2" xfId="3752" xr:uid="{00000000-0005-0000-0000-0000AF0E0000}"/>
    <cellStyle name="Normal 9 3 2 3 3" xfId="4897" xr:uid="{39B3987A-D030-4331-8944-6898833C648D}"/>
    <cellStyle name="Normal 9 3 2 4" xfId="1631" xr:uid="{00000000-0005-0000-0000-000008070000}"/>
    <cellStyle name="Normal 9 3 2 4 2" xfId="3753" xr:uid="{00000000-0005-0000-0000-0000B00E0000}"/>
    <cellStyle name="Normal 9 3 2 4 3" xfId="5525" xr:uid="{F15AC48B-5BF8-4A46-B8DE-51C36190AF50}"/>
    <cellStyle name="Normal 9 3 2 5" xfId="3748" xr:uid="{00000000-0005-0000-0000-0000AB0E0000}"/>
    <cellStyle name="Normal 9 3 2 6" xfId="4292" xr:uid="{2B4989E0-D06F-4D3F-8472-231A75DC9903}"/>
    <cellStyle name="Normal 9 3 3" xfId="547" xr:uid="{00000000-0005-0000-0000-000009070000}"/>
    <cellStyle name="Normal 9 3 3 2" xfId="1174" xr:uid="{00000000-0005-0000-0000-00000A070000}"/>
    <cellStyle name="Normal 9 3 3 2 2" xfId="3755" xr:uid="{00000000-0005-0000-0000-0000B20E0000}"/>
    <cellStyle name="Normal 9 3 3 2 3" xfId="5068" xr:uid="{2747C4CD-019C-4AD5-8CD1-A280A4C54FAA}"/>
    <cellStyle name="Normal 9 3 3 3" xfId="1802" xr:uid="{00000000-0005-0000-0000-00000B070000}"/>
    <cellStyle name="Normal 9 3 3 3 2" xfId="3756" xr:uid="{00000000-0005-0000-0000-0000B30E0000}"/>
    <cellStyle name="Normal 9 3 3 3 3" xfId="5696" xr:uid="{089FD0FB-9016-4F9C-97D6-FD65F0E49D2C}"/>
    <cellStyle name="Normal 9 3 3 4" xfId="3754" xr:uid="{00000000-0005-0000-0000-0000B10E0000}"/>
    <cellStyle name="Normal 9 3 3 5" xfId="4441" xr:uid="{9E7B16ED-3AB3-4C04-8813-24E3ED6A379D}"/>
    <cellStyle name="Normal 9 3 4" xfId="860" xr:uid="{00000000-0005-0000-0000-00000C070000}"/>
    <cellStyle name="Normal 9 3 4 2" xfId="3757" xr:uid="{00000000-0005-0000-0000-0000B40E0000}"/>
    <cellStyle name="Normal 9 3 4 3" xfId="4754" xr:uid="{355EC1F4-3A41-4DD2-A201-7186BE0E33D8}"/>
    <cellStyle name="Normal 9 3 5" xfId="1488" xr:uid="{00000000-0005-0000-0000-00000D070000}"/>
    <cellStyle name="Normal 9 3 5 2" xfId="3758" xr:uid="{00000000-0005-0000-0000-0000B50E0000}"/>
    <cellStyle name="Normal 9 3 5 3" xfId="5382" xr:uid="{7C65A352-E7A8-4C15-9A22-A3BA0311FA58}"/>
    <cellStyle name="Normal 9 3 6" xfId="319" xr:uid="{00000000-0005-0000-0000-00000E070000}"/>
    <cellStyle name="Normal 9 3 6 2" xfId="3759" xr:uid="{00000000-0005-0000-0000-0000B60E0000}"/>
    <cellStyle name="Normal 9 3 6 3" xfId="4213" xr:uid="{993A18E2-8A61-40F0-B2D3-19A307FF6C71}"/>
    <cellStyle name="Normal 9 3 7" xfId="3747" xr:uid="{00000000-0005-0000-0000-0000AA0E0000}"/>
    <cellStyle name="Normal 9 3 8" xfId="4039" xr:uid="{B594AD5A-A412-4B2A-B67B-D3F6416BDDAC}"/>
    <cellStyle name="Normal 9 4" xfId="242" xr:uid="{00000000-0005-0000-0000-00000F070000}"/>
    <cellStyle name="Normal 9 4 2" xfId="590" xr:uid="{00000000-0005-0000-0000-000010070000}"/>
    <cellStyle name="Normal 9 4 2 2" xfId="1217" xr:uid="{00000000-0005-0000-0000-000011070000}"/>
    <cellStyle name="Normal 9 4 2 2 2" xfId="3762" xr:uid="{00000000-0005-0000-0000-0000B90E0000}"/>
    <cellStyle name="Normal 9 4 2 2 3" xfId="5111" xr:uid="{CED63E86-B19B-47D4-8878-FD46821634C4}"/>
    <cellStyle name="Normal 9 4 2 3" xfId="1845" xr:uid="{00000000-0005-0000-0000-000012070000}"/>
    <cellStyle name="Normal 9 4 2 3 2" xfId="3763" xr:uid="{00000000-0005-0000-0000-0000BA0E0000}"/>
    <cellStyle name="Normal 9 4 2 3 3" xfId="5739" xr:uid="{C421A270-30DB-42CC-BB1E-2F7AB4C27472}"/>
    <cellStyle name="Normal 9 4 2 4" xfId="3761" xr:uid="{00000000-0005-0000-0000-0000B80E0000}"/>
    <cellStyle name="Normal 9 4 2 5" xfId="4484" xr:uid="{2AF6333A-A50B-465B-A0E7-BAF232B67876}"/>
    <cellStyle name="Normal 9 4 3" xfId="903" xr:uid="{00000000-0005-0000-0000-000013070000}"/>
    <cellStyle name="Normal 9 4 3 2" xfId="3764" xr:uid="{00000000-0005-0000-0000-0000BB0E0000}"/>
    <cellStyle name="Normal 9 4 3 3" xfId="4797" xr:uid="{ADF3D8EB-B8DF-451A-A265-E179416CCD83}"/>
    <cellStyle name="Normal 9 4 4" xfId="1531" xr:uid="{00000000-0005-0000-0000-000014070000}"/>
    <cellStyle name="Normal 9 4 4 2" xfId="3765" xr:uid="{00000000-0005-0000-0000-0000BC0E0000}"/>
    <cellStyle name="Normal 9 4 4 3" xfId="5425" xr:uid="{EF264D77-800F-4A9B-902D-9DAF1208ACC3}"/>
    <cellStyle name="Normal 9 4 5" xfId="3760" xr:uid="{00000000-0005-0000-0000-0000B70E0000}"/>
    <cellStyle name="Normal 9 4 6" xfId="4136" xr:uid="{CDF0F7F1-8EFE-4045-A106-9C1AB9598BE2}"/>
    <cellStyle name="Normal 9 5" xfId="420" xr:uid="{00000000-0005-0000-0000-000015070000}"/>
    <cellStyle name="Normal 9 5 2" xfId="1042" xr:uid="{00000000-0005-0000-0000-000016070000}"/>
    <cellStyle name="Normal 9 5 2 2" xfId="3767" xr:uid="{00000000-0005-0000-0000-0000BE0E0000}"/>
    <cellStyle name="Normal 9 5 2 3" xfId="4936" xr:uid="{47AA37B8-FD5E-4407-8D65-9CBD680CFDEC}"/>
    <cellStyle name="Normal 9 5 3" xfId="1670" xr:uid="{00000000-0005-0000-0000-000017070000}"/>
    <cellStyle name="Normal 9 5 3 2" xfId="3768" xr:uid="{00000000-0005-0000-0000-0000BF0E0000}"/>
    <cellStyle name="Normal 9 5 3 3" xfId="5564" xr:uid="{9AF7CEFF-0BE4-4A45-B15C-2097D11AF575}"/>
    <cellStyle name="Normal 9 5 4" xfId="3766" xr:uid="{00000000-0005-0000-0000-0000BD0E0000}"/>
    <cellStyle name="Normal 9 5 5" xfId="4314" xr:uid="{712E15B4-18C2-40C9-B10F-3CB907DF779E}"/>
    <cellStyle name="Normal 9 6" xfId="729" xr:uid="{00000000-0005-0000-0000-000018070000}"/>
    <cellStyle name="Normal 9 6 2" xfId="3769" xr:uid="{00000000-0005-0000-0000-0000C00E0000}"/>
    <cellStyle name="Normal 9 6 3" xfId="4623" xr:uid="{15AB9ED9-1475-49F3-9749-B184D4DD15C9}"/>
    <cellStyle name="Normal 9 7" xfId="1356" xr:uid="{00000000-0005-0000-0000-000019070000}"/>
    <cellStyle name="Normal 9 7 2" xfId="3770" xr:uid="{00000000-0005-0000-0000-0000C10E0000}"/>
    <cellStyle name="Normal 9 7 3" xfId="5250" xr:uid="{03499C17-D530-40AC-929D-615A32CEB99F}"/>
    <cellStyle name="Normal 9 8" xfId="3734" xr:uid="{00000000-0005-0000-0000-00009D0E0000}"/>
    <cellStyle name="Normal 9 9" xfId="3936" xr:uid="{B691D5C3-4683-41DB-BD59-815A44405D7D}"/>
    <cellStyle name="Note 2" xfId="39" xr:uid="{00000000-0005-0000-0000-00001A070000}"/>
    <cellStyle name="Note 2 2" xfId="40" xr:uid="{00000000-0005-0000-0000-00001B070000}"/>
    <cellStyle name="Note 2 2 2" xfId="78" xr:uid="{00000000-0005-0000-0000-00001C070000}"/>
    <cellStyle name="Note 2 2 2 2" xfId="246" xr:uid="{00000000-0005-0000-0000-00001D070000}"/>
    <cellStyle name="Note 2 2 2 2 2" xfId="693" xr:uid="{00000000-0005-0000-0000-00001E070000}"/>
    <cellStyle name="Note 2 2 2 2 2 2" xfId="1320" xr:uid="{00000000-0005-0000-0000-00001F070000}"/>
    <cellStyle name="Note 2 2 2 2 2 2 2" xfId="3776" xr:uid="{00000000-0005-0000-0000-0000C70E0000}"/>
    <cellStyle name="Note 2 2 2 2 2 2 3" xfId="5214" xr:uid="{E557D0FC-DAA8-414D-ABBC-06BF4C2CFCB4}"/>
    <cellStyle name="Note 2 2 2 2 2 3" xfId="1948" xr:uid="{00000000-0005-0000-0000-000020070000}"/>
    <cellStyle name="Note 2 2 2 2 2 3 2" xfId="3777" xr:uid="{00000000-0005-0000-0000-0000C80E0000}"/>
    <cellStyle name="Note 2 2 2 2 2 3 3" xfId="5842" xr:uid="{2B41AAC5-99AC-4F1C-9578-59232E80326A}"/>
    <cellStyle name="Note 2 2 2 2 2 4" xfId="3775" xr:uid="{00000000-0005-0000-0000-0000C60E0000}"/>
    <cellStyle name="Note 2 2 2 2 2 5" xfId="4587" xr:uid="{894DEB70-7F25-4102-A084-BE962E534131}"/>
    <cellStyle name="Note 2 2 2 2 3" xfId="1006" xr:uid="{00000000-0005-0000-0000-000021070000}"/>
    <cellStyle name="Note 2 2 2 2 3 2" xfId="3778" xr:uid="{00000000-0005-0000-0000-0000C90E0000}"/>
    <cellStyle name="Note 2 2 2 2 3 3" xfId="4900" xr:uid="{F382BD95-A4B7-4208-BD9B-398673245DC0}"/>
    <cellStyle name="Note 2 2 2 2 4" xfId="1634" xr:uid="{00000000-0005-0000-0000-000022070000}"/>
    <cellStyle name="Note 2 2 2 2 4 2" xfId="3779" xr:uid="{00000000-0005-0000-0000-0000CA0E0000}"/>
    <cellStyle name="Note 2 2 2 2 4 3" xfId="5528" xr:uid="{6CA2CF56-BCE0-4BA4-AF77-47A13AFEC38C}"/>
    <cellStyle name="Note 2 2 2 2 5" xfId="3774" xr:uid="{00000000-0005-0000-0000-0000C50E0000}"/>
    <cellStyle name="Note 2 2 2 2 6" xfId="4140" xr:uid="{DA0FF84E-B76F-4353-9ED8-89C2BC64816F}"/>
    <cellStyle name="Note 2 2 2 3" xfId="550" xr:uid="{00000000-0005-0000-0000-000023070000}"/>
    <cellStyle name="Note 2 2 2 3 2" xfId="1177" xr:uid="{00000000-0005-0000-0000-000024070000}"/>
    <cellStyle name="Note 2 2 2 3 2 2" xfId="3781" xr:uid="{00000000-0005-0000-0000-0000CC0E0000}"/>
    <cellStyle name="Note 2 2 2 3 2 3" xfId="5071" xr:uid="{B68D38BE-941C-4E30-915B-F4DC3E7167C6}"/>
    <cellStyle name="Note 2 2 2 3 3" xfId="1805" xr:uid="{00000000-0005-0000-0000-000025070000}"/>
    <cellStyle name="Note 2 2 2 3 3 2" xfId="3782" xr:uid="{00000000-0005-0000-0000-0000CD0E0000}"/>
    <cellStyle name="Note 2 2 2 3 3 3" xfId="5699" xr:uid="{0F2A4F48-4313-4F92-B457-A93573BD0FB2}"/>
    <cellStyle name="Note 2 2 2 3 4" xfId="3780" xr:uid="{00000000-0005-0000-0000-0000CB0E0000}"/>
    <cellStyle name="Note 2 2 2 3 5" xfId="4444" xr:uid="{5CEABBBE-65E9-4666-BBA4-B765252F26FD}"/>
    <cellStyle name="Note 2 2 2 4" xfId="863" xr:uid="{00000000-0005-0000-0000-000026070000}"/>
    <cellStyle name="Note 2 2 2 4 2" xfId="3783" xr:uid="{00000000-0005-0000-0000-0000CE0E0000}"/>
    <cellStyle name="Note 2 2 2 4 3" xfId="4757" xr:uid="{16B98F1C-4724-496C-9AB9-04D229C1CFC5}"/>
    <cellStyle name="Note 2 2 2 5" xfId="1491" xr:uid="{00000000-0005-0000-0000-000027070000}"/>
    <cellStyle name="Note 2 2 2 5 2" xfId="3784" xr:uid="{00000000-0005-0000-0000-0000CF0E0000}"/>
    <cellStyle name="Note 2 2 2 5 3" xfId="5385" xr:uid="{3C5C5B9F-3561-40A6-8D44-75C48CE4AA4E}"/>
    <cellStyle name="Note 2 2 2 6" xfId="3773" xr:uid="{00000000-0005-0000-0000-0000C40E0000}"/>
    <cellStyle name="Note 2 2 2 7" xfId="4002" xr:uid="{8D11EB14-7F21-4837-BE89-43C3BE799084}"/>
    <cellStyle name="Note 2 2 3" xfId="142" xr:uid="{00000000-0005-0000-0000-000028070000}"/>
    <cellStyle name="Note 2 2 3 2" xfId="399" xr:uid="{00000000-0005-0000-0000-000029070000}"/>
    <cellStyle name="Note 2 2 3 2 2" xfId="692" xr:uid="{00000000-0005-0000-0000-00002A070000}"/>
    <cellStyle name="Note 2 2 3 2 2 2" xfId="1319" xr:uid="{00000000-0005-0000-0000-00002B070000}"/>
    <cellStyle name="Note 2 2 3 2 2 2 2" xfId="3788" xr:uid="{00000000-0005-0000-0000-0000D30E0000}"/>
    <cellStyle name="Note 2 2 3 2 2 2 3" xfId="5213" xr:uid="{CD83B25D-94C3-41E5-9628-B9BDE3A7E9C5}"/>
    <cellStyle name="Note 2 2 3 2 2 3" xfId="1947" xr:uid="{00000000-0005-0000-0000-00002C070000}"/>
    <cellStyle name="Note 2 2 3 2 2 3 2" xfId="3789" xr:uid="{00000000-0005-0000-0000-0000D40E0000}"/>
    <cellStyle name="Note 2 2 3 2 2 3 3" xfId="5841" xr:uid="{68925BAF-753A-45F9-80F1-9F9DBAF0BF04}"/>
    <cellStyle name="Note 2 2 3 2 2 4" xfId="3787" xr:uid="{00000000-0005-0000-0000-0000D20E0000}"/>
    <cellStyle name="Note 2 2 3 2 2 5" xfId="4586" xr:uid="{0CBE6FEE-7664-4D3F-8C24-F34ACD236497}"/>
    <cellStyle name="Note 2 2 3 2 3" xfId="1005" xr:uid="{00000000-0005-0000-0000-00002D070000}"/>
    <cellStyle name="Note 2 2 3 2 3 2" xfId="3790" xr:uid="{00000000-0005-0000-0000-0000D50E0000}"/>
    <cellStyle name="Note 2 2 3 2 3 3" xfId="4899" xr:uid="{7DD5ED27-FC79-433B-A2BE-549718235106}"/>
    <cellStyle name="Note 2 2 3 2 4" xfId="1633" xr:uid="{00000000-0005-0000-0000-00002E070000}"/>
    <cellStyle name="Note 2 2 3 2 4 2" xfId="3791" xr:uid="{00000000-0005-0000-0000-0000D60E0000}"/>
    <cellStyle name="Note 2 2 3 2 4 3" xfId="5527" xr:uid="{DCB355B1-54FF-4981-B32B-575C0E2F5571}"/>
    <cellStyle name="Note 2 2 3 2 5" xfId="3786" xr:uid="{00000000-0005-0000-0000-0000D10E0000}"/>
    <cellStyle name="Note 2 2 3 2 6" xfId="4293" xr:uid="{791432A0-E02A-4B5F-915E-90E26DF272A1}"/>
    <cellStyle name="Note 2 2 3 3" xfId="549" xr:uid="{00000000-0005-0000-0000-00002F070000}"/>
    <cellStyle name="Note 2 2 3 3 2" xfId="1176" xr:uid="{00000000-0005-0000-0000-000030070000}"/>
    <cellStyle name="Note 2 2 3 3 2 2" xfId="3793" xr:uid="{00000000-0005-0000-0000-0000D80E0000}"/>
    <cellStyle name="Note 2 2 3 3 2 3" xfId="5070" xr:uid="{1AF72A09-07A0-4695-9B9A-C989350F363D}"/>
    <cellStyle name="Note 2 2 3 3 3" xfId="1804" xr:uid="{00000000-0005-0000-0000-000031070000}"/>
    <cellStyle name="Note 2 2 3 3 3 2" xfId="3794" xr:uid="{00000000-0005-0000-0000-0000D90E0000}"/>
    <cellStyle name="Note 2 2 3 3 3 3" xfId="5698" xr:uid="{6D3BA26A-A8C7-4E4F-A2D0-B88A6562EB46}"/>
    <cellStyle name="Note 2 2 3 3 4" xfId="3792" xr:uid="{00000000-0005-0000-0000-0000D70E0000}"/>
    <cellStyle name="Note 2 2 3 3 5" xfId="4443" xr:uid="{8B53E2F3-F807-467B-8046-71824852AE37}"/>
    <cellStyle name="Note 2 2 3 4" xfId="862" xr:uid="{00000000-0005-0000-0000-000032070000}"/>
    <cellStyle name="Note 2 2 3 4 2" xfId="3795" xr:uid="{00000000-0005-0000-0000-0000DA0E0000}"/>
    <cellStyle name="Note 2 2 3 4 3" xfId="4756" xr:uid="{F4B80BF3-D2B7-4B2B-A6B3-3211B388656B}"/>
    <cellStyle name="Note 2 2 3 5" xfId="1490" xr:uid="{00000000-0005-0000-0000-000033070000}"/>
    <cellStyle name="Note 2 2 3 5 2" xfId="3796" xr:uid="{00000000-0005-0000-0000-0000DB0E0000}"/>
    <cellStyle name="Note 2 2 3 5 3" xfId="5384" xr:uid="{FB66F7C7-4AF2-4D85-B05A-D2401B2C797C}"/>
    <cellStyle name="Note 2 2 3 6" xfId="320" xr:uid="{00000000-0005-0000-0000-000034070000}"/>
    <cellStyle name="Note 2 2 3 6 2" xfId="3797" xr:uid="{00000000-0005-0000-0000-0000DC0E0000}"/>
    <cellStyle name="Note 2 2 3 6 3" xfId="4214" xr:uid="{F5EA6395-FC81-4BA1-9A93-5E1266E49603}"/>
    <cellStyle name="Note 2 2 3 7" xfId="3785" xr:uid="{00000000-0005-0000-0000-0000D00E0000}"/>
    <cellStyle name="Note 2 2 3 8" xfId="4038" xr:uid="{2607EE1B-269D-4411-9828-D483B3737796}"/>
    <cellStyle name="Note 2 2 4" xfId="245" xr:uid="{00000000-0005-0000-0000-000035070000}"/>
    <cellStyle name="Note 2 2 4 2" xfId="589" xr:uid="{00000000-0005-0000-0000-000036070000}"/>
    <cellStyle name="Note 2 2 4 2 2" xfId="1216" xr:uid="{00000000-0005-0000-0000-000037070000}"/>
    <cellStyle name="Note 2 2 4 2 2 2" xfId="3800" xr:uid="{00000000-0005-0000-0000-0000DF0E0000}"/>
    <cellStyle name="Note 2 2 4 2 2 3" xfId="5110" xr:uid="{1F7D107B-4264-40D3-8E31-D6E936C9B8CD}"/>
    <cellStyle name="Note 2 2 4 2 3" xfId="1844" xr:uid="{00000000-0005-0000-0000-000038070000}"/>
    <cellStyle name="Note 2 2 4 2 3 2" xfId="3801" xr:uid="{00000000-0005-0000-0000-0000E00E0000}"/>
    <cellStyle name="Note 2 2 4 2 3 3" xfId="5738" xr:uid="{8C7F2182-40B1-4C48-B52C-DDCD253ECD8C}"/>
    <cellStyle name="Note 2 2 4 2 4" xfId="3799" xr:uid="{00000000-0005-0000-0000-0000DE0E0000}"/>
    <cellStyle name="Note 2 2 4 2 5" xfId="4483" xr:uid="{B3AA5F66-D6AE-4D5F-AF3C-92F66757A400}"/>
    <cellStyle name="Note 2 2 4 3" xfId="902" xr:uid="{00000000-0005-0000-0000-000039070000}"/>
    <cellStyle name="Note 2 2 4 3 2" xfId="3802" xr:uid="{00000000-0005-0000-0000-0000E10E0000}"/>
    <cellStyle name="Note 2 2 4 3 3" xfId="4796" xr:uid="{657DF72A-51C2-4CF7-9C2F-4D1361EA95B5}"/>
    <cellStyle name="Note 2 2 4 4" xfId="1530" xr:uid="{00000000-0005-0000-0000-00003A070000}"/>
    <cellStyle name="Note 2 2 4 4 2" xfId="3803" xr:uid="{00000000-0005-0000-0000-0000E20E0000}"/>
    <cellStyle name="Note 2 2 4 4 3" xfId="5424" xr:uid="{8CE28AEC-A77D-40FB-BE03-364621C92330}"/>
    <cellStyle name="Note 2 2 4 5" xfId="3798" xr:uid="{00000000-0005-0000-0000-0000DD0E0000}"/>
    <cellStyle name="Note 2 2 4 6" xfId="4139" xr:uid="{B78354FC-9D55-4FC4-BCC6-471370F37000}"/>
    <cellStyle name="Note 2 2 5" xfId="450" xr:uid="{00000000-0005-0000-0000-00003B070000}"/>
    <cellStyle name="Note 2 2 5 2" xfId="1075" xr:uid="{00000000-0005-0000-0000-00003C070000}"/>
    <cellStyle name="Note 2 2 5 2 2" xfId="3805" xr:uid="{00000000-0005-0000-0000-0000E40E0000}"/>
    <cellStyle name="Note 2 2 5 2 3" xfId="4969" xr:uid="{A9337108-FAE9-4DAE-BAF0-FCE5F8154943}"/>
    <cellStyle name="Note 2 2 5 3" xfId="1703" xr:uid="{00000000-0005-0000-0000-00003D070000}"/>
    <cellStyle name="Note 2 2 5 3 2" xfId="3806" xr:uid="{00000000-0005-0000-0000-0000E50E0000}"/>
    <cellStyle name="Note 2 2 5 3 3" xfId="5597" xr:uid="{B259529C-2BA4-4D5D-9317-A9442AB90177}"/>
    <cellStyle name="Note 2 2 5 4" xfId="3804" xr:uid="{00000000-0005-0000-0000-0000E30E0000}"/>
    <cellStyle name="Note 2 2 5 5" xfId="4344" xr:uid="{75738874-D8DE-4735-B527-7ECC7F16DE82}"/>
    <cellStyle name="Note 2 2 6" xfId="761" xr:uid="{00000000-0005-0000-0000-00003E070000}"/>
    <cellStyle name="Note 2 2 6 2" xfId="3807" xr:uid="{00000000-0005-0000-0000-0000E60E0000}"/>
    <cellStyle name="Note 2 2 6 3" xfId="4655" xr:uid="{8A07BEAB-0100-462A-A242-F3BC98327040}"/>
    <cellStyle name="Note 2 2 7" xfId="1389" xr:uid="{00000000-0005-0000-0000-00003F070000}"/>
    <cellStyle name="Note 2 2 7 2" xfId="3808" xr:uid="{00000000-0005-0000-0000-0000E70E0000}"/>
    <cellStyle name="Note 2 2 7 3" xfId="5283" xr:uid="{5235AA2D-0977-414E-B50D-27F308FEBA25}"/>
    <cellStyle name="Note 2 2 8" xfId="3772" xr:uid="{00000000-0005-0000-0000-0000C30E0000}"/>
    <cellStyle name="Note 2 2 9" xfId="3966" xr:uid="{49064FDF-959F-4FC1-8AD9-AEFD67E9ABC8}"/>
    <cellStyle name="Note 2 3" xfId="77" xr:uid="{00000000-0005-0000-0000-000040070000}"/>
    <cellStyle name="Note 2 3 2" xfId="247" xr:uid="{00000000-0005-0000-0000-000041070000}"/>
    <cellStyle name="Note 2 3 2 2" xfId="661" xr:uid="{00000000-0005-0000-0000-000042070000}"/>
    <cellStyle name="Note 2 3 2 2 2" xfId="1288" xr:uid="{00000000-0005-0000-0000-000043070000}"/>
    <cellStyle name="Note 2 3 2 2 2 2" xfId="3812" xr:uid="{00000000-0005-0000-0000-0000EB0E0000}"/>
    <cellStyle name="Note 2 3 2 2 2 3" xfId="5182" xr:uid="{4366AFB9-AF8B-4479-9BB1-A4533DD214E4}"/>
    <cellStyle name="Note 2 3 2 2 3" xfId="1916" xr:uid="{00000000-0005-0000-0000-000044070000}"/>
    <cellStyle name="Note 2 3 2 2 3 2" xfId="3813" xr:uid="{00000000-0005-0000-0000-0000EC0E0000}"/>
    <cellStyle name="Note 2 3 2 2 3 3" xfId="5810" xr:uid="{B398F3BD-7DCF-401E-86DD-2FD885B5AEAE}"/>
    <cellStyle name="Note 2 3 2 2 4" xfId="3811" xr:uid="{00000000-0005-0000-0000-0000EA0E0000}"/>
    <cellStyle name="Note 2 3 2 2 5" xfId="4555" xr:uid="{66AEC657-F07E-4675-ADA5-8FFFC57ABF8B}"/>
    <cellStyle name="Note 2 3 2 3" xfId="974" xr:uid="{00000000-0005-0000-0000-000045070000}"/>
    <cellStyle name="Note 2 3 2 3 2" xfId="3814" xr:uid="{00000000-0005-0000-0000-0000ED0E0000}"/>
    <cellStyle name="Note 2 3 2 3 3" xfId="4868" xr:uid="{DFC9D911-BC17-4378-8D8C-7A408986C2B2}"/>
    <cellStyle name="Note 2 3 2 4" xfId="1602" xr:uid="{00000000-0005-0000-0000-000046070000}"/>
    <cellStyle name="Note 2 3 2 4 2" xfId="3815" xr:uid="{00000000-0005-0000-0000-0000EE0E0000}"/>
    <cellStyle name="Note 2 3 2 4 3" xfId="5496" xr:uid="{767A977F-9F57-4D25-AFFC-3B50C2183FDF}"/>
    <cellStyle name="Note 2 3 2 5" xfId="3810" xr:uid="{00000000-0005-0000-0000-0000E90E0000}"/>
    <cellStyle name="Note 2 3 2 6" xfId="4141" xr:uid="{C84A5575-1A2B-4C08-8E8E-271A08B11A6A}"/>
    <cellStyle name="Note 2 3 3" xfId="518" xr:uid="{00000000-0005-0000-0000-000047070000}"/>
    <cellStyle name="Note 2 3 3 2" xfId="1145" xr:uid="{00000000-0005-0000-0000-000048070000}"/>
    <cellStyle name="Note 2 3 3 2 2" xfId="3817" xr:uid="{00000000-0005-0000-0000-0000F00E0000}"/>
    <cellStyle name="Note 2 3 3 2 3" xfId="5039" xr:uid="{6C6ECDB5-EF81-4362-8621-08756AF0B432}"/>
    <cellStyle name="Note 2 3 3 3" xfId="1773" xr:uid="{00000000-0005-0000-0000-000049070000}"/>
    <cellStyle name="Note 2 3 3 3 2" xfId="3818" xr:uid="{00000000-0005-0000-0000-0000F10E0000}"/>
    <cellStyle name="Note 2 3 3 3 3" xfId="5667" xr:uid="{15A7D000-51FE-4C8A-880E-24DDD05F163F}"/>
    <cellStyle name="Note 2 3 3 4" xfId="3816" xr:uid="{00000000-0005-0000-0000-0000EF0E0000}"/>
    <cellStyle name="Note 2 3 3 5" xfId="4412" xr:uid="{6FAA8796-2746-4C1F-8664-5F3368DA5FA5}"/>
    <cellStyle name="Note 2 3 4" xfId="831" xr:uid="{00000000-0005-0000-0000-00004A070000}"/>
    <cellStyle name="Note 2 3 4 2" xfId="3819" xr:uid="{00000000-0005-0000-0000-0000F20E0000}"/>
    <cellStyle name="Note 2 3 4 3" xfId="4725" xr:uid="{8E032572-5DCF-4E0B-9217-50930BA3C56D}"/>
    <cellStyle name="Note 2 3 5" xfId="1459" xr:uid="{00000000-0005-0000-0000-00004B070000}"/>
    <cellStyle name="Note 2 3 5 2" xfId="3820" xr:uid="{00000000-0005-0000-0000-0000F30E0000}"/>
    <cellStyle name="Note 2 3 5 3" xfId="5353" xr:uid="{419DE63A-E8F5-4FF1-93E4-378B52450367}"/>
    <cellStyle name="Note 2 3 6" xfId="3809" xr:uid="{00000000-0005-0000-0000-0000E80E0000}"/>
    <cellStyle name="Note 2 3 7" xfId="4001" xr:uid="{169BE2F1-B110-47A4-9776-B405D192BE91}"/>
    <cellStyle name="Note 2 4" xfId="124" xr:uid="{00000000-0005-0000-0000-00004C070000}"/>
    <cellStyle name="Note 2 4 2" xfId="571" xr:uid="{00000000-0005-0000-0000-00004D070000}"/>
    <cellStyle name="Note 2 4 2 2" xfId="1198" xr:uid="{00000000-0005-0000-0000-00004E070000}"/>
    <cellStyle name="Note 2 4 2 2 2" xfId="3823" xr:uid="{00000000-0005-0000-0000-0000F60E0000}"/>
    <cellStyle name="Note 2 4 2 2 3" xfId="5092" xr:uid="{6BC02055-7996-4544-B1F0-A431B2380200}"/>
    <cellStyle name="Note 2 4 2 3" xfId="1826" xr:uid="{00000000-0005-0000-0000-00004F070000}"/>
    <cellStyle name="Note 2 4 2 3 2" xfId="3824" xr:uid="{00000000-0005-0000-0000-0000F70E0000}"/>
    <cellStyle name="Note 2 4 2 3 3" xfId="5720" xr:uid="{0E41E42D-E236-4EFA-AF99-844CA059BB55}"/>
    <cellStyle name="Note 2 4 2 4" xfId="3822" xr:uid="{00000000-0005-0000-0000-0000F50E0000}"/>
    <cellStyle name="Note 2 4 2 5" xfId="4465" xr:uid="{4FED63F7-D7EA-4EC3-B4C7-19B09E6CEFA3}"/>
    <cellStyle name="Note 2 4 3" xfId="884" xr:uid="{00000000-0005-0000-0000-000050070000}"/>
    <cellStyle name="Note 2 4 3 2" xfId="3825" xr:uid="{00000000-0005-0000-0000-0000F80E0000}"/>
    <cellStyle name="Note 2 4 3 3" xfId="4778" xr:uid="{AFA3D486-3086-400B-92AC-DE6B396A1E0D}"/>
    <cellStyle name="Note 2 4 4" xfId="1512" xr:uid="{00000000-0005-0000-0000-000051070000}"/>
    <cellStyle name="Note 2 4 4 2" xfId="3826" xr:uid="{00000000-0005-0000-0000-0000F90E0000}"/>
    <cellStyle name="Note 2 4 4 3" xfId="5406" xr:uid="{AC86C1F6-E992-488F-986C-498CA0CDD690}"/>
    <cellStyle name="Note 2 4 5" xfId="339" xr:uid="{00000000-0005-0000-0000-000052070000}"/>
    <cellStyle name="Note 2 4 5 2" xfId="3827" xr:uid="{00000000-0005-0000-0000-0000FA0E0000}"/>
    <cellStyle name="Note 2 4 5 3" xfId="4233" xr:uid="{711229A2-FA2C-4B41-BF08-9D414B720F52}"/>
    <cellStyle name="Note 2 4 6" xfId="3821" xr:uid="{00000000-0005-0000-0000-0000F40E0000}"/>
    <cellStyle name="Note 2 4 7" xfId="4020" xr:uid="{D9E7C78D-D5E6-40BB-B26E-2B8479AD144B}"/>
    <cellStyle name="Note 2 5" xfId="244" xr:uid="{00000000-0005-0000-0000-000053070000}"/>
    <cellStyle name="Note 2 5 2" xfId="1059" xr:uid="{00000000-0005-0000-0000-000054070000}"/>
    <cellStyle name="Note 2 5 2 2" xfId="3829" xr:uid="{00000000-0005-0000-0000-0000FC0E0000}"/>
    <cellStyle name="Note 2 5 2 3" xfId="4953" xr:uid="{1C90D665-E586-481D-A761-16E4B08A59C7}"/>
    <cellStyle name="Note 2 5 3" xfId="1687" xr:uid="{00000000-0005-0000-0000-000055070000}"/>
    <cellStyle name="Note 2 5 3 2" xfId="3830" xr:uid="{00000000-0005-0000-0000-0000FD0E0000}"/>
    <cellStyle name="Note 2 5 3 3" xfId="5581" xr:uid="{E45C0EF3-2D4E-4580-A72E-4D489836BEE1}"/>
    <cellStyle name="Note 2 5 4" xfId="3828" xr:uid="{00000000-0005-0000-0000-0000FB0E0000}"/>
    <cellStyle name="Note 2 5 5" xfId="4138" xr:uid="{CC5EEA63-FC22-4A18-8866-9C27EC8E75BA}"/>
    <cellStyle name="Note 2 6" xfId="745" xr:uid="{00000000-0005-0000-0000-000056070000}"/>
    <cellStyle name="Note 2 6 2" xfId="3831" xr:uid="{00000000-0005-0000-0000-0000FE0E0000}"/>
    <cellStyle name="Note 2 6 3" xfId="4639" xr:uid="{3281FDD7-60FE-42B2-A95E-AFED35C19FBC}"/>
    <cellStyle name="Note 2 7" xfId="1373" xr:uid="{00000000-0005-0000-0000-000057070000}"/>
    <cellStyle name="Note 2 7 2" xfId="3832" xr:uid="{00000000-0005-0000-0000-0000FF0E0000}"/>
    <cellStyle name="Note 2 7 3" xfId="5267" xr:uid="{3A3E633A-D357-49B2-94D2-AACA03700441}"/>
    <cellStyle name="Note 2 8" xfId="3771" xr:uid="{00000000-0005-0000-0000-0000C20E0000}"/>
    <cellStyle name="Note 2 9" xfId="3965" xr:uid="{FA90911F-D509-405C-A500-2C2C9FF75CD6}"/>
    <cellStyle name="Note 3" xfId="41" xr:uid="{00000000-0005-0000-0000-000058070000}"/>
    <cellStyle name="Note 3 2" xfId="79" xr:uid="{00000000-0005-0000-0000-000059070000}"/>
    <cellStyle name="Note 3 2 2" xfId="249" xr:uid="{00000000-0005-0000-0000-00005A070000}"/>
    <cellStyle name="Note 3 2 2 2" xfId="695" xr:uid="{00000000-0005-0000-0000-00005B070000}"/>
    <cellStyle name="Note 3 2 2 2 2" xfId="1322" xr:uid="{00000000-0005-0000-0000-00005C070000}"/>
    <cellStyle name="Note 3 2 2 2 2 2" xfId="3837" xr:uid="{00000000-0005-0000-0000-0000040F0000}"/>
    <cellStyle name="Note 3 2 2 2 2 3" xfId="5216" xr:uid="{21F4BB38-9CA1-4F4E-A484-1087A9CC7070}"/>
    <cellStyle name="Note 3 2 2 2 3" xfId="1950" xr:uid="{00000000-0005-0000-0000-00005D070000}"/>
    <cellStyle name="Note 3 2 2 2 3 2" xfId="3838" xr:uid="{00000000-0005-0000-0000-0000050F0000}"/>
    <cellStyle name="Note 3 2 2 2 3 3" xfId="5844" xr:uid="{C2384DBB-75BF-42E5-8506-CA56809F0D97}"/>
    <cellStyle name="Note 3 2 2 2 4" xfId="3836" xr:uid="{00000000-0005-0000-0000-0000030F0000}"/>
    <cellStyle name="Note 3 2 2 2 5" xfId="4589" xr:uid="{CDC41F65-BF6F-4B12-90CF-5C89C8A48143}"/>
    <cellStyle name="Note 3 2 2 3" xfId="1008" xr:uid="{00000000-0005-0000-0000-00005E070000}"/>
    <cellStyle name="Note 3 2 2 3 2" xfId="3839" xr:uid="{00000000-0005-0000-0000-0000060F0000}"/>
    <cellStyle name="Note 3 2 2 3 3" xfId="4902" xr:uid="{78E49D31-CBC8-4EF6-B522-720BDECC4D5B}"/>
    <cellStyle name="Note 3 2 2 4" xfId="1636" xr:uid="{00000000-0005-0000-0000-00005F070000}"/>
    <cellStyle name="Note 3 2 2 4 2" xfId="3840" xr:uid="{00000000-0005-0000-0000-0000070F0000}"/>
    <cellStyle name="Note 3 2 2 4 3" xfId="5530" xr:uid="{0F54724E-0049-4894-A24C-A1D6BBE029C1}"/>
    <cellStyle name="Note 3 2 2 5" xfId="3835" xr:uid="{00000000-0005-0000-0000-0000020F0000}"/>
    <cellStyle name="Note 3 2 2 6" xfId="4143" xr:uid="{1F473E80-D04D-43C9-BAE9-0ECE70C3069E}"/>
    <cellStyle name="Note 3 2 3" xfId="552" xr:uid="{00000000-0005-0000-0000-000060070000}"/>
    <cellStyle name="Note 3 2 3 2" xfId="1179" xr:uid="{00000000-0005-0000-0000-000061070000}"/>
    <cellStyle name="Note 3 2 3 2 2" xfId="3842" xr:uid="{00000000-0005-0000-0000-0000090F0000}"/>
    <cellStyle name="Note 3 2 3 2 3" xfId="5073" xr:uid="{7757860F-2150-4C65-81FD-140AFE372B18}"/>
    <cellStyle name="Note 3 2 3 3" xfId="1807" xr:uid="{00000000-0005-0000-0000-000062070000}"/>
    <cellStyle name="Note 3 2 3 3 2" xfId="3843" xr:uid="{00000000-0005-0000-0000-00000A0F0000}"/>
    <cellStyle name="Note 3 2 3 3 3" xfId="5701" xr:uid="{B5860BDD-8273-42E0-AB89-8E6CE204C06A}"/>
    <cellStyle name="Note 3 2 3 4" xfId="3841" xr:uid="{00000000-0005-0000-0000-0000080F0000}"/>
    <cellStyle name="Note 3 2 3 5" xfId="4446" xr:uid="{8882AE8C-965D-4F98-86AD-346464B74E14}"/>
    <cellStyle name="Note 3 2 4" xfId="865" xr:uid="{00000000-0005-0000-0000-000063070000}"/>
    <cellStyle name="Note 3 2 4 2" xfId="3844" xr:uid="{00000000-0005-0000-0000-00000B0F0000}"/>
    <cellStyle name="Note 3 2 4 3" xfId="4759" xr:uid="{ABF084F2-5D8A-4A39-9C50-215F1D1546C5}"/>
    <cellStyle name="Note 3 2 5" xfId="1493" xr:uid="{00000000-0005-0000-0000-000064070000}"/>
    <cellStyle name="Note 3 2 5 2" xfId="3845" xr:uid="{00000000-0005-0000-0000-00000C0F0000}"/>
    <cellStyle name="Note 3 2 5 3" xfId="5387" xr:uid="{D06D62F4-9DEF-4E79-8400-66F564B7BBDD}"/>
    <cellStyle name="Note 3 2 6" xfId="3834" xr:uid="{00000000-0005-0000-0000-0000010F0000}"/>
    <cellStyle name="Note 3 2 7" xfId="4003" xr:uid="{149CC119-4274-4371-9C9E-104DA72BCE13}"/>
    <cellStyle name="Note 3 3" xfId="126" xr:uid="{00000000-0005-0000-0000-000065070000}"/>
    <cellStyle name="Note 3 3 2" xfId="400" xr:uid="{00000000-0005-0000-0000-000066070000}"/>
    <cellStyle name="Note 3 3 2 2" xfId="694" xr:uid="{00000000-0005-0000-0000-000067070000}"/>
    <cellStyle name="Note 3 3 2 2 2" xfId="1321" xr:uid="{00000000-0005-0000-0000-000068070000}"/>
    <cellStyle name="Note 3 3 2 2 2 2" xfId="3849" xr:uid="{00000000-0005-0000-0000-0000100F0000}"/>
    <cellStyle name="Note 3 3 2 2 2 3" xfId="5215" xr:uid="{B4F1ADE5-DD2B-4EFB-80A2-F09AB1F45043}"/>
    <cellStyle name="Note 3 3 2 2 3" xfId="1949" xr:uid="{00000000-0005-0000-0000-000069070000}"/>
    <cellStyle name="Note 3 3 2 2 3 2" xfId="3850" xr:uid="{00000000-0005-0000-0000-0000110F0000}"/>
    <cellStyle name="Note 3 3 2 2 3 3" xfId="5843" xr:uid="{55D0DA11-CDBF-4980-8B2F-70382B1E29D8}"/>
    <cellStyle name="Note 3 3 2 2 4" xfId="3848" xr:uid="{00000000-0005-0000-0000-00000F0F0000}"/>
    <cellStyle name="Note 3 3 2 2 5" xfId="4588" xr:uid="{35C97890-4E8C-46AF-93B9-7BA3A9397F1E}"/>
    <cellStyle name="Note 3 3 2 3" xfId="1007" xr:uid="{00000000-0005-0000-0000-00006A070000}"/>
    <cellStyle name="Note 3 3 2 3 2" xfId="3851" xr:uid="{00000000-0005-0000-0000-0000120F0000}"/>
    <cellStyle name="Note 3 3 2 3 3" xfId="4901" xr:uid="{7ED6113A-A87A-4BAA-A37B-2DBD00A41C9B}"/>
    <cellStyle name="Note 3 3 2 4" xfId="1635" xr:uid="{00000000-0005-0000-0000-00006B070000}"/>
    <cellStyle name="Note 3 3 2 4 2" xfId="3852" xr:uid="{00000000-0005-0000-0000-0000130F0000}"/>
    <cellStyle name="Note 3 3 2 4 3" xfId="5529" xr:uid="{20BC409F-6C9D-46E4-83BF-F9D1570E6542}"/>
    <cellStyle name="Note 3 3 2 5" xfId="3847" xr:uid="{00000000-0005-0000-0000-00000E0F0000}"/>
    <cellStyle name="Note 3 3 2 6" xfId="4294" xr:uid="{B2422725-0279-4AD9-ADE0-72ED557B1E7C}"/>
    <cellStyle name="Note 3 3 3" xfId="551" xr:uid="{00000000-0005-0000-0000-00006C070000}"/>
    <cellStyle name="Note 3 3 3 2" xfId="1178" xr:uid="{00000000-0005-0000-0000-00006D070000}"/>
    <cellStyle name="Note 3 3 3 2 2" xfId="3854" xr:uid="{00000000-0005-0000-0000-0000150F0000}"/>
    <cellStyle name="Note 3 3 3 2 3" xfId="5072" xr:uid="{95809B17-2814-461F-A706-D6CC446EB3CE}"/>
    <cellStyle name="Note 3 3 3 3" xfId="1806" xr:uid="{00000000-0005-0000-0000-00006E070000}"/>
    <cellStyle name="Note 3 3 3 3 2" xfId="3855" xr:uid="{00000000-0005-0000-0000-0000160F0000}"/>
    <cellStyle name="Note 3 3 3 3 3" xfId="5700" xr:uid="{A2C41400-CD13-4F4D-83FA-FB2F33BB32B3}"/>
    <cellStyle name="Note 3 3 3 4" xfId="3853" xr:uid="{00000000-0005-0000-0000-0000140F0000}"/>
    <cellStyle name="Note 3 3 3 5" xfId="4445" xr:uid="{649DA13D-B67D-4FD7-A891-AB74752EA2C6}"/>
    <cellStyle name="Note 3 3 4" xfId="864" xr:uid="{00000000-0005-0000-0000-00006F070000}"/>
    <cellStyle name="Note 3 3 4 2" xfId="3856" xr:uid="{00000000-0005-0000-0000-0000170F0000}"/>
    <cellStyle name="Note 3 3 4 3" xfId="4758" xr:uid="{B5E97762-D9E2-4D96-9244-0C21F9FC6098}"/>
    <cellStyle name="Note 3 3 5" xfId="1492" xr:uid="{00000000-0005-0000-0000-000070070000}"/>
    <cellStyle name="Note 3 3 5 2" xfId="3857" xr:uid="{00000000-0005-0000-0000-0000180F0000}"/>
    <cellStyle name="Note 3 3 5 3" xfId="5386" xr:uid="{B310B7DC-D621-4D85-B97E-A4FC38A6C9F3}"/>
    <cellStyle name="Note 3 3 6" xfId="321" xr:uid="{00000000-0005-0000-0000-000071070000}"/>
    <cellStyle name="Note 3 3 6 2" xfId="3858" xr:uid="{00000000-0005-0000-0000-0000190F0000}"/>
    <cellStyle name="Note 3 3 6 3" xfId="4215" xr:uid="{0983F415-459E-4D22-9D0E-9F5D47F6574B}"/>
    <cellStyle name="Note 3 3 7" xfId="3846" xr:uid="{00000000-0005-0000-0000-00000D0F0000}"/>
    <cellStyle name="Note 3 3 8" xfId="4022" xr:uid="{945D87CA-A0BF-4D50-855D-0058B8962AC5}"/>
    <cellStyle name="Note 3 4" xfId="248" xr:uid="{00000000-0005-0000-0000-000072070000}"/>
    <cellStyle name="Note 3 4 2" xfId="573" xr:uid="{00000000-0005-0000-0000-000073070000}"/>
    <cellStyle name="Note 3 4 2 2" xfId="1200" xr:uid="{00000000-0005-0000-0000-000074070000}"/>
    <cellStyle name="Note 3 4 2 2 2" xfId="3861" xr:uid="{00000000-0005-0000-0000-00001C0F0000}"/>
    <cellStyle name="Note 3 4 2 2 3" xfId="5094" xr:uid="{A4DBDC71-97C6-4D16-96BA-3556961227B5}"/>
    <cellStyle name="Note 3 4 2 3" xfId="1828" xr:uid="{00000000-0005-0000-0000-000075070000}"/>
    <cellStyle name="Note 3 4 2 3 2" xfId="3862" xr:uid="{00000000-0005-0000-0000-00001D0F0000}"/>
    <cellStyle name="Note 3 4 2 3 3" xfId="5722" xr:uid="{F2CBB4C6-6089-4155-A7A9-D8371C72E78F}"/>
    <cellStyle name="Note 3 4 2 4" xfId="3860" xr:uid="{00000000-0005-0000-0000-00001B0F0000}"/>
    <cellStyle name="Note 3 4 2 5" xfId="4467" xr:uid="{71D15B19-6F3D-4753-9B38-E9C55D6C3E92}"/>
    <cellStyle name="Note 3 4 3" xfId="886" xr:uid="{00000000-0005-0000-0000-000076070000}"/>
    <cellStyle name="Note 3 4 3 2" xfId="3863" xr:uid="{00000000-0005-0000-0000-00001E0F0000}"/>
    <cellStyle name="Note 3 4 3 3" xfId="4780" xr:uid="{65C91924-6021-48C9-9FC6-0624C6C3F2C0}"/>
    <cellStyle name="Note 3 4 4" xfId="1514" xr:uid="{00000000-0005-0000-0000-000077070000}"/>
    <cellStyle name="Note 3 4 4 2" xfId="3864" xr:uid="{00000000-0005-0000-0000-00001F0F0000}"/>
    <cellStyle name="Note 3 4 4 3" xfId="5408" xr:uid="{D80100FA-E21B-4036-8524-B5C9B533D45F}"/>
    <cellStyle name="Note 3 4 5" xfId="3859" xr:uid="{00000000-0005-0000-0000-00001A0F0000}"/>
    <cellStyle name="Note 3 4 6" xfId="4142" xr:uid="{A73B98DC-EFC2-4F5D-B678-9AA9D634BC24}"/>
    <cellStyle name="Note 3 5" xfId="436" xr:uid="{00000000-0005-0000-0000-000078070000}"/>
    <cellStyle name="Note 3 5 2" xfId="1060" xr:uid="{00000000-0005-0000-0000-000079070000}"/>
    <cellStyle name="Note 3 5 2 2" xfId="3866" xr:uid="{00000000-0005-0000-0000-0000210F0000}"/>
    <cellStyle name="Note 3 5 2 3" xfId="4954" xr:uid="{2BDEF2EE-005F-4E74-9EFF-D9DDF8491FE4}"/>
    <cellStyle name="Note 3 5 3" xfId="1688" xr:uid="{00000000-0005-0000-0000-00007A070000}"/>
    <cellStyle name="Note 3 5 3 2" xfId="3867" xr:uid="{00000000-0005-0000-0000-0000220F0000}"/>
    <cellStyle name="Note 3 5 3 3" xfId="5582" xr:uid="{B2E60D3E-1C1A-4E95-A18C-8D3DFBEC3AAA}"/>
    <cellStyle name="Note 3 5 4" xfId="3865" xr:uid="{00000000-0005-0000-0000-0000200F0000}"/>
    <cellStyle name="Note 3 5 5" xfId="4330" xr:uid="{3942D4F8-148E-4A37-AC15-17F9026F70EC}"/>
    <cellStyle name="Note 3 6" xfId="746" xr:uid="{00000000-0005-0000-0000-00007B070000}"/>
    <cellStyle name="Note 3 6 2" xfId="3868" xr:uid="{00000000-0005-0000-0000-0000230F0000}"/>
    <cellStyle name="Note 3 6 3" xfId="4640" xr:uid="{9F3F825D-8803-40B5-B078-40319878857D}"/>
    <cellStyle name="Note 3 7" xfId="1374" xr:uid="{00000000-0005-0000-0000-00007C070000}"/>
    <cellStyle name="Note 3 7 2" xfId="3869" xr:uid="{00000000-0005-0000-0000-0000240F0000}"/>
    <cellStyle name="Note 3 7 3" xfId="5268" xr:uid="{120FBCA0-1525-494A-8782-96C0334CC0A5}"/>
    <cellStyle name="Note 3 8" xfId="3833" xr:uid="{00000000-0005-0000-0000-0000000F0000}"/>
    <cellStyle name="Note 3 9" xfId="3967" xr:uid="{C7CCB2B5-59BB-42B9-9ED6-C8D5CFF65017}"/>
    <cellStyle name="Note 4" xfId="42" xr:uid="{00000000-0005-0000-0000-00007D070000}"/>
    <cellStyle name="Note 4 2" xfId="80" xr:uid="{00000000-0005-0000-0000-00007E070000}"/>
    <cellStyle name="Note 4 2 2" xfId="251" xr:uid="{00000000-0005-0000-0000-00007F070000}"/>
    <cellStyle name="Note 4 2 2 2" xfId="697" xr:uid="{00000000-0005-0000-0000-000080070000}"/>
    <cellStyle name="Note 4 2 2 2 2" xfId="1324" xr:uid="{00000000-0005-0000-0000-000081070000}"/>
    <cellStyle name="Note 4 2 2 2 2 2" xfId="3874" xr:uid="{00000000-0005-0000-0000-0000290F0000}"/>
    <cellStyle name="Note 4 2 2 2 2 3" xfId="5218" xr:uid="{DB216EBE-32EC-4143-B8A1-41DD69083898}"/>
    <cellStyle name="Note 4 2 2 2 3" xfId="1952" xr:uid="{00000000-0005-0000-0000-000082070000}"/>
    <cellStyle name="Note 4 2 2 2 3 2" xfId="3875" xr:uid="{00000000-0005-0000-0000-00002A0F0000}"/>
    <cellStyle name="Note 4 2 2 2 3 3" xfId="5846" xr:uid="{1073BD96-DB10-492E-972F-B4A69FA75CBD}"/>
    <cellStyle name="Note 4 2 2 2 4" xfId="3873" xr:uid="{00000000-0005-0000-0000-0000280F0000}"/>
    <cellStyle name="Note 4 2 2 2 5" xfId="4591" xr:uid="{91A7AACA-F102-475D-9905-D0BAF89AF448}"/>
    <cellStyle name="Note 4 2 2 3" xfId="1010" xr:uid="{00000000-0005-0000-0000-000083070000}"/>
    <cellStyle name="Note 4 2 2 3 2" xfId="3876" xr:uid="{00000000-0005-0000-0000-00002B0F0000}"/>
    <cellStyle name="Note 4 2 2 3 3" xfId="4904" xr:uid="{2332FB9C-AF9E-4325-96F2-EA9ADA412672}"/>
    <cellStyle name="Note 4 2 2 4" xfId="1638" xr:uid="{00000000-0005-0000-0000-000084070000}"/>
    <cellStyle name="Note 4 2 2 4 2" xfId="3877" xr:uid="{00000000-0005-0000-0000-00002C0F0000}"/>
    <cellStyle name="Note 4 2 2 4 3" xfId="5532" xr:uid="{7DC29904-4C08-448D-B07E-D4388AAA8A47}"/>
    <cellStyle name="Note 4 2 2 5" xfId="3872" xr:uid="{00000000-0005-0000-0000-0000270F0000}"/>
    <cellStyle name="Note 4 2 2 6" xfId="4145" xr:uid="{2A010205-7394-4811-BF50-468CED6AB4E8}"/>
    <cellStyle name="Note 4 2 3" xfId="554" xr:uid="{00000000-0005-0000-0000-000085070000}"/>
    <cellStyle name="Note 4 2 3 2" xfId="1181" xr:uid="{00000000-0005-0000-0000-000086070000}"/>
    <cellStyle name="Note 4 2 3 2 2" xfId="3879" xr:uid="{00000000-0005-0000-0000-00002E0F0000}"/>
    <cellStyle name="Note 4 2 3 2 3" xfId="5075" xr:uid="{14B919F6-8F83-4993-BD1B-A1B0D530B476}"/>
    <cellStyle name="Note 4 2 3 3" xfId="1809" xr:uid="{00000000-0005-0000-0000-000087070000}"/>
    <cellStyle name="Note 4 2 3 3 2" xfId="3880" xr:uid="{00000000-0005-0000-0000-00002F0F0000}"/>
    <cellStyle name="Note 4 2 3 3 3" xfId="5703" xr:uid="{D329BB13-51BC-4142-A2D5-9A6F435A92D3}"/>
    <cellStyle name="Note 4 2 3 4" xfId="3878" xr:uid="{00000000-0005-0000-0000-00002D0F0000}"/>
    <cellStyle name="Note 4 2 3 5" xfId="4448" xr:uid="{7B750035-393A-43DE-B180-0874C17E9BA1}"/>
    <cellStyle name="Note 4 2 4" xfId="867" xr:uid="{00000000-0005-0000-0000-000088070000}"/>
    <cellStyle name="Note 4 2 4 2" xfId="3881" xr:uid="{00000000-0005-0000-0000-0000300F0000}"/>
    <cellStyle name="Note 4 2 4 3" xfId="4761" xr:uid="{AD58A2CB-02E5-4059-8F4B-BDE9A01677D4}"/>
    <cellStyle name="Note 4 2 5" xfId="1495" xr:uid="{00000000-0005-0000-0000-000089070000}"/>
    <cellStyle name="Note 4 2 5 2" xfId="3882" xr:uid="{00000000-0005-0000-0000-0000310F0000}"/>
    <cellStyle name="Note 4 2 5 3" xfId="5389" xr:uid="{D35474EA-B292-415F-9A9A-D26D255A4C92}"/>
    <cellStyle name="Note 4 2 6" xfId="3871" xr:uid="{00000000-0005-0000-0000-0000260F0000}"/>
    <cellStyle name="Note 4 2 7" xfId="4004" xr:uid="{C1F97A40-BEF0-437F-956A-85E2003553B7}"/>
    <cellStyle name="Note 4 3" xfId="144" xr:uid="{00000000-0005-0000-0000-00008A070000}"/>
    <cellStyle name="Note 4 3 2" xfId="401" xr:uid="{00000000-0005-0000-0000-00008B070000}"/>
    <cellStyle name="Note 4 3 2 2" xfId="696" xr:uid="{00000000-0005-0000-0000-00008C070000}"/>
    <cellStyle name="Note 4 3 2 2 2" xfId="1323" xr:uid="{00000000-0005-0000-0000-00008D070000}"/>
    <cellStyle name="Note 4 3 2 2 2 2" xfId="3886" xr:uid="{00000000-0005-0000-0000-0000350F0000}"/>
    <cellStyle name="Note 4 3 2 2 2 3" xfId="5217" xr:uid="{0BA2305C-36EB-418A-A578-DA3761987BA2}"/>
    <cellStyle name="Note 4 3 2 2 3" xfId="1951" xr:uid="{00000000-0005-0000-0000-00008E070000}"/>
    <cellStyle name="Note 4 3 2 2 3 2" xfId="3887" xr:uid="{00000000-0005-0000-0000-0000360F0000}"/>
    <cellStyle name="Note 4 3 2 2 3 3" xfId="5845" xr:uid="{71E4B521-20C1-4710-9395-2EA415396C1D}"/>
    <cellStyle name="Note 4 3 2 2 4" xfId="3885" xr:uid="{00000000-0005-0000-0000-0000340F0000}"/>
    <cellStyle name="Note 4 3 2 2 5" xfId="4590" xr:uid="{EE622BC0-B4F9-48D6-953C-8A6FA1B863C4}"/>
    <cellStyle name="Note 4 3 2 3" xfId="1009" xr:uid="{00000000-0005-0000-0000-00008F070000}"/>
    <cellStyle name="Note 4 3 2 3 2" xfId="3888" xr:uid="{00000000-0005-0000-0000-0000370F0000}"/>
    <cellStyle name="Note 4 3 2 3 3" xfId="4903" xr:uid="{6D3D0565-237B-4866-9D58-05DB776AE026}"/>
    <cellStyle name="Note 4 3 2 4" xfId="1637" xr:uid="{00000000-0005-0000-0000-000090070000}"/>
    <cellStyle name="Note 4 3 2 4 2" xfId="3889" xr:uid="{00000000-0005-0000-0000-0000380F0000}"/>
    <cellStyle name="Note 4 3 2 4 3" xfId="5531" xr:uid="{D0D45EFB-0798-45D0-B244-58F9AC99BD1B}"/>
    <cellStyle name="Note 4 3 2 5" xfId="3884" xr:uid="{00000000-0005-0000-0000-0000330F0000}"/>
    <cellStyle name="Note 4 3 2 6" xfId="4295" xr:uid="{EA80C0C8-7257-4475-9315-9633EFB87D2B}"/>
    <cellStyle name="Note 4 3 3" xfId="553" xr:uid="{00000000-0005-0000-0000-000091070000}"/>
    <cellStyle name="Note 4 3 3 2" xfId="1180" xr:uid="{00000000-0005-0000-0000-000092070000}"/>
    <cellStyle name="Note 4 3 3 2 2" xfId="3891" xr:uid="{00000000-0005-0000-0000-00003A0F0000}"/>
    <cellStyle name="Note 4 3 3 2 3" xfId="5074" xr:uid="{89E79C55-44C7-46E5-821E-7342665AD1FA}"/>
    <cellStyle name="Note 4 3 3 3" xfId="1808" xr:uid="{00000000-0005-0000-0000-000093070000}"/>
    <cellStyle name="Note 4 3 3 3 2" xfId="3892" xr:uid="{00000000-0005-0000-0000-00003B0F0000}"/>
    <cellStyle name="Note 4 3 3 3 3" xfId="5702" xr:uid="{234C15FF-9033-496F-BF4F-5227BD08E9F5}"/>
    <cellStyle name="Note 4 3 3 4" xfId="3890" xr:uid="{00000000-0005-0000-0000-0000390F0000}"/>
    <cellStyle name="Note 4 3 3 5" xfId="4447" xr:uid="{39C8419A-B31D-4067-B242-DF0DE498C198}"/>
    <cellStyle name="Note 4 3 4" xfId="866" xr:uid="{00000000-0005-0000-0000-000094070000}"/>
    <cellStyle name="Note 4 3 4 2" xfId="3893" xr:uid="{00000000-0005-0000-0000-00003C0F0000}"/>
    <cellStyle name="Note 4 3 4 3" xfId="4760" xr:uid="{F0C4C14F-1B20-4009-8C1E-530607E82BDE}"/>
    <cellStyle name="Note 4 3 5" xfId="1494" xr:uid="{00000000-0005-0000-0000-000095070000}"/>
    <cellStyle name="Note 4 3 5 2" xfId="3894" xr:uid="{00000000-0005-0000-0000-00003D0F0000}"/>
    <cellStyle name="Note 4 3 5 3" xfId="5388" xr:uid="{86CA7A3D-AA8C-41C0-9289-5B194CF0A9F9}"/>
    <cellStyle name="Note 4 3 6" xfId="322" xr:uid="{00000000-0005-0000-0000-000096070000}"/>
    <cellStyle name="Note 4 3 6 2" xfId="3895" xr:uid="{00000000-0005-0000-0000-00003E0F0000}"/>
    <cellStyle name="Note 4 3 6 3" xfId="4216" xr:uid="{6832B775-304A-43C3-B571-555E87878044}"/>
    <cellStyle name="Note 4 3 7" xfId="3883" xr:uid="{00000000-0005-0000-0000-0000320F0000}"/>
    <cellStyle name="Note 4 3 8" xfId="4040" xr:uid="{1F35D4A4-B12F-4753-BDB5-EFECB731112E}"/>
    <cellStyle name="Note 4 4" xfId="250" xr:uid="{00000000-0005-0000-0000-000097070000}"/>
    <cellStyle name="Note 4 4 2" xfId="591" xr:uid="{00000000-0005-0000-0000-000098070000}"/>
    <cellStyle name="Note 4 4 2 2" xfId="1218" xr:uid="{00000000-0005-0000-0000-000099070000}"/>
    <cellStyle name="Note 4 4 2 2 2" xfId="3898" xr:uid="{00000000-0005-0000-0000-0000410F0000}"/>
    <cellStyle name="Note 4 4 2 2 3" xfId="5112" xr:uid="{B6802E1C-B948-44F5-91B3-766743B13589}"/>
    <cellStyle name="Note 4 4 2 3" xfId="1846" xr:uid="{00000000-0005-0000-0000-00009A070000}"/>
    <cellStyle name="Note 4 4 2 3 2" xfId="3899" xr:uid="{00000000-0005-0000-0000-0000420F0000}"/>
    <cellStyle name="Note 4 4 2 3 3" xfId="5740" xr:uid="{C39F2E1C-EEF1-4E2E-BACA-DBA9E81E60B5}"/>
    <cellStyle name="Note 4 4 2 4" xfId="3897" xr:uid="{00000000-0005-0000-0000-0000400F0000}"/>
    <cellStyle name="Note 4 4 2 5" xfId="4485" xr:uid="{87DA761F-3A9F-4025-AC63-A79BDCE73745}"/>
    <cellStyle name="Note 4 4 3" xfId="904" xr:uid="{00000000-0005-0000-0000-00009B070000}"/>
    <cellStyle name="Note 4 4 3 2" xfId="3900" xr:uid="{00000000-0005-0000-0000-0000430F0000}"/>
    <cellStyle name="Note 4 4 3 3" xfId="4798" xr:uid="{B40C9C12-57C5-4C02-B057-4E433D0D22AC}"/>
    <cellStyle name="Note 4 4 4" xfId="1532" xr:uid="{00000000-0005-0000-0000-00009C070000}"/>
    <cellStyle name="Note 4 4 4 2" xfId="3901" xr:uid="{00000000-0005-0000-0000-0000440F0000}"/>
    <cellStyle name="Note 4 4 4 3" xfId="5426" xr:uid="{FDB76D47-A530-4804-A501-2427E2402D1C}"/>
    <cellStyle name="Note 4 4 5" xfId="3896" xr:uid="{00000000-0005-0000-0000-00003F0F0000}"/>
    <cellStyle name="Note 4 4 6" xfId="4144" xr:uid="{2E70B227-4D41-492A-B5D3-AD715E5019E3}"/>
    <cellStyle name="Note 4 5" xfId="451" xr:uid="{00000000-0005-0000-0000-00009D070000}"/>
    <cellStyle name="Note 4 5 2" xfId="1076" xr:uid="{00000000-0005-0000-0000-00009E070000}"/>
    <cellStyle name="Note 4 5 2 2" xfId="3903" xr:uid="{00000000-0005-0000-0000-0000460F0000}"/>
    <cellStyle name="Note 4 5 2 3" xfId="4970" xr:uid="{13873653-4815-40F6-BAF3-9BCD0EEDBBA7}"/>
    <cellStyle name="Note 4 5 3" xfId="1704" xr:uid="{00000000-0005-0000-0000-00009F070000}"/>
    <cellStyle name="Note 4 5 3 2" xfId="3904" xr:uid="{00000000-0005-0000-0000-0000470F0000}"/>
    <cellStyle name="Note 4 5 3 3" xfId="5598" xr:uid="{22773F71-4DE3-4028-9EE5-9A4E263C484A}"/>
    <cellStyle name="Note 4 5 4" xfId="3902" xr:uid="{00000000-0005-0000-0000-0000450F0000}"/>
    <cellStyle name="Note 4 5 5" xfId="4345" xr:uid="{0718E99E-A3F7-48AF-B6FF-C3A7E7151FAC}"/>
    <cellStyle name="Note 4 6" xfId="762" xr:uid="{00000000-0005-0000-0000-0000A0070000}"/>
    <cellStyle name="Note 4 6 2" xfId="3905" xr:uid="{00000000-0005-0000-0000-0000480F0000}"/>
    <cellStyle name="Note 4 6 3" xfId="4656" xr:uid="{CF6BB2F7-2DAE-4BA6-99F6-50B2255B1C5C}"/>
    <cellStyle name="Note 4 7" xfId="1390" xr:uid="{00000000-0005-0000-0000-0000A1070000}"/>
    <cellStyle name="Note 4 7 2" xfId="3906" xr:uid="{00000000-0005-0000-0000-0000490F0000}"/>
    <cellStyle name="Note 4 7 3" xfId="5284" xr:uid="{F8FD9387-7B11-43C4-8637-1BDAE37B6A72}"/>
    <cellStyle name="Note 4 8" xfId="3870" xr:uid="{00000000-0005-0000-0000-0000250F0000}"/>
    <cellStyle name="Note 4 9" xfId="3968" xr:uid="{AB369129-0BDA-4DAA-91A1-071650E536EB}"/>
    <cellStyle name="Note 5" xfId="158" xr:uid="{00000000-0005-0000-0000-0000A2070000}"/>
    <cellStyle name="Note 5 2" xfId="343" xr:uid="{00000000-0005-0000-0000-0000A3070000}"/>
    <cellStyle name="Note 5 2 2" xfId="605" xr:uid="{00000000-0005-0000-0000-0000A4070000}"/>
    <cellStyle name="Note 5 2 2 2" xfId="1232" xr:uid="{00000000-0005-0000-0000-0000A5070000}"/>
    <cellStyle name="Note 5 2 2 2 2" xfId="3910" xr:uid="{00000000-0005-0000-0000-00004D0F0000}"/>
    <cellStyle name="Note 5 2 2 2 3" xfId="5126" xr:uid="{B36EACCE-66AE-4E7D-BFCE-A07E33105532}"/>
    <cellStyle name="Note 5 2 2 3" xfId="1860" xr:uid="{00000000-0005-0000-0000-0000A6070000}"/>
    <cellStyle name="Note 5 2 2 3 2" xfId="3911" xr:uid="{00000000-0005-0000-0000-00004E0F0000}"/>
    <cellStyle name="Note 5 2 2 3 3" xfId="5754" xr:uid="{34B1C3BE-EE88-4819-84D3-30FFA10DEC32}"/>
    <cellStyle name="Note 5 2 2 4" xfId="3909" xr:uid="{00000000-0005-0000-0000-00004C0F0000}"/>
    <cellStyle name="Note 5 2 2 5" xfId="4499" xr:uid="{2F6A6812-5D86-4B2F-85F3-639862B9E438}"/>
    <cellStyle name="Note 5 2 3" xfId="918" xr:uid="{00000000-0005-0000-0000-0000A7070000}"/>
    <cellStyle name="Note 5 2 3 2" xfId="3912" xr:uid="{00000000-0005-0000-0000-00004F0F0000}"/>
    <cellStyle name="Note 5 2 3 3" xfId="4812" xr:uid="{4A801D87-154F-46BC-B3BF-44548E1B43A8}"/>
    <cellStyle name="Note 5 2 4" xfId="1546" xr:uid="{00000000-0005-0000-0000-0000A8070000}"/>
    <cellStyle name="Note 5 2 4 2" xfId="3913" xr:uid="{00000000-0005-0000-0000-0000500F0000}"/>
    <cellStyle name="Note 5 2 4 3" xfId="5440" xr:uid="{E327D060-A620-472C-8D2C-767D59E576FA}"/>
    <cellStyle name="Note 5 2 5" xfId="3908" xr:uid="{00000000-0005-0000-0000-00004B0F0000}"/>
    <cellStyle name="Note 5 2 6" xfId="4237" xr:uid="{56C91D05-B823-444E-A1FD-5B8273965E93}"/>
    <cellStyle name="Note 5 3" xfId="464" xr:uid="{00000000-0005-0000-0000-0000A9070000}"/>
    <cellStyle name="Note 5 3 2" xfId="1089" xr:uid="{00000000-0005-0000-0000-0000AA070000}"/>
    <cellStyle name="Note 5 3 2 2" xfId="3915" xr:uid="{00000000-0005-0000-0000-0000520F0000}"/>
    <cellStyle name="Note 5 3 2 3" xfId="4983" xr:uid="{35EBC6A9-27CF-41E1-A49B-34EEE2903A81}"/>
    <cellStyle name="Note 5 3 3" xfId="1717" xr:uid="{00000000-0005-0000-0000-0000AB070000}"/>
    <cellStyle name="Note 5 3 3 2" xfId="3916" xr:uid="{00000000-0005-0000-0000-0000530F0000}"/>
    <cellStyle name="Note 5 3 3 3" xfId="5611" xr:uid="{6745AC64-E34F-4B82-8D26-79F3D3ACA8DA}"/>
    <cellStyle name="Note 5 3 4" xfId="3914" xr:uid="{00000000-0005-0000-0000-0000510F0000}"/>
    <cellStyle name="Note 5 3 5" xfId="4358" xr:uid="{B1C3E79B-65A3-4A27-BC9D-C9A11A78DF66}"/>
    <cellStyle name="Note 5 4" xfId="775" xr:uid="{00000000-0005-0000-0000-0000AC070000}"/>
    <cellStyle name="Note 5 4 2" xfId="3917" xr:uid="{00000000-0005-0000-0000-0000540F0000}"/>
    <cellStyle name="Note 5 4 3" xfId="4669" xr:uid="{C3976313-1BA1-4BBA-869F-B28C705C7AD6}"/>
    <cellStyle name="Note 5 5" xfId="1403" xr:uid="{00000000-0005-0000-0000-0000AD070000}"/>
    <cellStyle name="Note 5 5 2" xfId="3918" xr:uid="{00000000-0005-0000-0000-0000550F0000}"/>
    <cellStyle name="Note 5 5 3" xfId="5297" xr:uid="{A011891E-81E7-4AED-AA17-1B88BA084346}"/>
    <cellStyle name="Note 5 6" xfId="266" xr:uid="{00000000-0005-0000-0000-0000AE070000}"/>
    <cellStyle name="Note 5 6 2" xfId="3919" xr:uid="{00000000-0005-0000-0000-0000560F0000}"/>
    <cellStyle name="Note 5 6 3" xfId="4160" xr:uid="{850B9550-C6BA-423C-B3BC-89188BA00989}"/>
    <cellStyle name="Note 5 7" xfId="3907" xr:uid="{00000000-0005-0000-0000-00004A0F0000}"/>
    <cellStyle name="Note 5 8" xfId="4054" xr:uid="{058D25DB-F347-4D4F-B2C9-CADCC2BC95E8}"/>
    <cellStyle name="Note 6" xfId="404" xr:uid="{00000000-0005-0000-0000-0000AF070000}"/>
    <cellStyle name="Note 6 2" xfId="712" xr:uid="{00000000-0005-0000-0000-0000B0070000}"/>
    <cellStyle name="Note 6 2 2" xfId="1339" xr:uid="{00000000-0005-0000-0000-0000B1070000}"/>
    <cellStyle name="Note 6 2 2 2" xfId="3922" xr:uid="{00000000-0005-0000-0000-0000590F0000}"/>
    <cellStyle name="Note 6 2 2 3" xfId="5233" xr:uid="{15D9D664-680C-4B9E-BC20-19D25195381C}"/>
    <cellStyle name="Note 6 2 3" xfId="1967" xr:uid="{00000000-0005-0000-0000-0000B2070000}"/>
    <cellStyle name="Note 6 2 3 2" xfId="3923" xr:uid="{00000000-0005-0000-0000-00005A0F0000}"/>
    <cellStyle name="Note 6 2 3 3" xfId="5861" xr:uid="{AE6656E6-B403-47F6-9B88-34F4254237B0}"/>
    <cellStyle name="Note 6 2 4" xfId="3921" xr:uid="{00000000-0005-0000-0000-0000580F0000}"/>
    <cellStyle name="Note 6 2 5" xfId="4606" xr:uid="{06F7E036-EC03-4E9E-9AC6-4B5E91D6B8ED}"/>
    <cellStyle name="Note 6 3" xfId="1025" xr:uid="{00000000-0005-0000-0000-0000B3070000}"/>
    <cellStyle name="Note 6 3 2" xfId="3924" xr:uid="{00000000-0005-0000-0000-00005B0F0000}"/>
    <cellStyle name="Note 6 3 3" xfId="4919" xr:uid="{50D04E3B-BC64-4A3E-9103-0F8D4D901716}"/>
    <cellStyle name="Note 6 4" xfId="1653" xr:uid="{00000000-0005-0000-0000-0000B4070000}"/>
    <cellStyle name="Note 6 4 2" xfId="3925" xr:uid="{00000000-0005-0000-0000-00005C0F0000}"/>
    <cellStyle name="Note 6 4 3" xfId="5547" xr:uid="{CFE7A481-C825-47B6-9B31-086B9C8C993C}"/>
    <cellStyle name="Note 6 5" xfId="3920" xr:uid="{00000000-0005-0000-0000-0000570F0000}"/>
    <cellStyle name="Note 6 6" xfId="4298" xr:uid="{2E66C00F-E621-48A4-8E47-DDA1E3D548E6}"/>
    <cellStyle name="Note 7" xfId="406" xr:uid="{00000000-0005-0000-0000-0000B5070000}"/>
    <cellStyle name="Note 7 2" xfId="714" xr:uid="{00000000-0005-0000-0000-0000B6070000}"/>
    <cellStyle name="Note 7 2 2" xfId="1341" xr:uid="{00000000-0005-0000-0000-0000B7070000}"/>
    <cellStyle name="Note 7 2 2 2" xfId="3928" xr:uid="{00000000-0005-0000-0000-00005F0F0000}"/>
    <cellStyle name="Note 7 2 2 3" xfId="5235" xr:uid="{25F42E07-0FE7-4FE1-B329-3C42C11D28C1}"/>
    <cellStyle name="Note 7 2 3" xfId="1969" xr:uid="{00000000-0005-0000-0000-0000B8070000}"/>
    <cellStyle name="Note 7 2 3 2" xfId="3929" xr:uid="{00000000-0005-0000-0000-0000600F0000}"/>
    <cellStyle name="Note 7 2 3 3" xfId="5863" xr:uid="{34D6E732-C67F-4519-9BA9-52FA5807B242}"/>
    <cellStyle name="Note 7 2 4" xfId="3927" xr:uid="{00000000-0005-0000-0000-00005E0F0000}"/>
    <cellStyle name="Note 7 2 5" xfId="4608" xr:uid="{F3065EC9-0131-44EF-B044-8E7BAE0BF8AC}"/>
    <cellStyle name="Note 7 3" xfId="1027" xr:uid="{00000000-0005-0000-0000-0000B9070000}"/>
    <cellStyle name="Note 7 3 2" xfId="3930" xr:uid="{00000000-0005-0000-0000-0000610F0000}"/>
    <cellStyle name="Note 7 3 3" xfId="4921" xr:uid="{3CA59E40-3368-4327-A1A9-08B6951AE1D7}"/>
    <cellStyle name="Note 7 4" xfId="1655" xr:uid="{00000000-0005-0000-0000-0000BA070000}"/>
    <cellStyle name="Note 7 4 2" xfId="3931" xr:uid="{00000000-0005-0000-0000-0000620F0000}"/>
    <cellStyle name="Note 7 4 3" xfId="5549" xr:uid="{5A21B52A-F6B3-4ACB-8770-2269D3424D50}"/>
    <cellStyle name="Note 7 5" xfId="3926" xr:uid="{00000000-0005-0000-0000-00005D0F0000}"/>
    <cellStyle name="Note 7 6" xfId="4300" xr:uid="{C44079FA-B0D6-4245-BACF-DA7DAE85158D}"/>
    <cellStyle name="Output" xfId="90" builtinId="21" customBuiltin="1"/>
    <cellStyle name="Percent 2" xfId="43" xr:uid="{00000000-0005-0000-0000-0000BC070000}"/>
    <cellStyle name="Percent 3" xfId="1984" xr:uid="{00000000-0005-0000-0000-0000BD070000}"/>
    <cellStyle name="Percent 3 2" xfId="3932" xr:uid="{00000000-0005-0000-0000-0000630F0000}"/>
    <cellStyle name="Percent 3 3" xfId="5878" xr:uid="{3079E332-2814-4580-8F34-B7EA4F9B5EBC}"/>
    <cellStyle name="Title" xfId="81" builtinId="15" customBuiltin="1"/>
    <cellStyle name="Total" xfId="96" builtinId="25" customBuiltin="1"/>
    <cellStyle name="Warning Text" xfId="9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hunter@apspecs.com" TargetMode="External"/><Relationship Id="rId13" Type="http://schemas.openxmlformats.org/officeDocument/2006/relationships/hyperlink" Target="mailto:hareb@fairbornequipment.com" TargetMode="External"/><Relationship Id="rId18" Type="http://schemas.openxmlformats.org/officeDocument/2006/relationships/hyperlink" Target="mailto:rick.ryan@installed.net" TargetMode="External"/><Relationship Id="rId26" Type="http://schemas.openxmlformats.org/officeDocument/2006/relationships/hyperlink" Target="mailto:mitch@waynedoor.com" TargetMode="External"/><Relationship Id="rId3" Type="http://schemas.openxmlformats.org/officeDocument/2006/relationships/hyperlink" Target="mailto:stevew@advance-door.com" TargetMode="External"/><Relationship Id="rId21" Type="http://schemas.openxmlformats.org/officeDocument/2006/relationships/hyperlink" Target="mailto:matt@odcakron.com" TargetMode="External"/><Relationship Id="rId34" Type="http://schemas.openxmlformats.org/officeDocument/2006/relationships/printerSettings" Target="../printerSettings/printerSettings11.bin"/><Relationship Id="rId7" Type="http://schemas.openxmlformats.org/officeDocument/2006/relationships/hyperlink" Target="mailto:kelly@apspecs.com" TargetMode="External"/><Relationship Id="rId12" Type="http://schemas.openxmlformats.org/officeDocument/2006/relationships/hyperlink" Target="mailto:reboskyb@fairbornequipment.com" TargetMode="External"/><Relationship Id="rId17" Type="http://schemas.openxmlformats.org/officeDocument/2006/relationships/hyperlink" Target="mailto:tim.braun@installed.net" TargetMode="External"/><Relationship Id="rId25" Type="http://schemas.openxmlformats.org/officeDocument/2006/relationships/hyperlink" Target="mailto:jake@waynedoor.com" TargetMode="External"/><Relationship Id="rId33" Type="http://schemas.openxmlformats.org/officeDocument/2006/relationships/hyperlink" Target="mailto:eli@waynedoor.com" TargetMode="External"/><Relationship Id="rId2" Type="http://schemas.openxmlformats.org/officeDocument/2006/relationships/hyperlink" Target="mailto:rons@advance-door.com" TargetMode="External"/><Relationship Id="rId16" Type="http://schemas.openxmlformats.org/officeDocument/2006/relationships/hyperlink" Target="mailto:gainorj@fairbornequipmentohio.com" TargetMode="External"/><Relationship Id="rId20" Type="http://schemas.openxmlformats.org/officeDocument/2006/relationships/hyperlink" Target="mailto:steve@odcakron.com" TargetMode="External"/><Relationship Id="rId29" Type="http://schemas.openxmlformats.org/officeDocument/2006/relationships/hyperlink" Target="mailto:victor@waynedoor.com" TargetMode="External"/><Relationship Id="rId1" Type="http://schemas.openxmlformats.org/officeDocument/2006/relationships/hyperlink" Target="mailto:jerryo@advance-door.com" TargetMode="External"/><Relationship Id="rId6" Type="http://schemas.openxmlformats.org/officeDocument/2006/relationships/hyperlink" Target="mailto:chris@apspecs.com" TargetMode="External"/><Relationship Id="rId11" Type="http://schemas.openxmlformats.org/officeDocument/2006/relationships/hyperlink" Target="mailto:service@fairbornequipment.com" TargetMode="External"/><Relationship Id="rId24" Type="http://schemas.openxmlformats.org/officeDocument/2006/relationships/hyperlink" Target="mailto:bob@waynedoor.com" TargetMode="External"/><Relationship Id="rId32" Type="http://schemas.openxmlformats.org/officeDocument/2006/relationships/hyperlink" Target="mailto:kenny@waynedoor.com" TargetMode="External"/><Relationship Id="rId5" Type="http://schemas.openxmlformats.org/officeDocument/2006/relationships/hyperlink" Target="mailto:anthony@apspecs.com" TargetMode="External"/><Relationship Id="rId15" Type="http://schemas.openxmlformats.org/officeDocument/2006/relationships/hyperlink" Target="mailto:Cassj@fairbornequipmentohio.com" TargetMode="External"/><Relationship Id="rId23" Type="http://schemas.openxmlformats.org/officeDocument/2006/relationships/hyperlink" Target="mailto:john@odcakron.com" TargetMode="External"/><Relationship Id="rId28" Type="http://schemas.openxmlformats.org/officeDocument/2006/relationships/hyperlink" Target="mailto:shane.miller@waynedoor.com" TargetMode="External"/><Relationship Id="rId10" Type="http://schemas.openxmlformats.org/officeDocument/2006/relationships/hyperlink" Target="mailto:darkinson@sbcglobal.net" TargetMode="External"/><Relationship Id="rId19" Type="http://schemas.openxmlformats.org/officeDocument/2006/relationships/hyperlink" Target="mailto:denise.abner@installed.net" TargetMode="External"/><Relationship Id="rId31" Type="http://schemas.openxmlformats.org/officeDocument/2006/relationships/hyperlink" Target="mailto:greg@waynedoor.com" TargetMode="External"/><Relationship Id="rId4" Type="http://schemas.openxmlformats.org/officeDocument/2006/relationships/hyperlink" Target="mailto:kellyr@advance-door.com" TargetMode="External"/><Relationship Id="rId9" Type="http://schemas.openxmlformats.org/officeDocument/2006/relationships/hyperlink" Target="mailto:hhart@bex.net" TargetMode="External"/><Relationship Id="rId14" Type="http://schemas.openxmlformats.org/officeDocument/2006/relationships/hyperlink" Target="mailto:halbertr@fairbornequipment.com" TargetMode="External"/><Relationship Id="rId22" Type="http://schemas.openxmlformats.org/officeDocument/2006/relationships/hyperlink" Target="mailto:tod@odcakron.com" TargetMode="External"/><Relationship Id="rId27" Type="http://schemas.openxmlformats.org/officeDocument/2006/relationships/hyperlink" Target="mailto:andrew.stahl@waynedoor.com" TargetMode="External"/><Relationship Id="rId30" Type="http://schemas.openxmlformats.org/officeDocument/2006/relationships/hyperlink" Target="mailto:matt@waynedoor.com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BB574-B663-417B-9AD0-F26466FE998F}">
  <dimension ref="A1:G84"/>
  <sheetViews>
    <sheetView tabSelected="1" topLeftCell="A40" zoomScaleNormal="100" zoomScaleSheetLayoutView="100" workbookViewId="0">
      <selection activeCell="A59" sqref="A59"/>
    </sheetView>
  </sheetViews>
  <sheetFormatPr defaultRowHeight="12.75" x14ac:dyDescent="0.2"/>
  <cols>
    <col min="1" max="1" width="28.140625" style="59" bestFit="1" customWidth="1"/>
    <col min="2" max="3" width="28.140625" style="8" customWidth="1"/>
    <col min="4" max="4" width="10" style="8" customWidth="1"/>
    <col min="5" max="5" width="9.85546875" style="8" customWidth="1"/>
    <col min="6" max="7" width="10" style="8" bestFit="1" customWidth="1"/>
    <col min="8" max="16384" width="9.140625" style="8"/>
  </cols>
  <sheetData>
    <row r="1" spans="1:7" x14ac:dyDescent="0.2">
      <c r="A1" s="224"/>
      <c r="B1" s="224"/>
      <c r="C1" s="225" t="s">
        <v>133</v>
      </c>
      <c r="D1" s="225"/>
      <c r="E1" s="225"/>
      <c r="F1" s="225"/>
    </row>
    <row r="2" spans="1:7" x14ac:dyDescent="0.2">
      <c r="A2" s="224"/>
      <c r="B2" s="224"/>
      <c r="C2" s="224"/>
      <c r="D2" s="224"/>
      <c r="E2" s="224"/>
      <c r="F2" s="224"/>
    </row>
    <row r="3" spans="1:7" x14ac:dyDescent="0.2">
      <c r="A3" s="224"/>
      <c r="B3" s="224"/>
      <c r="C3" s="224"/>
      <c r="D3" s="224"/>
      <c r="E3" s="224"/>
      <c r="F3" s="224"/>
    </row>
    <row r="4" spans="1:7" x14ac:dyDescent="0.2">
      <c r="A4" s="224"/>
      <c r="B4" s="224"/>
      <c r="C4" s="224"/>
      <c r="D4" s="224"/>
      <c r="E4" s="224"/>
      <c r="F4" s="224"/>
    </row>
    <row r="5" spans="1:7" x14ac:dyDescent="0.2">
      <c r="A5" s="224"/>
      <c r="B5" s="224"/>
      <c r="C5" s="226" t="s">
        <v>134</v>
      </c>
      <c r="D5" s="226"/>
      <c r="E5" s="226"/>
      <c r="F5" s="226"/>
    </row>
    <row r="6" spans="1:7" x14ac:dyDescent="0.2">
      <c r="A6" s="224"/>
      <c r="B6" s="224"/>
      <c r="C6" s="224"/>
      <c r="D6" s="224"/>
      <c r="E6" s="224"/>
      <c r="F6" s="53" t="s">
        <v>135</v>
      </c>
      <c r="G6" s="223">
        <v>44523</v>
      </c>
    </row>
    <row r="7" spans="1:7" x14ac:dyDescent="0.2">
      <c r="A7" s="63"/>
      <c r="B7" s="64" t="s">
        <v>136</v>
      </c>
      <c r="C7" s="65" t="s">
        <v>224</v>
      </c>
      <c r="D7" s="65" t="s">
        <v>144</v>
      </c>
      <c r="E7" s="63"/>
      <c r="F7" s="63"/>
    </row>
    <row r="8" spans="1:7" x14ac:dyDescent="0.2">
      <c r="A8" s="63"/>
      <c r="B8" s="66" t="s">
        <v>137</v>
      </c>
      <c r="C8" s="67">
        <v>44510</v>
      </c>
      <c r="D8" s="63"/>
      <c r="E8" s="63"/>
      <c r="F8" s="63"/>
    </row>
    <row r="9" spans="1:7" x14ac:dyDescent="0.2">
      <c r="A9" s="63"/>
      <c r="B9" s="66" t="s">
        <v>138</v>
      </c>
      <c r="C9" s="68" t="s">
        <v>225</v>
      </c>
      <c r="D9" s="63"/>
      <c r="E9" s="63"/>
      <c r="F9" s="63"/>
    </row>
    <row r="10" spans="1:7" x14ac:dyDescent="0.2">
      <c r="A10" s="63"/>
      <c r="B10" s="66" t="s">
        <v>139</v>
      </c>
      <c r="C10" s="68" t="s">
        <v>145</v>
      </c>
      <c r="D10" s="63"/>
      <c r="E10" s="63"/>
      <c r="F10" s="63"/>
    </row>
    <row r="11" spans="1:7" x14ac:dyDescent="0.2">
      <c r="A11" s="63"/>
      <c r="B11" s="69" t="s">
        <v>140</v>
      </c>
      <c r="C11" s="63"/>
      <c r="D11" s="63"/>
      <c r="E11" s="63"/>
      <c r="F11" s="63"/>
    </row>
    <row r="12" spans="1:7" x14ac:dyDescent="0.2">
      <c r="A12" s="63"/>
      <c r="B12" s="70" t="s">
        <v>224</v>
      </c>
      <c r="C12" s="63"/>
      <c r="D12" s="63"/>
      <c r="E12" s="63"/>
      <c r="F12" s="63"/>
    </row>
    <row r="13" spans="1:7" x14ac:dyDescent="0.2">
      <c r="A13" s="63"/>
      <c r="B13" s="66" t="s">
        <v>141</v>
      </c>
      <c r="C13" s="66" t="s">
        <v>142</v>
      </c>
      <c r="D13" s="66" t="s">
        <v>143</v>
      </c>
      <c r="E13" s="63"/>
      <c r="F13" s="63"/>
    </row>
    <row r="14" spans="1:7" x14ac:dyDescent="0.2">
      <c r="A14" s="68" t="s">
        <v>146</v>
      </c>
      <c r="B14" s="71" t="s">
        <v>146</v>
      </c>
      <c r="C14" s="222" t="s">
        <v>146</v>
      </c>
      <c r="D14" s="63"/>
      <c r="E14" s="63"/>
      <c r="F14" s="63"/>
    </row>
    <row r="15" spans="1:7" x14ac:dyDescent="0.2">
      <c r="A15" s="68" t="s">
        <v>329</v>
      </c>
      <c r="B15" s="68" t="s">
        <v>329</v>
      </c>
      <c r="C15" s="63"/>
      <c r="D15" s="63"/>
      <c r="E15" s="63"/>
      <c r="F15" s="63"/>
    </row>
    <row r="16" spans="1:7" x14ac:dyDescent="0.2">
      <c r="A16" s="68" t="s">
        <v>330</v>
      </c>
      <c r="B16" s="68" t="s">
        <v>330</v>
      </c>
      <c r="C16" s="63"/>
      <c r="D16" s="63"/>
      <c r="E16" s="63"/>
      <c r="F16" s="63"/>
    </row>
    <row r="17" spans="1:6" x14ac:dyDescent="0.2">
      <c r="A17" s="68" t="s">
        <v>147</v>
      </c>
      <c r="B17" s="68" t="s">
        <v>147</v>
      </c>
      <c r="C17" s="63"/>
      <c r="D17" s="63"/>
      <c r="E17" s="63"/>
      <c r="F17" s="63"/>
    </row>
    <row r="18" spans="1:6" x14ac:dyDescent="0.2">
      <c r="A18" s="68" t="s">
        <v>148</v>
      </c>
      <c r="B18" s="68" t="s">
        <v>148</v>
      </c>
      <c r="C18" s="63"/>
      <c r="D18" s="63"/>
      <c r="E18" s="63"/>
      <c r="F18" s="63"/>
    </row>
    <row r="19" spans="1:6" x14ac:dyDescent="0.2">
      <c r="A19" s="68" t="s">
        <v>331</v>
      </c>
      <c r="B19" s="63"/>
      <c r="C19" s="63"/>
      <c r="D19" s="63"/>
      <c r="E19" s="63"/>
      <c r="F19" s="63"/>
    </row>
    <row r="20" spans="1:6" x14ac:dyDescent="0.2">
      <c r="A20" s="68" t="s">
        <v>149</v>
      </c>
      <c r="B20" s="63"/>
      <c r="C20" s="63"/>
      <c r="D20" s="63"/>
      <c r="E20" s="63"/>
      <c r="F20" s="63"/>
    </row>
    <row r="21" spans="1:6" x14ac:dyDescent="0.2">
      <c r="A21" s="63"/>
      <c r="B21" s="71" t="s">
        <v>146</v>
      </c>
      <c r="C21" s="63"/>
      <c r="D21" s="63"/>
      <c r="E21" s="63"/>
      <c r="F21" s="63"/>
    </row>
    <row r="22" spans="1:6" x14ac:dyDescent="0.2">
      <c r="A22" s="68" t="s">
        <v>226</v>
      </c>
      <c r="B22" s="71" t="s">
        <v>226</v>
      </c>
      <c r="C22" s="222" t="s">
        <v>226</v>
      </c>
      <c r="D22" s="63"/>
      <c r="E22" s="63"/>
      <c r="F22" s="63"/>
    </row>
    <row r="23" spans="1:6" x14ac:dyDescent="0.2">
      <c r="A23" s="68" t="s">
        <v>227</v>
      </c>
      <c r="B23" s="68" t="s">
        <v>227</v>
      </c>
      <c r="C23" s="63"/>
      <c r="D23" s="63"/>
      <c r="E23" s="63"/>
      <c r="F23" s="63"/>
    </row>
    <row r="24" spans="1:6" x14ac:dyDescent="0.2">
      <c r="A24" s="68" t="s">
        <v>228</v>
      </c>
      <c r="B24" s="68" t="s">
        <v>228</v>
      </c>
      <c r="C24" s="63"/>
      <c r="D24" s="63"/>
      <c r="E24" s="63"/>
      <c r="F24" s="63"/>
    </row>
    <row r="25" spans="1:6" x14ac:dyDescent="0.2">
      <c r="A25" s="68" t="s">
        <v>229</v>
      </c>
      <c r="B25" s="68" t="s">
        <v>229</v>
      </c>
      <c r="C25" s="63"/>
      <c r="D25" s="63"/>
      <c r="E25" s="63"/>
      <c r="F25" s="63"/>
    </row>
    <row r="26" spans="1:6" x14ac:dyDescent="0.2">
      <c r="A26" s="68" t="s">
        <v>230</v>
      </c>
      <c r="B26" s="68" t="s">
        <v>230</v>
      </c>
      <c r="C26" s="63"/>
      <c r="D26" s="63"/>
      <c r="E26" s="63"/>
      <c r="F26" s="63"/>
    </row>
    <row r="27" spans="1:6" x14ac:dyDescent="0.2">
      <c r="A27" s="68" t="s">
        <v>231</v>
      </c>
      <c r="B27" s="63"/>
      <c r="C27" s="63"/>
      <c r="D27" s="63"/>
      <c r="E27" s="63"/>
      <c r="F27" s="63"/>
    </row>
    <row r="28" spans="1:6" x14ac:dyDescent="0.2">
      <c r="A28" s="68" t="s">
        <v>232</v>
      </c>
      <c r="B28" s="63"/>
      <c r="C28" s="63"/>
      <c r="D28" s="63"/>
      <c r="E28" s="63"/>
      <c r="F28" s="63"/>
    </row>
    <row r="29" spans="1:6" x14ac:dyDescent="0.2">
      <c r="A29" s="63"/>
      <c r="B29" s="71" t="s">
        <v>226</v>
      </c>
      <c r="C29" s="63"/>
      <c r="D29" s="63"/>
      <c r="E29" s="63"/>
      <c r="F29" s="63"/>
    </row>
    <row r="30" spans="1:6" x14ac:dyDescent="0.2">
      <c r="A30" s="68" t="s">
        <v>150</v>
      </c>
      <c r="B30" s="71" t="s">
        <v>150</v>
      </c>
      <c r="C30" s="222" t="s">
        <v>150</v>
      </c>
      <c r="D30" s="63"/>
      <c r="E30" s="63"/>
      <c r="F30" s="63"/>
    </row>
    <row r="31" spans="1:6" x14ac:dyDescent="0.2">
      <c r="A31" s="68" t="s">
        <v>151</v>
      </c>
      <c r="B31" s="68" t="s">
        <v>151</v>
      </c>
      <c r="C31" s="63"/>
      <c r="D31" s="63"/>
      <c r="E31" s="63"/>
      <c r="F31" s="63"/>
    </row>
    <row r="32" spans="1:6" x14ac:dyDescent="0.2">
      <c r="A32" s="68" t="s">
        <v>152</v>
      </c>
      <c r="B32" s="68" t="s">
        <v>152</v>
      </c>
      <c r="C32" s="63"/>
      <c r="D32" s="63"/>
      <c r="E32" s="63"/>
      <c r="F32" s="63"/>
    </row>
    <row r="33" spans="1:6" x14ac:dyDescent="0.2">
      <c r="A33" s="68" t="s">
        <v>222</v>
      </c>
      <c r="B33" s="68" t="s">
        <v>222</v>
      </c>
      <c r="C33" s="63"/>
      <c r="D33" s="63"/>
      <c r="E33" s="63"/>
      <c r="F33" s="63"/>
    </row>
    <row r="34" spans="1:6" x14ac:dyDescent="0.2">
      <c r="A34" s="68" t="s">
        <v>153</v>
      </c>
      <c r="B34" s="68" t="s">
        <v>153</v>
      </c>
      <c r="C34" s="63"/>
      <c r="D34" s="63"/>
      <c r="E34" s="63"/>
      <c r="F34" s="63"/>
    </row>
    <row r="35" spans="1:6" x14ac:dyDescent="0.2">
      <c r="A35" s="68" t="s">
        <v>154</v>
      </c>
      <c r="B35" s="63"/>
      <c r="C35" s="63"/>
      <c r="D35" s="63"/>
      <c r="E35" s="63"/>
      <c r="F35" s="63"/>
    </row>
    <row r="36" spans="1:6" x14ac:dyDescent="0.2">
      <c r="A36" s="68" t="s">
        <v>155</v>
      </c>
      <c r="B36" s="63"/>
      <c r="C36" s="63"/>
      <c r="D36" s="63"/>
      <c r="E36" s="63"/>
      <c r="F36" s="63"/>
    </row>
    <row r="37" spans="1:6" x14ac:dyDescent="0.2">
      <c r="A37" s="63"/>
      <c r="B37" s="71" t="s">
        <v>150</v>
      </c>
      <c r="C37" s="63"/>
      <c r="D37" s="63"/>
      <c r="E37" s="63"/>
      <c r="F37" s="63"/>
    </row>
    <row r="38" spans="1:6" x14ac:dyDescent="0.2">
      <c r="A38" s="68" t="s">
        <v>156</v>
      </c>
      <c r="B38" s="71" t="s">
        <v>156</v>
      </c>
      <c r="C38" s="222" t="s">
        <v>156</v>
      </c>
      <c r="D38" s="63"/>
      <c r="E38" s="63"/>
      <c r="F38" s="63"/>
    </row>
    <row r="39" spans="1:6" x14ac:dyDescent="0.2">
      <c r="A39" s="68" t="s">
        <v>157</v>
      </c>
      <c r="B39" s="68" t="s">
        <v>157</v>
      </c>
      <c r="C39" s="63"/>
      <c r="D39" s="63"/>
      <c r="E39" s="63"/>
      <c r="F39" s="63"/>
    </row>
    <row r="40" spans="1:6" x14ac:dyDescent="0.2">
      <c r="A40" s="68" t="s">
        <v>158</v>
      </c>
      <c r="B40" s="68" t="s">
        <v>158</v>
      </c>
      <c r="C40" s="63"/>
      <c r="D40" s="63"/>
      <c r="E40" s="63"/>
      <c r="F40" s="63"/>
    </row>
    <row r="41" spans="1:6" x14ac:dyDescent="0.2">
      <c r="A41" s="68" t="s">
        <v>159</v>
      </c>
      <c r="B41" s="68" t="s">
        <v>159</v>
      </c>
      <c r="C41" s="63"/>
      <c r="D41" s="63"/>
      <c r="E41" s="63"/>
      <c r="F41" s="63"/>
    </row>
    <row r="42" spans="1:6" x14ac:dyDescent="0.2">
      <c r="A42" s="68" t="s">
        <v>160</v>
      </c>
      <c r="B42" s="68" t="s">
        <v>160</v>
      </c>
      <c r="C42" s="63"/>
      <c r="D42" s="63"/>
      <c r="E42" s="63"/>
      <c r="F42" s="63"/>
    </row>
    <row r="43" spans="1:6" x14ac:dyDescent="0.2">
      <c r="A43" s="68" t="s">
        <v>161</v>
      </c>
      <c r="B43" s="63"/>
      <c r="C43" s="63"/>
      <c r="D43" s="63"/>
      <c r="E43" s="63"/>
      <c r="F43" s="63"/>
    </row>
    <row r="44" spans="1:6" x14ac:dyDescent="0.2">
      <c r="A44" s="68" t="s">
        <v>162</v>
      </c>
      <c r="B44" s="63"/>
      <c r="C44" s="63"/>
      <c r="D44" s="63"/>
      <c r="E44" s="63"/>
      <c r="F44" s="63"/>
    </row>
    <row r="45" spans="1:6" x14ac:dyDescent="0.2">
      <c r="A45" s="63"/>
      <c r="B45" s="71" t="s">
        <v>156</v>
      </c>
      <c r="C45" s="63"/>
      <c r="D45" s="63"/>
      <c r="E45" s="63"/>
      <c r="F45" s="63"/>
    </row>
    <row r="46" spans="1:6" x14ac:dyDescent="0.2">
      <c r="A46" s="68"/>
      <c r="B46" s="63"/>
      <c r="C46" s="63"/>
      <c r="D46" s="63"/>
      <c r="E46" s="63"/>
      <c r="F46" s="63"/>
    </row>
    <row r="47" spans="1:6" x14ac:dyDescent="0.2">
      <c r="A47" s="68" t="s">
        <v>233</v>
      </c>
      <c r="B47" s="71" t="s">
        <v>233</v>
      </c>
      <c r="C47" s="222" t="s">
        <v>233</v>
      </c>
      <c r="D47" s="63"/>
      <c r="E47" s="63"/>
      <c r="F47" s="63"/>
    </row>
    <row r="48" spans="1:6" x14ac:dyDescent="0.2">
      <c r="A48" s="68" t="s">
        <v>234</v>
      </c>
      <c r="B48" s="68" t="s">
        <v>234</v>
      </c>
      <c r="C48" s="63"/>
      <c r="D48" s="63"/>
      <c r="E48" s="63"/>
      <c r="F48" s="63"/>
    </row>
    <row r="49" spans="1:6" x14ac:dyDescent="0.2">
      <c r="A49" s="68" t="s">
        <v>235</v>
      </c>
      <c r="B49" s="68" t="s">
        <v>235</v>
      </c>
      <c r="C49" s="63"/>
      <c r="D49" s="63"/>
      <c r="E49" s="63"/>
      <c r="F49" s="63"/>
    </row>
    <row r="50" spans="1:6" x14ac:dyDescent="0.2">
      <c r="A50" s="68" t="s">
        <v>236</v>
      </c>
      <c r="B50" s="68" t="s">
        <v>236</v>
      </c>
      <c r="C50" s="63"/>
      <c r="D50" s="63"/>
      <c r="E50" s="63"/>
      <c r="F50" s="63"/>
    </row>
    <row r="51" spans="1:6" x14ac:dyDescent="0.2">
      <c r="A51" s="68" t="s">
        <v>237</v>
      </c>
      <c r="B51" s="68" t="s">
        <v>237</v>
      </c>
      <c r="C51" s="63"/>
      <c r="D51" s="63"/>
      <c r="E51" s="63"/>
      <c r="F51" s="63"/>
    </row>
    <row r="52" spans="1:6" x14ac:dyDescent="0.2">
      <c r="A52" s="68" t="s">
        <v>332</v>
      </c>
      <c r="B52" s="63"/>
      <c r="C52" s="63"/>
      <c r="D52" s="63"/>
      <c r="E52" s="63"/>
      <c r="F52" s="63"/>
    </row>
    <row r="53" spans="1:6" x14ac:dyDescent="0.2">
      <c r="A53" s="68" t="s">
        <v>238</v>
      </c>
      <c r="B53" s="63"/>
      <c r="C53" s="63"/>
      <c r="D53" s="63"/>
      <c r="E53" s="63"/>
      <c r="F53" s="63"/>
    </row>
    <row r="54" spans="1:6" x14ac:dyDescent="0.2">
      <c r="A54" s="63"/>
      <c r="B54" s="71" t="s">
        <v>233</v>
      </c>
      <c r="C54" s="63"/>
      <c r="D54" s="63"/>
      <c r="E54" s="63"/>
      <c r="F54" s="63"/>
    </row>
    <row r="55" spans="1:6" x14ac:dyDescent="0.2">
      <c r="A55" s="68" t="s">
        <v>239</v>
      </c>
      <c r="B55" s="71" t="s">
        <v>239</v>
      </c>
      <c r="C55" s="222" t="s">
        <v>239</v>
      </c>
      <c r="D55" s="63"/>
      <c r="E55" s="63"/>
      <c r="F55" s="63"/>
    </row>
    <row r="56" spans="1:6" x14ac:dyDescent="0.2">
      <c r="A56" s="68" t="s">
        <v>240</v>
      </c>
      <c r="B56" s="68" t="s">
        <v>240</v>
      </c>
      <c r="C56" s="63"/>
      <c r="D56" s="63"/>
      <c r="E56" s="63"/>
      <c r="F56" s="63"/>
    </row>
    <row r="57" spans="1:6" x14ac:dyDescent="0.2">
      <c r="A57" s="68" t="s">
        <v>241</v>
      </c>
      <c r="B57" s="68" t="s">
        <v>241</v>
      </c>
      <c r="C57" s="63"/>
      <c r="D57" s="63"/>
      <c r="E57" s="63"/>
      <c r="F57" s="63"/>
    </row>
    <row r="58" spans="1:6" x14ac:dyDescent="0.2">
      <c r="A58" s="68" t="s">
        <v>242</v>
      </c>
      <c r="B58" s="68" t="s">
        <v>242</v>
      </c>
      <c r="C58" s="63"/>
      <c r="D58" s="63"/>
      <c r="E58" s="63"/>
      <c r="F58" s="63"/>
    </row>
    <row r="59" spans="1:6" x14ac:dyDescent="0.2">
      <c r="A59" s="68" t="s">
        <v>333</v>
      </c>
      <c r="B59" s="63"/>
      <c r="C59" s="63"/>
      <c r="D59" s="63"/>
      <c r="E59" s="63"/>
      <c r="F59" s="63"/>
    </row>
    <row r="60" spans="1:6" x14ac:dyDescent="0.2">
      <c r="A60" s="63"/>
      <c r="B60" s="71" t="s">
        <v>239</v>
      </c>
      <c r="C60" s="63"/>
      <c r="D60" s="63"/>
      <c r="E60" s="63"/>
      <c r="F60" s="63"/>
    </row>
    <row r="61" spans="1:6" x14ac:dyDescent="0.2">
      <c r="A61" s="68" t="s">
        <v>164</v>
      </c>
      <c r="B61" s="71" t="s">
        <v>164</v>
      </c>
      <c r="C61" s="222" t="s">
        <v>164</v>
      </c>
      <c r="D61" s="63"/>
      <c r="E61" s="63"/>
      <c r="F61" s="63"/>
    </row>
    <row r="62" spans="1:6" x14ac:dyDescent="0.2">
      <c r="A62" s="68" t="s">
        <v>165</v>
      </c>
      <c r="B62" s="68" t="s">
        <v>165</v>
      </c>
      <c r="C62" s="63"/>
      <c r="D62" s="63"/>
      <c r="E62" s="63"/>
      <c r="F62" s="63"/>
    </row>
    <row r="63" spans="1:6" x14ac:dyDescent="0.2">
      <c r="A63" s="68" t="s">
        <v>166</v>
      </c>
      <c r="B63" s="68" t="s">
        <v>166</v>
      </c>
      <c r="C63" s="63"/>
      <c r="D63" s="63"/>
      <c r="E63" s="63"/>
      <c r="F63" s="63"/>
    </row>
    <row r="64" spans="1:6" x14ac:dyDescent="0.2">
      <c r="A64" s="68" t="s">
        <v>223</v>
      </c>
      <c r="B64" s="68" t="s">
        <v>223</v>
      </c>
      <c r="C64" s="63"/>
      <c r="D64" s="63"/>
      <c r="E64" s="63"/>
      <c r="F64" s="63"/>
    </row>
    <row r="65" spans="1:6" x14ac:dyDescent="0.2">
      <c r="A65" s="68" t="s">
        <v>168</v>
      </c>
      <c r="B65" s="68" t="s">
        <v>168</v>
      </c>
      <c r="C65" s="63"/>
      <c r="D65" s="63"/>
      <c r="E65" s="63"/>
      <c r="F65" s="63"/>
    </row>
    <row r="66" spans="1:6" x14ac:dyDescent="0.2">
      <c r="A66" s="68" t="s">
        <v>169</v>
      </c>
      <c r="B66" s="63"/>
      <c r="C66" s="63"/>
      <c r="D66" s="63"/>
      <c r="E66" s="63"/>
      <c r="F66" s="63"/>
    </row>
    <row r="67" spans="1:6" x14ac:dyDescent="0.2">
      <c r="A67" s="68" t="s">
        <v>170</v>
      </c>
      <c r="B67" s="63"/>
      <c r="C67" s="63"/>
      <c r="D67" s="63"/>
      <c r="E67" s="63"/>
      <c r="F67" s="63"/>
    </row>
    <row r="68" spans="1:6" x14ac:dyDescent="0.2">
      <c r="A68" s="63"/>
      <c r="B68" s="71" t="s">
        <v>164</v>
      </c>
      <c r="C68" s="63"/>
      <c r="D68" s="63"/>
      <c r="E68" s="63"/>
      <c r="F68" s="63"/>
    </row>
    <row r="69" spans="1:6" x14ac:dyDescent="0.2">
      <c r="A69" s="55"/>
      <c r="B69" s="54"/>
      <c r="C69" s="54"/>
      <c r="D69" s="54"/>
      <c r="E69" s="54"/>
      <c r="F69" s="54"/>
    </row>
    <row r="70" spans="1:6" ht="15" x14ac:dyDescent="0.2">
      <c r="A70" s="55"/>
      <c r="B70" s="54"/>
      <c r="C70" s="58"/>
      <c r="D70" s="54"/>
      <c r="E70" s="54"/>
      <c r="F70" s="54"/>
    </row>
    <row r="71" spans="1:6" x14ac:dyDescent="0.2">
      <c r="A71" s="54"/>
      <c r="B71" s="56" t="s">
        <v>163</v>
      </c>
      <c r="C71" s="54"/>
      <c r="D71" s="54"/>
      <c r="E71" s="54"/>
      <c r="F71" s="54"/>
    </row>
    <row r="72" spans="1:6" x14ac:dyDescent="0.2">
      <c r="A72" s="55"/>
      <c r="B72" s="56"/>
      <c r="C72" s="54"/>
      <c r="D72" s="54"/>
      <c r="E72" s="54"/>
      <c r="F72" s="54"/>
    </row>
    <row r="73" spans="1:6" x14ac:dyDescent="0.2">
      <c r="A73" s="55"/>
      <c r="B73" s="55"/>
      <c r="C73" s="54"/>
      <c r="D73" s="54"/>
      <c r="E73" s="54"/>
      <c r="F73" s="54"/>
    </row>
    <row r="74" spans="1:6" x14ac:dyDescent="0.2">
      <c r="A74" s="55"/>
      <c r="B74" s="55"/>
      <c r="C74" s="54"/>
      <c r="D74" s="54"/>
      <c r="E74" s="54"/>
      <c r="F74" s="54"/>
    </row>
    <row r="75" spans="1:6" x14ac:dyDescent="0.2">
      <c r="A75" s="55"/>
      <c r="B75" s="55"/>
      <c r="C75" s="54"/>
      <c r="D75" s="54"/>
      <c r="E75" s="54"/>
      <c r="F75" s="54"/>
    </row>
    <row r="76" spans="1:6" x14ac:dyDescent="0.2">
      <c r="A76" s="55"/>
      <c r="B76" s="55"/>
      <c r="C76" s="57"/>
      <c r="D76" s="54"/>
      <c r="E76" s="54"/>
      <c r="F76" s="54"/>
    </row>
    <row r="77" spans="1:6" x14ac:dyDescent="0.2">
      <c r="A77" s="55"/>
      <c r="B77" s="54"/>
      <c r="C77" s="54"/>
      <c r="D77" s="54"/>
      <c r="E77" s="54"/>
      <c r="F77" s="54"/>
    </row>
    <row r="78" spans="1:6" ht="15" x14ac:dyDescent="0.2">
      <c r="A78" s="55"/>
      <c r="B78" s="54"/>
      <c r="C78" s="58"/>
      <c r="D78" s="54"/>
      <c r="E78" s="54"/>
      <c r="F78" s="54"/>
    </row>
    <row r="79" spans="1:6" x14ac:dyDescent="0.2">
      <c r="A79" s="54"/>
      <c r="B79" s="56"/>
      <c r="C79" s="54"/>
      <c r="D79" s="54"/>
      <c r="E79" s="54"/>
      <c r="F79" s="54"/>
    </row>
    <row r="80" spans="1:6" x14ac:dyDescent="0.2">
      <c r="A80" s="55"/>
      <c r="B80" s="55"/>
      <c r="C80" s="54"/>
      <c r="D80" s="54"/>
      <c r="E80" s="54"/>
      <c r="F80" s="54"/>
    </row>
    <row r="81" spans="1:6" x14ac:dyDescent="0.2">
      <c r="A81" s="55"/>
      <c r="B81" s="54"/>
      <c r="C81" s="54"/>
      <c r="D81" s="54"/>
      <c r="E81" s="54"/>
      <c r="F81" s="54"/>
    </row>
    <row r="82" spans="1:6" x14ac:dyDescent="0.2">
      <c r="A82" s="55"/>
      <c r="B82" s="54"/>
      <c r="C82" s="54"/>
      <c r="D82" s="54"/>
      <c r="E82" s="54"/>
      <c r="F82" s="54"/>
    </row>
    <row r="83" spans="1:6" x14ac:dyDescent="0.2">
      <c r="A83" s="55"/>
      <c r="B83" s="56"/>
      <c r="C83" s="57"/>
      <c r="D83" s="54"/>
      <c r="E83" s="54"/>
      <c r="F83" s="54"/>
    </row>
    <row r="84" spans="1:6" x14ac:dyDescent="0.2">
      <c r="A84" s="55"/>
      <c r="B84" s="56"/>
      <c r="C84" s="57"/>
      <c r="D84" s="54"/>
      <c r="E84" s="54"/>
      <c r="F84" s="54"/>
    </row>
  </sheetData>
  <mergeCells count="5">
    <mergeCell ref="A1:B6"/>
    <mergeCell ref="C1:F1"/>
    <mergeCell ref="C2:F4"/>
    <mergeCell ref="C5:F5"/>
    <mergeCell ref="C6:E6"/>
  </mergeCells>
  <pageMargins left="0.25" right="0.25" top="1" bottom="1" header="0.5" footer="0.5"/>
  <pageSetup scale="8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2"/>
  <sheetViews>
    <sheetView showGridLines="0" zoomScaleNormal="100" workbookViewId="0">
      <pane ySplit="2" topLeftCell="A3" activePane="bottomLeft" state="frozen"/>
      <selection pane="bottomLeft" activeCell="O61" sqref="O61"/>
    </sheetView>
  </sheetViews>
  <sheetFormatPr defaultRowHeight="14.25" x14ac:dyDescent="0.2"/>
  <cols>
    <col min="1" max="2" width="18.7109375" style="48" customWidth="1"/>
    <col min="3" max="3" width="7.7109375" style="48" customWidth="1"/>
    <col min="4" max="10" width="11.7109375" style="48" customWidth="1"/>
    <col min="11" max="16384" width="9.140625" style="48"/>
  </cols>
  <sheetData>
    <row r="1" spans="1:1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1" ht="20.100000000000001" customHeight="1" x14ac:dyDescent="0.2">
      <c r="A2" s="234" t="s">
        <v>126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1" ht="19.5" customHeight="1" x14ac:dyDescent="0.2">
      <c r="A3" s="246" t="s">
        <v>100</v>
      </c>
      <c r="B3" s="246"/>
      <c r="C3" s="246"/>
      <c r="D3" s="235" t="str">
        <f>IF('Overall Pricing'!B3="","",'Overall Pricing'!B3)</f>
        <v>Advance Door Co.</v>
      </c>
      <c r="E3" s="235"/>
      <c r="F3" s="235"/>
      <c r="G3" s="235"/>
      <c r="H3" s="235"/>
      <c r="I3" s="235"/>
      <c r="J3" s="235"/>
    </row>
    <row r="4" spans="1:11" ht="15" x14ac:dyDescent="0.2">
      <c r="A4" s="241" t="s">
        <v>127</v>
      </c>
      <c r="B4" s="241"/>
      <c r="C4" s="241"/>
      <c r="D4" s="49" t="s">
        <v>63</v>
      </c>
      <c r="E4" s="49" t="s">
        <v>64</v>
      </c>
      <c r="F4" s="49" t="s">
        <v>69</v>
      </c>
      <c r="G4" s="202"/>
      <c r="H4" s="202"/>
      <c r="I4" s="202"/>
      <c r="J4" s="202"/>
      <c r="K4" s="50"/>
    </row>
    <row r="5" spans="1:11" s="52" customFormat="1" ht="15" customHeight="1" x14ac:dyDescent="0.2">
      <c r="A5" s="242" t="s">
        <v>128</v>
      </c>
      <c r="B5" s="242"/>
      <c r="C5" s="242"/>
      <c r="D5" s="243" t="s">
        <v>129</v>
      </c>
      <c r="E5" s="243"/>
      <c r="F5" s="243"/>
      <c r="G5" s="243"/>
      <c r="H5" s="243"/>
      <c r="I5" s="243"/>
      <c r="J5" s="243"/>
      <c r="K5" s="51"/>
    </row>
    <row r="6" spans="1:11" ht="15" customHeight="1" x14ac:dyDescent="0.2">
      <c r="A6" s="245" t="s">
        <v>171</v>
      </c>
      <c r="B6" s="245"/>
      <c r="C6" s="186" t="s">
        <v>130</v>
      </c>
      <c r="D6" s="209">
        <v>25</v>
      </c>
      <c r="E6" s="209">
        <v>25</v>
      </c>
      <c r="F6" s="209">
        <v>25</v>
      </c>
      <c r="G6" s="91"/>
      <c r="H6" s="91"/>
      <c r="I6" s="91"/>
      <c r="J6" s="91"/>
    </row>
    <row r="7" spans="1:11" ht="15" customHeight="1" x14ac:dyDescent="0.2">
      <c r="A7" s="245"/>
      <c r="B7" s="245"/>
      <c r="C7" s="186" t="s">
        <v>131</v>
      </c>
      <c r="D7" s="209">
        <v>175</v>
      </c>
      <c r="E7" s="209">
        <v>175</v>
      </c>
      <c r="F7" s="209">
        <v>175</v>
      </c>
      <c r="G7" s="91"/>
      <c r="H7" s="91"/>
      <c r="I7" s="91"/>
      <c r="J7" s="91"/>
    </row>
    <row r="8" spans="1:11" ht="15" customHeight="1" x14ac:dyDescent="0.2">
      <c r="A8" s="245"/>
      <c r="B8" s="245"/>
      <c r="C8" s="186" t="s">
        <v>132</v>
      </c>
      <c r="D8" s="209">
        <v>600</v>
      </c>
      <c r="E8" s="209">
        <v>600</v>
      </c>
      <c r="F8" s="209">
        <v>600</v>
      </c>
      <c r="G8" s="91"/>
      <c r="H8" s="91"/>
      <c r="I8" s="91"/>
      <c r="J8" s="91"/>
    </row>
    <row r="9" spans="1:11" s="104" customFormat="1" ht="15" customHeight="1" x14ac:dyDescent="0.2">
      <c r="A9" s="245" t="s">
        <v>172</v>
      </c>
      <c r="B9" s="245"/>
      <c r="C9" s="186" t="s">
        <v>130</v>
      </c>
      <c r="D9" s="209">
        <v>30</v>
      </c>
      <c r="E9" s="209">
        <v>30</v>
      </c>
      <c r="F9" s="209">
        <v>30</v>
      </c>
      <c r="G9" s="91"/>
      <c r="H9" s="91"/>
      <c r="I9" s="91"/>
      <c r="J9" s="91"/>
    </row>
    <row r="10" spans="1:11" s="104" customFormat="1" ht="15" customHeight="1" x14ac:dyDescent="0.2">
      <c r="A10" s="245"/>
      <c r="B10" s="245"/>
      <c r="C10" s="186" t="s">
        <v>131</v>
      </c>
      <c r="D10" s="209">
        <v>200</v>
      </c>
      <c r="E10" s="209">
        <v>200</v>
      </c>
      <c r="F10" s="209">
        <v>200</v>
      </c>
      <c r="G10" s="91"/>
      <c r="H10" s="91"/>
      <c r="I10" s="91"/>
      <c r="J10" s="91"/>
    </row>
    <row r="11" spans="1:11" s="104" customFormat="1" ht="15" customHeight="1" x14ac:dyDescent="0.2">
      <c r="A11" s="245"/>
      <c r="B11" s="245"/>
      <c r="C11" s="186" t="s">
        <v>132</v>
      </c>
      <c r="D11" s="209">
        <v>800</v>
      </c>
      <c r="E11" s="209">
        <v>800</v>
      </c>
      <c r="F11" s="209">
        <v>800</v>
      </c>
      <c r="G11" s="91"/>
      <c r="H11" s="91"/>
      <c r="I11" s="91"/>
      <c r="J11" s="91"/>
    </row>
    <row r="12" spans="1:11" s="104" customFormat="1" ht="15" customHeight="1" x14ac:dyDescent="0.2">
      <c r="A12" s="245" t="s">
        <v>253</v>
      </c>
      <c r="B12" s="245"/>
      <c r="C12" s="186" t="s">
        <v>130</v>
      </c>
      <c r="D12" s="209">
        <v>20</v>
      </c>
      <c r="E12" s="209">
        <v>20</v>
      </c>
      <c r="F12" s="209">
        <v>20</v>
      </c>
      <c r="G12" s="91"/>
      <c r="H12" s="91"/>
      <c r="I12" s="91"/>
      <c r="J12" s="91"/>
    </row>
    <row r="13" spans="1:11" s="104" customFormat="1" ht="15" customHeight="1" x14ac:dyDescent="0.2">
      <c r="A13" s="245"/>
      <c r="B13" s="245"/>
      <c r="C13" s="186" t="s">
        <v>131</v>
      </c>
      <c r="D13" s="91"/>
      <c r="E13" s="91"/>
      <c r="F13" s="91"/>
      <c r="G13" s="91"/>
      <c r="H13" s="91"/>
      <c r="I13" s="91"/>
      <c r="J13" s="91"/>
    </row>
    <row r="14" spans="1:11" s="104" customFormat="1" ht="15" customHeight="1" x14ac:dyDescent="0.2">
      <c r="A14" s="245"/>
      <c r="B14" s="245"/>
      <c r="C14" s="186" t="s">
        <v>132</v>
      </c>
      <c r="D14" s="91"/>
      <c r="E14" s="91"/>
      <c r="F14" s="91"/>
      <c r="G14" s="91"/>
      <c r="H14" s="91"/>
      <c r="I14" s="91"/>
      <c r="J14" s="91"/>
    </row>
    <row r="15" spans="1:11" ht="15" customHeight="1" x14ac:dyDescent="0.2">
      <c r="A15" s="245" t="s">
        <v>254</v>
      </c>
      <c r="B15" s="245"/>
      <c r="C15" s="186" t="s">
        <v>130</v>
      </c>
      <c r="D15" s="209">
        <v>25</v>
      </c>
      <c r="E15" s="209">
        <v>25</v>
      </c>
      <c r="F15" s="209">
        <v>25</v>
      </c>
      <c r="G15" s="91"/>
      <c r="H15" s="91"/>
      <c r="I15" s="91"/>
      <c r="J15" s="91"/>
    </row>
    <row r="16" spans="1:11" ht="15" customHeight="1" x14ac:dyDescent="0.2">
      <c r="A16" s="245"/>
      <c r="B16" s="245"/>
      <c r="C16" s="186" t="s">
        <v>131</v>
      </c>
      <c r="D16" s="91"/>
      <c r="E16" s="91"/>
      <c r="F16" s="91"/>
      <c r="G16" s="91"/>
      <c r="H16" s="91"/>
      <c r="I16" s="91"/>
      <c r="J16" s="91"/>
    </row>
    <row r="17" spans="1:11" ht="15" customHeight="1" x14ac:dyDescent="0.2">
      <c r="A17" s="245"/>
      <c r="B17" s="245"/>
      <c r="C17" s="186" t="s">
        <v>132</v>
      </c>
      <c r="D17" s="91"/>
      <c r="E17" s="91"/>
      <c r="F17" s="91"/>
      <c r="G17" s="91"/>
      <c r="H17" s="91"/>
      <c r="I17" s="91"/>
      <c r="J17" s="91"/>
    </row>
    <row r="18" spans="1:11" ht="15" customHeight="1" x14ac:dyDescent="0.2">
      <c r="A18" s="245" t="s">
        <v>255</v>
      </c>
      <c r="B18" s="245"/>
      <c r="C18" s="186" t="s">
        <v>130</v>
      </c>
      <c r="D18" s="209">
        <v>15</v>
      </c>
      <c r="E18" s="209">
        <v>15</v>
      </c>
      <c r="F18" s="209">
        <v>15</v>
      </c>
      <c r="G18" s="91"/>
      <c r="H18" s="91"/>
      <c r="I18" s="91"/>
      <c r="J18" s="91"/>
    </row>
    <row r="19" spans="1:11" ht="15" customHeight="1" x14ac:dyDescent="0.2">
      <c r="A19" s="245"/>
      <c r="B19" s="245"/>
      <c r="C19" s="186" t="s">
        <v>131</v>
      </c>
      <c r="D19" s="91"/>
      <c r="E19" s="91"/>
      <c r="F19" s="91"/>
      <c r="G19" s="91"/>
      <c r="H19" s="91"/>
      <c r="I19" s="91"/>
      <c r="J19" s="91"/>
    </row>
    <row r="20" spans="1:11" ht="15" customHeight="1" x14ac:dyDescent="0.2">
      <c r="A20" s="245"/>
      <c r="B20" s="245"/>
      <c r="C20" s="186" t="s">
        <v>132</v>
      </c>
      <c r="D20" s="91"/>
      <c r="E20" s="91"/>
      <c r="F20" s="91"/>
      <c r="G20" s="91"/>
      <c r="H20" s="91"/>
      <c r="I20" s="91"/>
      <c r="J20" s="91"/>
    </row>
    <row r="21" spans="1:11" ht="15" customHeight="1" x14ac:dyDescent="0.2">
      <c r="A21" s="244"/>
      <c r="B21" s="244"/>
      <c r="C21" s="244"/>
      <c r="D21" s="244"/>
      <c r="E21" s="244"/>
      <c r="F21" s="244"/>
      <c r="G21" s="244"/>
      <c r="H21" s="244"/>
      <c r="I21" s="244"/>
      <c r="J21" s="244"/>
    </row>
    <row r="22" spans="1:11" ht="19.5" customHeight="1" x14ac:dyDescent="0.2">
      <c r="A22" s="246" t="s">
        <v>100</v>
      </c>
      <c r="B22" s="246"/>
      <c r="C22" s="246"/>
      <c r="D22" s="235" t="str">
        <f>IF('Overall Pricing'!B8="","",'Overall Pricing'!B8)</f>
        <v>American Platinum Door</v>
      </c>
      <c r="E22" s="235"/>
      <c r="F22" s="235"/>
      <c r="G22" s="235"/>
      <c r="H22" s="235"/>
      <c r="I22" s="235"/>
      <c r="J22" s="235"/>
    </row>
    <row r="23" spans="1:11" ht="15" x14ac:dyDescent="0.2">
      <c r="A23" s="241" t="s">
        <v>127</v>
      </c>
      <c r="B23" s="241"/>
      <c r="C23" s="241"/>
      <c r="D23" s="49" t="s">
        <v>63</v>
      </c>
      <c r="E23" s="49" t="s">
        <v>64</v>
      </c>
      <c r="F23" s="49" t="s">
        <v>69</v>
      </c>
      <c r="G23" s="202"/>
      <c r="H23" s="202"/>
      <c r="I23" s="202"/>
      <c r="J23" s="202"/>
      <c r="K23" s="50"/>
    </row>
    <row r="24" spans="1:11" s="52" customFormat="1" ht="15" customHeight="1" x14ac:dyDescent="0.2">
      <c r="A24" s="242" t="s">
        <v>128</v>
      </c>
      <c r="B24" s="242"/>
      <c r="C24" s="242"/>
      <c r="D24" s="243" t="s">
        <v>129</v>
      </c>
      <c r="E24" s="243"/>
      <c r="F24" s="243"/>
      <c r="G24" s="243"/>
      <c r="H24" s="243"/>
      <c r="I24" s="243"/>
      <c r="J24" s="243"/>
      <c r="K24" s="51"/>
    </row>
    <row r="25" spans="1:11" s="127" customFormat="1" ht="15" customHeight="1" x14ac:dyDescent="0.2">
      <c r="A25" s="248" t="s">
        <v>171</v>
      </c>
      <c r="B25" s="248"/>
      <c r="C25" s="186" t="s">
        <v>130</v>
      </c>
      <c r="D25" s="131">
        <v>25</v>
      </c>
      <c r="E25" s="131">
        <v>25</v>
      </c>
      <c r="F25" s="131">
        <v>15</v>
      </c>
      <c r="G25" s="98"/>
      <c r="H25" s="98"/>
      <c r="I25" s="98"/>
      <c r="J25" s="98"/>
    </row>
    <row r="26" spans="1:11" s="127" customFormat="1" ht="15" customHeight="1" x14ac:dyDescent="0.2">
      <c r="A26" s="248"/>
      <c r="B26" s="248"/>
      <c r="C26" s="186" t="s">
        <v>131</v>
      </c>
      <c r="D26" s="131">
        <v>200</v>
      </c>
      <c r="E26" s="131">
        <v>200</v>
      </c>
      <c r="F26" s="131">
        <v>120</v>
      </c>
      <c r="G26" s="98"/>
      <c r="H26" s="98"/>
      <c r="I26" s="98"/>
      <c r="J26" s="98"/>
    </row>
    <row r="27" spans="1:11" s="127" customFormat="1" ht="15" customHeight="1" x14ac:dyDescent="0.2">
      <c r="A27" s="248"/>
      <c r="B27" s="248"/>
      <c r="C27" s="186" t="s">
        <v>132</v>
      </c>
      <c r="D27" s="131">
        <v>1000</v>
      </c>
      <c r="E27" s="131">
        <v>1000</v>
      </c>
      <c r="F27" s="131">
        <v>600</v>
      </c>
      <c r="G27" s="98"/>
      <c r="H27" s="98"/>
      <c r="I27" s="98"/>
      <c r="J27" s="98"/>
    </row>
    <row r="28" spans="1:11" s="127" customFormat="1" ht="15" customHeight="1" x14ac:dyDescent="0.2">
      <c r="A28" s="245" t="s">
        <v>172</v>
      </c>
      <c r="B28" s="245"/>
      <c r="C28" s="186" t="s">
        <v>130</v>
      </c>
      <c r="D28" s="209">
        <v>25</v>
      </c>
      <c r="E28" s="209">
        <v>25</v>
      </c>
      <c r="F28" s="209">
        <v>15</v>
      </c>
      <c r="G28" s="91"/>
      <c r="H28" s="91"/>
      <c r="I28" s="91"/>
      <c r="J28" s="91"/>
    </row>
    <row r="29" spans="1:11" s="127" customFormat="1" ht="15" customHeight="1" x14ac:dyDescent="0.2">
      <c r="A29" s="245"/>
      <c r="B29" s="245"/>
      <c r="C29" s="186" t="s">
        <v>131</v>
      </c>
      <c r="D29" s="209">
        <v>200</v>
      </c>
      <c r="E29" s="209">
        <v>200</v>
      </c>
      <c r="F29" s="209">
        <v>120</v>
      </c>
      <c r="G29" s="91"/>
      <c r="H29" s="91"/>
      <c r="I29" s="91"/>
      <c r="J29" s="91"/>
    </row>
    <row r="30" spans="1:11" s="127" customFormat="1" ht="15" customHeight="1" x14ac:dyDescent="0.2">
      <c r="A30" s="245"/>
      <c r="B30" s="245"/>
      <c r="C30" s="186" t="s">
        <v>132</v>
      </c>
      <c r="D30" s="209">
        <v>1000</v>
      </c>
      <c r="E30" s="209">
        <v>1000</v>
      </c>
      <c r="F30" s="209">
        <v>600</v>
      </c>
      <c r="G30" s="91"/>
      <c r="H30" s="91"/>
      <c r="I30" s="91"/>
      <c r="J30" s="91"/>
    </row>
    <row r="31" spans="1:11" ht="15" customHeight="1" x14ac:dyDescent="0.2">
      <c r="A31" s="245" t="s">
        <v>173</v>
      </c>
      <c r="B31" s="245"/>
      <c r="C31" s="186" t="s">
        <v>130</v>
      </c>
      <c r="D31" s="91"/>
      <c r="E31" s="91"/>
      <c r="F31" s="91"/>
      <c r="G31" s="91"/>
      <c r="H31" s="91"/>
      <c r="I31" s="91"/>
      <c r="J31" s="91"/>
    </row>
    <row r="32" spans="1:11" ht="15" customHeight="1" x14ac:dyDescent="0.2">
      <c r="A32" s="245"/>
      <c r="B32" s="245"/>
      <c r="C32" s="186" t="s">
        <v>131</v>
      </c>
      <c r="D32" s="209">
        <v>20</v>
      </c>
      <c r="E32" s="209">
        <v>20</v>
      </c>
      <c r="F32" s="209">
        <v>20</v>
      </c>
      <c r="G32" s="91"/>
      <c r="H32" s="91"/>
      <c r="I32" s="91"/>
      <c r="J32" s="91"/>
    </row>
    <row r="33" spans="1:11" ht="15" customHeight="1" x14ac:dyDescent="0.2">
      <c r="A33" s="245"/>
      <c r="B33" s="245"/>
      <c r="C33" s="186" t="s">
        <v>132</v>
      </c>
      <c r="D33" s="91"/>
      <c r="E33" s="91"/>
      <c r="F33" s="91"/>
      <c r="G33" s="91"/>
      <c r="H33" s="91"/>
      <c r="I33" s="91"/>
      <c r="J33" s="91"/>
    </row>
    <row r="34" spans="1:11" ht="15" customHeight="1" x14ac:dyDescent="0.2">
      <c r="A34" s="244"/>
      <c r="B34" s="244"/>
      <c r="C34" s="244"/>
      <c r="D34" s="244"/>
      <c r="E34" s="244"/>
      <c r="F34" s="244"/>
      <c r="G34" s="244"/>
      <c r="H34" s="244"/>
      <c r="I34" s="244"/>
      <c r="J34" s="244"/>
    </row>
    <row r="35" spans="1:11" ht="19.5" customHeight="1" x14ac:dyDescent="0.2">
      <c r="A35" s="246" t="s">
        <v>100</v>
      </c>
      <c r="B35" s="246"/>
      <c r="C35" s="246"/>
      <c r="D35" s="235" t="str">
        <f>IF('Overall Pricing'!B13="","",'Overall Pricing'!B13)</f>
        <v>Darkinson Doors</v>
      </c>
      <c r="E35" s="235"/>
      <c r="F35" s="235"/>
      <c r="G35" s="235"/>
      <c r="H35" s="235"/>
      <c r="I35" s="235"/>
      <c r="J35" s="235"/>
    </row>
    <row r="36" spans="1:11" ht="15" x14ac:dyDescent="0.2">
      <c r="A36" s="241" t="s">
        <v>127</v>
      </c>
      <c r="B36" s="241"/>
      <c r="C36" s="241"/>
      <c r="D36" s="49" t="s">
        <v>62</v>
      </c>
      <c r="E36" s="202"/>
      <c r="F36" s="202"/>
      <c r="G36" s="202"/>
      <c r="H36" s="202"/>
      <c r="I36" s="202"/>
      <c r="J36" s="202"/>
      <c r="K36" s="50"/>
    </row>
    <row r="37" spans="1:11" s="52" customFormat="1" ht="15" customHeight="1" x14ac:dyDescent="0.2">
      <c r="A37" s="242" t="s">
        <v>128</v>
      </c>
      <c r="B37" s="242"/>
      <c r="C37" s="242"/>
      <c r="D37" s="243" t="s">
        <v>129</v>
      </c>
      <c r="E37" s="243"/>
      <c r="F37" s="243"/>
      <c r="G37" s="243"/>
      <c r="H37" s="243"/>
      <c r="I37" s="243"/>
      <c r="J37" s="243"/>
      <c r="K37" s="51"/>
    </row>
    <row r="38" spans="1:11" ht="15" customHeight="1" x14ac:dyDescent="0.2">
      <c r="A38" s="247" t="s">
        <v>185</v>
      </c>
      <c r="B38" s="247"/>
      <c r="C38" s="128" t="s">
        <v>130</v>
      </c>
      <c r="D38" s="88">
        <v>15</v>
      </c>
      <c r="E38" s="85"/>
      <c r="F38" s="91"/>
      <c r="G38" s="91"/>
      <c r="H38" s="91"/>
      <c r="I38" s="91"/>
      <c r="J38" s="91"/>
    </row>
    <row r="39" spans="1:11" ht="15" customHeight="1" x14ac:dyDescent="0.2">
      <c r="A39" s="247"/>
      <c r="B39" s="247"/>
      <c r="C39" s="128" t="s">
        <v>131</v>
      </c>
      <c r="D39" s="88">
        <v>120</v>
      </c>
      <c r="E39" s="85"/>
      <c r="F39" s="91"/>
      <c r="G39" s="91"/>
      <c r="H39" s="91"/>
      <c r="I39" s="91"/>
      <c r="J39" s="91"/>
    </row>
    <row r="40" spans="1:11" ht="15" customHeight="1" x14ac:dyDescent="0.2">
      <c r="A40" s="247"/>
      <c r="B40" s="247"/>
      <c r="C40" s="128" t="s">
        <v>132</v>
      </c>
      <c r="D40" s="88">
        <v>600</v>
      </c>
      <c r="E40" s="85"/>
      <c r="F40" s="91"/>
      <c r="G40" s="91"/>
      <c r="H40" s="91"/>
      <c r="I40" s="91"/>
      <c r="J40" s="91"/>
    </row>
    <row r="41" spans="1:11" ht="15" customHeight="1" x14ac:dyDescent="0.2">
      <c r="A41" s="244"/>
      <c r="B41" s="244"/>
      <c r="C41" s="244"/>
      <c r="D41" s="244"/>
      <c r="E41" s="244"/>
      <c r="F41" s="244"/>
      <c r="G41" s="244"/>
      <c r="H41" s="244"/>
      <c r="I41" s="244"/>
      <c r="J41" s="244"/>
    </row>
    <row r="42" spans="1:11" ht="19.5" customHeight="1" x14ac:dyDescent="0.2">
      <c r="A42" s="246" t="s">
        <v>100</v>
      </c>
      <c r="B42" s="246"/>
      <c r="C42" s="246"/>
      <c r="D42" s="235" t="str">
        <f>IF('Overall Pricing'!B18="","",'Overall Pricing'!B18)</f>
        <v>Fairborn Equipment</v>
      </c>
      <c r="E42" s="235"/>
      <c r="F42" s="235"/>
      <c r="G42" s="235"/>
      <c r="H42" s="235"/>
      <c r="I42" s="235"/>
      <c r="J42" s="235"/>
    </row>
    <row r="43" spans="1:11" ht="30" x14ac:dyDescent="0.2">
      <c r="A43" s="241" t="s">
        <v>127</v>
      </c>
      <c r="B43" s="241"/>
      <c r="C43" s="241"/>
      <c r="D43" s="49" t="s">
        <v>61</v>
      </c>
      <c r="E43" s="49" t="s">
        <v>62</v>
      </c>
      <c r="F43" s="49" t="s">
        <v>63</v>
      </c>
      <c r="G43" s="49" t="s">
        <v>65</v>
      </c>
      <c r="H43" s="49" t="s">
        <v>66</v>
      </c>
      <c r="I43" s="49" t="s">
        <v>67</v>
      </c>
      <c r="J43" s="49" t="s">
        <v>47</v>
      </c>
      <c r="K43" s="50"/>
    </row>
    <row r="44" spans="1:11" s="52" customFormat="1" ht="15" customHeight="1" x14ac:dyDescent="0.2">
      <c r="A44" s="242" t="s">
        <v>128</v>
      </c>
      <c r="B44" s="242"/>
      <c r="C44" s="242"/>
      <c r="D44" s="243" t="s">
        <v>129</v>
      </c>
      <c r="E44" s="243"/>
      <c r="F44" s="243"/>
      <c r="G44" s="243"/>
      <c r="H44" s="243"/>
      <c r="I44" s="243"/>
      <c r="J44" s="243"/>
      <c r="K44" s="51"/>
    </row>
    <row r="45" spans="1:11" s="75" customFormat="1" ht="15" customHeight="1" x14ac:dyDescent="0.2">
      <c r="A45" s="245" t="s">
        <v>189</v>
      </c>
      <c r="B45" s="245"/>
      <c r="C45" s="186" t="s">
        <v>130</v>
      </c>
      <c r="D45" s="91"/>
      <c r="E45" s="91"/>
      <c r="F45" s="91"/>
      <c r="G45" s="91"/>
      <c r="H45" s="91"/>
      <c r="I45" s="91"/>
      <c r="J45" s="91"/>
      <c r="K45" s="72"/>
    </row>
    <row r="46" spans="1:11" s="75" customFormat="1" ht="15" customHeight="1" x14ac:dyDescent="0.2">
      <c r="A46" s="245"/>
      <c r="B46" s="245"/>
      <c r="C46" s="186" t="s">
        <v>131</v>
      </c>
      <c r="D46" s="209">
        <v>125</v>
      </c>
      <c r="E46" s="209">
        <v>125</v>
      </c>
      <c r="F46" s="209">
        <v>125</v>
      </c>
      <c r="G46" s="209">
        <v>125</v>
      </c>
      <c r="H46" s="209">
        <v>125</v>
      </c>
      <c r="I46" s="209">
        <v>125</v>
      </c>
      <c r="J46" s="209">
        <v>125</v>
      </c>
      <c r="K46" s="72"/>
    </row>
    <row r="47" spans="1:11" s="75" customFormat="1" ht="15" customHeight="1" x14ac:dyDescent="0.2">
      <c r="A47" s="245"/>
      <c r="B47" s="245"/>
      <c r="C47" s="186" t="s">
        <v>132</v>
      </c>
      <c r="D47" s="91"/>
      <c r="E47" s="91"/>
      <c r="F47" s="91"/>
      <c r="G47" s="91"/>
      <c r="H47" s="91"/>
      <c r="I47" s="91"/>
      <c r="J47" s="91"/>
      <c r="K47" s="72"/>
    </row>
    <row r="48" spans="1:11" ht="15" customHeight="1" x14ac:dyDescent="0.2">
      <c r="A48" s="244"/>
      <c r="B48" s="244"/>
      <c r="C48" s="244"/>
      <c r="D48" s="244"/>
      <c r="E48" s="244"/>
      <c r="F48" s="244"/>
      <c r="G48" s="244"/>
      <c r="H48" s="244"/>
      <c r="I48" s="244"/>
      <c r="J48" s="244"/>
    </row>
    <row r="49" spans="1:11" ht="19.5" customHeight="1" x14ac:dyDescent="0.2">
      <c r="A49" s="246" t="s">
        <v>100</v>
      </c>
      <c r="B49" s="246"/>
      <c r="C49" s="246"/>
      <c r="D49" s="235" t="str">
        <f>IF('Overall Pricing'!B23="","",'Overall Pricing'!B23)</f>
        <v>Installed Building Products, LLC</v>
      </c>
      <c r="E49" s="235"/>
      <c r="F49" s="235"/>
      <c r="G49" s="235"/>
      <c r="H49" s="235"/>
      <c r="I49" s="235"/>
      <c r="J49" s="235"/>
    </row>
    <row r="50" spans="1:11" ht="15" x14ac:dyDescent="0.2">
      <c r="A50" s="241" t="s">
        <v>127</v>
      </c>
      <c r="B50" s="241"/>
      <c r="C50" s="241"/>
      <c r="D50" s="49" t="s">
        <v>67</v>
      </c>
      <c r="E50" s="202"/>
      <c r="F50" s="202"/>
      <c r="G50" s="202"/>
      <c r="H50" s="202"/>
      <c r="I50" s="202"/>
      <c r="J50" s="202"/>
      <c r="K50" s="50"/>
    </row>
    <row r="51" spans="1:11" s="52" customFormat="1" ht="15" customHeight="1" x14ac:dyDescent="0.2">
      <c r="A51" s="242" t="s">
        <v>128</v>
      </c>
      <c r="B51" s="242"/>
      <c r="C51" s="242"/>
      <c r="D51" s="243" t="s">
        <v>129</v>
      </c>
      <c r="E51" s="243"/>
      <c r="F51" s="243"/>
      <c r="G51" s="243"/>
      <c r="H51" s="243"/>
      <c r="I51" s="243"/>
      <c r="J51" s="243"/>
      <c r="K51" s="51"/>
    </row>
    <row r="52" spans="1:11" ht="15" customHeight="1" x14ac:dyDescent="0.2">
      <c r="A52" s="245" t="s">
        <v>171</v>
      </c>
      <c r="B52" s="245"/>
      <c r="C52" s="186" t="s">
        <v>130</v>
      </c>
      <c r="D52" s="91"/>
      <c r="E52" s="91"/>
      <c r="F52" s="91"/>
      <c r="G52" s="91"/>
      <c r="H52" s="91"/>
      <c r="I52" s="91"/>
      <c r="J52" s="91"/>
    </row>
    <row r="53" spans="1:11" ht="15" customHeight="1" x14ac:dyDescent="0.2">
      <c r="A53" s="245"/>
      <c r="B53" s="245"/>
      <c r="C53" s="186" t="s">
        <v>131</v>
      </c>
      <c r="D53" s="162">
        <v>115</v>
      </c>
      <c r="E53" s="91"/>
      <c r="F53" s="91"/>
      <c r="G53" s="91"/>
      <c r="H53" s="91"/>
      <c r="I53" s="91"/>
      <c r="J53" s="221"/>
    </row>
    <row r="54" spans="1:11" ht="15" customHeight="1" x14ac:dyDescent="0.2">
      <c r="A54" s="245"/>
      <c r="B54" s="245"/>
      <c r="C54" s="186" t="s">
        <v>132</v>
      </c>
      <c r="D54" s="91"/>
      <c r="E54" s="91"/>
      <c r="F54" s="91"/>
      <c r="G54" s="91"/>
      <c r="H54" s="91"/>
      <c r="I54" s="91"/>
      <c r="J54" s="91"/>
    </row>
    <row r="55" spans="1:11" ht="15" customHeight="1" x14ac:dyDescent="0.2">
      <c r="A55" s="244"/>
      <c r="B55" s="244"/>
      <c r="C55" s="244"/>
      <c r="D55" s="244"/>
      <c r="E55" s="244"/>
      <c r="F55" s="244"/>
      <c r="G55" s="244"/>
      <c r="H55" s="244"/>
      <c r="I55" s="244"/>
      <c r="J55" s="244"/>
    </row>
    <row r="56" spans="1:11" ht="19.5" customHeight="1" x14ac:dyDescent="0.2">
      <c r="A56" s="246" t="s">
        <v>100</v>
      </c>
      <c r="B56" s="246"/>
      <c r="C56" s="246"/>
      <c r="D56" s="235" t="str">
        <f>IF('Overall Pricing'!B28="","",'Overall Pricing'!B28)</f>
        <v>Overhead Door Company of Akron</v>
      </c>
      <c r="E56" s="235"/>
      <c r="F56" s="235"/>
      <c r="G56" s="235"/>
      <c r="H56" s="235"/>
      <c r="I56" s="235"/>
      <c r="J56" s="235"/>
    </row>
    <row r="57" spans="1:11" ht="15" x14ac:dyDescent="0.2">
      <c r="A57" s="241" t="s">
        <v>127</v>
      </c>
      <c r="B57" s="241"/>
      <c r="C57" s="241"/>
      <c r="D57" s="49" t="s">
        <v>64</v>
      </c>
      <c r="E57" s="49" t="s">
        <v>69</v>
      </c>
      <c r="F57" s="202"/>
      <c r="G57" s="202"/>
      <c r="H57" s="202"/>
      <c r="I57" s="202"/>
      <c r="J57" s="202"/>
      <c r="K57" s="50"/>
    </row>
    <row r="58" spans="1:11" s="52" customFormat="1" ht="15" customHeight="1" x14ac:dyDescent="0.2">
      <c r="A58" s="242" t="s">
        <v>128</v>
      </c>
      <c r="B58" s="242"/>
      <c r="C58" s="242"/>
      <c r="D58" s="243" t="s">
        <v>129</v>
      </c>
      <c r="E58" s="243"/>
      <c r="F58" s="243"/>
      <c r="G58" s="243"/>
      <c r="H58" s="243"/>
      <c r="I58" s="243"/>
      <c r="J58" s="243"/>
      <c r="K58" s="51"/>
    </row>
    <row r="59" spans="1:11" ht="15" customHeight="1" x14ac:dyDescent="0.2">
      <c r="A59" s="248" t="s">
        <v>171</v>
      </c>
      <c r="B59" s="248"/>
      <c r="C59" s="186" t="s">
        <v>130</v>
      </c>
      <c r="D59" s="98"/>
      <c r="E59" s="98"/>
      <c r="F59" s="98"/>
      <c r="G59" s="98"/>
      <c r="H59" s="98"/>
      <c r="I59" s="98"/>
      <c r="J59" s="98"/>
    </row>
    <row r="60" spans="1:11" ht="15" customHeight="1" x14ac:dyDescent="0.2">
      <c r="A60" s="248"/>
      <c r="B60" s="248"/>
      <c r="C60" s="186" t="s">
        <v>131</v>
      </c>
      <c r="D60" s="131">
        <v>250</v>
      </c>
      <c r="E60" s="131">
        <v>250</v>
      </c>
      <c r="F60" s="98"/>
      <c r="G60" s="98"/>
      <c r="H60" s="98"/>
      <c r="I60" s="98"/>
      <c r="J60" s="98"/>
    </row>
    <row r="61" spans="1:11" ht="15" customHeight="1" x14ac:dyDescent="0.2">
      <c r="A61" s="248"/>
      <c r="B61" s="248"/>
      <c r="C61" s="186" t="s">
        <v>132</v>
      </c>
      <c r="D61" s="131">
        <v>1250</v>
      </c>
      <c r="E61" s="131">
        <v>1250</v>
      </c>
      <c r="F61" s="98"/>
      <c r="G61" s="98"/>
      <c r="H61" s="98"/>
      <c r="I61" s="98"/>
      <c r="J61" s="98"/>
    </row>
    <row r="62" spans="1:11" ht="15" customHeight="1" x14ac:dyDescent="0.2">
      <c r="A62" s="245" t="s">
        <v>296</v>
      </c>
      <c r="B62" s="245"/>
      <c r="C62" s="186" t="s">
        <v>130</v>
      </c>
      <c r="D62" s="91"/>
      <c r="E62" s="91"/>
      <c r="F62" s="91"/>
      <c r="G62" s="91"/>
      <c r="H62" s="91"/>
      <c r="I62" s="91"/>
      <c r="J62" s="91"/>
    </row>
    <row r="63" spans="1:11" ht="15" customHeight="1" x14ac:dyDescent="0.2">
      <c r="A63" s="245"/>
      <c r="B63" s="245"/>
      <c r="C63" s="186" t="s">
        <v>131</v>
      </c>
      <c r="D63" s="209">
        <v>350</v>
      </c>
      <c r="E63" s="209">
        <v>350</v>
      </c>
      <c r="F63" s="91"/>
      <c r="G63" s="91"/>
      <c r="H63" s="91"/>
      <c r="I63" s="91"/>
      <c r="J63" s="91"/>
    </row>
    <row r="64" spans="1:11" ht="15" customHeight="1" x14ac:dyDescent="0.2">
      <c r="A64" s="245"/>
      <c r="B64" s="245"/>
      <c r="C64" s="186" t="s">
        <v>132</v>
      </c>
      <c r="D64" s="209">
        <v>1400</v>
      </c>
      <c r="E64" s="209">
        <v>1400</v>
      </c>
      <c r="F64" s="91"/>
      <c r="G64" s="91"/>
      <c r="H64" s="91"/>
      <c r="I64" s="91"/>
      <c r="J64" s="91"/>
    </row>
    <row r="65" spans="1:11" ht="15" customHeight="1" x14ac:dyDescent="0.2">
      <c r="A65" s="244"/>
      <c r="B65" s="244"/>
      <c r="C65" s="244"/>
      <c r="D65" s="244"/>
      <c r="E65" s="244"/>
      <c r="F65" s="244"/>
      <c r="G65" s="244"/>
      <c r="H65" s="244"/>
      <c r="I65" s="244"/>
      <c r="J65" s="244"/>
    </row>
    <row r="66" spans="1:11" ht="19.5" customHeight="1" x14ac:dyDescent="0.2">
      <c r="A66" s="246" t="s">
        <v>100</v>
      </c>
      <c r="B66" s="246"/>
      <c r="C66" s="246"/>
      <c r="D66" s="235" t="str">
        <f>IF('Overall Pricing'!B33="","",'Overall Pricing'!B33)</f>
        <v>Wayne Garage Door Sales and Service</v>
      </c>
      <c r="E66" s="235"/>
      <c r="F66" s="235"/>
      <c r="G66" s="235"/>
      <c r="H66" s="235"/>
      <c r="I66" s="235"/>
      <c r="J66" s="235"/>
    </row>
    <row r="67" spans="1:11" ht="15" x14ac:dyDescent="0.2">
      <c r="A67" s="241" t="s">
        <v>127</v>
      </c>
      <c r="B67" s="241"/>
      <c r="C67" s="241"/>
      <c r="D67" s="49" t="s">
        <v>63</v>
      </c>
      <c r="E67" s="49" t="s">
        <v>64</v>
      </c>
      <c r="F67" s="49" t="s">
        <v>65</v>
      </c>
      <c r="G67" s="49" t="s">
        <v>68</v>
      </c>
      <c r="H67" s="202"/>
      <c r="I67" s="202"/>
      <c r="J67" s="202"/>
      <c r="K67" s="50"/>
    </row>
    <row r="68" spans="1:11" s="52" customFormat="1" ht="15" customHeight="1" x14ac:dyDescent="0.2">
      <c r="A68" s="242" t="s">
        <v>128</v>
      </c>
      <c r="B68" s="242"/>
      <c r="C68" s="242"/>
      <c r="D68" s="243" t="s">
        <v>129</v>
      </c>
      <c r="E68" s="243"/>
      <c r="F68" s="243"/>
      <c r="G68" s="243"/>
      <c r="H68" s="243"/>
      <c r="I68" s="243"/>
      <c r="J68" s="243"/>
      <c r="K68" s="51"/>
    </row>
    <row r="69" spans="1:11" ht="15" customHeight="1" x14ac:dyDescent="0.2">
      <c r="A69" s="245" t="s">
        <v>202</v>
      </c>
      <c r="B69" s="245"/>
      <c r="C69" s="186" t="s">
        <v>130</v>
      </c>
      <c r="D69" s="91"/>
      <c r="E69" s="91"/>
      <c r="F69" s="91"/>
      <c r="G69" s="91"/>
      <c r="H69" s="91"/>
      <c r="I69" s="91"/>
      <c r="J69" s="91"/>
    </row>
    <row r="70" spans="1:11" ht="15" customHeight="1" x14ac:dyDescent="0.2">
      <c r="A70" s="245"/>
      <c r="B70" s="245"/>
      <c r="C70" s="186" t="s">
        <v>131</v>
      </c>
      <c r="D70" s="209">
        <v>125</v>
      </c>
      <c r="E70" s="209">
        <v>125</v>
      </c>
      <c r="F70" s="209">
        <v>125</v>
      </c>
      <c r="G70" s="209">
        <v>95</v>
      </c>
      <c r="H70" s="91"/>
      <c r="I70" s="91"/>
      <c r="J70" s="91"/>
    </row>
    <row r="71" spans="1:11" ht="15" customHeight="1" x14ac:dyDescent="0.2">
      <c r="A71" s="245"/>
      <c r="B71" s="245"/>
      <c r="C71" s="186" t="s">
        <v>132</v>
      </c>
      <c r="D71" s="91"/>
      <c r="E71" s="91"/>
      <c r="F71" s="91"/>
      <c r="G71" s="91"/>
      <c r="H71" s="91"/>
      <c r="I71" s="91"/>
      <c r="J71" s="91"/>
    </row>
    <row r="72" spans="1:11" ht="15" customHeight="1" x14ac:dyDescent="0.2">
      <c r="A72" s="244"/>
      <c r="B72" s="244"/>
      <c r="C72" s="244"/>
      <c r="D72" s="244"/>
      <c r="E72" s="244"/>
      <c r="F72" s="244"/>
      <c r="G72" s="244"/>
      <c r="H72" s="244"/>
      <c r="I72" s="244"/>
      <c r="J72" s="244"/>
    </row>
  </sheetData>
  <sheetProtection selectLockedCells="1"/>
  <mergeCells count="58">
    <mergeCell ref="A59:B61"/>
    <mergeCell ref="A62:B64"/>
    <mergeCell ref="A72:J72"/>
    <mergeCell ref="A69:B71"/>
    <mergeCell ref="A56:C56"/>
    <mergeCell ref="D56:J56"/>
    <mergeCell ref="A57:C57"/>
    <mergeCell ref="A58:C58"/>
    <mergeCell ref="D58:J58"/>
    <mergeCell ref="A65:J65"/>
    <mergeCell ref="A66:C66"/>
    <mergeCell ref="D66:J66"/>
    <mergeCell ref="A67:C67"/>
    <mergeCell ref="A68:C68"/>
    <mergeCell ref="D68:J68"/>
    <mergeCell ref="A5:C5"/>
    <mergeCell ref="D5:J5"/>
    <mergeCell ref="A18:B20"/>
    <mergeCell ref="A6:B8"/>
    <mergeCell ref="A9:B11"/>
    <mergeCell ref="A12:B14"/>
    <mergeCell ref="A15:B17"/>
    <mergeCell ref="A1:J1"/>
    <mergeCell ref="A2:J2"/>
    <mergeCell ref="A3:C3"/>
    <mergeCell ref="D3:J3"/>
    <mergeCell ref="A4:C4"/>
    <mergeCell ref="A24:C24"/>
    <mergeCell ref="D24:J24"/>
    <mergeCell ref="A21:J21"/>
    <mergeCell ref="A34:J34"/>
    <mergeCell ref="A35:C35"/>
    <mergeCell ref="D35:J35"/>
    <mergeCell ref="A22:C22"/>
    <mergeCell ref="D22:J22"/>
    <mergeCell ref="A23:C23"/>
    <mergeCell ref="A25:B27"/>
    <mergeCell ref="A28:B30"/>
    <mergeCell ref="A31:B33"/>
    <mergeCell ref="A36:C36"/>
    <mergeCell ref="A37:C37"/>
    <mergeCell ref="D37:J37"/>
    <mergeCell ref="A41:J41"/>
    <mergeCell ref="A42:C42"/>
    <mergeCell ref="D42:J42"/>
    <mergeCell ref="A38:B40"/>
    <mergeCell ref="A43:C43"/>
    <mergeCell ref="A44:C44"/>
    <mergeCell ref="D44:J44"/>
    <mergeCell ref="A49:C49"/>
    <mergeCell ref="D49:J49"/>
    <mergeCell ref="A45:B47"/>
    <mergeCell ref="A50:C50"/>
    <mergeCell ref="A51:C51"/>
    <mergeCell ref="D51:J51"/>
    <mergeCell ref="A48:J48"/>
    <mergeCell ref="A55:J55"/>
    <mergeCell ref="A52:B54"/>
  </mergeCells>
  <pageMargins left="0.2" right="0.2" top="0.25" bottom="0.25" header="0.3" footer="0.3"/>
  <pageSetup scale="9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workbookViewId="0">
      <pane ySplit="2" topLeftCell="A3" activePane="bottomLeft" state="frozen"/>
      <selection pane="bottomLeft" activeCell="J53" sqref="J53"/>
    </sheetView>
  </sheetViews>
  <sheetFormatPr defaultRowHeight="12.75" x14ac:dyDescent="0.2"/>
  <cols>
    <col min="1" max="3" width="30.7109375" style="8" customWidth="1"/>
    <col min="4" max="5" width="20.7109375" style="8" customWidth="1"/>
    <col min="6" max="256" width="9.140625" style="8"/>
    <col min="257" max="259" width="30.7109375" style="8" customWidth="1"/>
    <col min="260" max="261" width="20.7109375" style="8" customWidth="1"/>
    <col min="262" max="512" width="9.140625" style="8"/>
    <col min="513" max="515" width="30.7109375" style="8" customWidth="1"/>
    <col min="516" max="517" width="20.7109375" style="8" customWidth="1"/>
    <col min="518" max="768" width="9.140625" style="8"/>
    <col min="769" max="771" width="30.7109375" style="8" customWidth="1"/>
    <col min="772" max="773" width="20.7109375" style="8" customWidth="1"/>
    <col min="774" max="1024" width="9.140625" style="8"/>
    <col min="1025" max="1027" width="30.7109375" style="8" customWidth="1"/>
    <col min="1028" max="1029" width="20.7109375" style="8" customWidth="1"/>
    <col min="1030" max="1280" width="9.140625" style="8"/>
    <col min="1281" max="1283" width="30.7109375" style="8" customWidth="1"/>
    <col min="1284" max="1285" width="20.7109375" style="8" customWidth="1"/>
    <col min="1286" max="1536" width="9.140625" style="8"/>
    <col min="1537" max="1539" width="30.7109375" style="8" customWidth="1"/>
    <col min="1540" max="1541" width="20.7109375" style="8" customWidth="1"/>
    <col min="1542" max="1792" width="9.140625" style="8"/>
    <col min="1793" max="1795" width="30.7109375" style="8" customWidth="1"/>
    <col min="1796" max="1797" width="20.7109375" style="8" customWidth="1"/>
    <col min="1798" max="2048" width="9.140625" style="8"/>
    <col min="2049" max="2051" width="30.7109375" style="8" customWidth="1"/>
    <col min="2052" max="2053" width="20.7109375" style="8" customWidth="1"/>
    <col min="2054" max="2304" width="9.140625" style="8"/>
    <col min="2305" max="2307" width="30.7109375" style="8" customWidth="1"/>
    <col min="2308" max="2309" width="20.7109375" style="8" customWidth="1"/>
    <col min="2310" max="2560" width="9.140625" style="8"/>
    <col min="2561" max="2563" width="30.7109375" style="8" customWidth="1"/>
    <col min="2564" max="2565" width="20.7109375" style="8" customWidth="1"/>
    <col min="2566" max="2816" width="9.140625" style="8"/>
    <col min="2817" max="2819" width="30.7109375" style="8" customWidth="1"/>
    <col min="2820" max="2821" width="20.7109375" style="8" customWidth="1"/>
    <col min="2822" max="3072" width="9.140625" style="8"/>
    <col min="3073" max="3075" width="30.7109375" style="8" customWidth="1"/>
    <col min="3076" max="3077" width="20.7109375" style="8" customWidth="1"/>
    <col min="3078" max="3328" width="9.140625" style="8"/>
    <col min="3329" max="3331" width="30.7109375" style="8" customWidth="1"/>
    <col min="3332" max="3333" width="20.7109375" style="8" customWidth="1"/>
    <col min="3334" max="3584" width="9.140625" style="8"/>
    <col min="3585" max="3587" width="30.7109375" style="8" customWidth="1"/>
    <col min="3588" max="3589" width="20.7109375" style="8" customWidth="1"/>
    <col min="3590" max="3840" width="9.140625" style="8"/>
    <col min="3841" max="3843" width="30.7109375" style="8" customWidth="1"/>
    <col min="3844" max="3845" width="20.7109375" style="8" customWidth="1"/>
    <col min="3846" max="4096" width="9.140625" style="8"/>
    <col min="4097" max="4099" width="30.7109375" style="8" customWidth="1"/>
    <col min="4100" max="4101" width="20.7109375" style="8" customWidth="1"/>
    <col min="4102" max="4352" width="9.140625" style="8"/>
    <col min="4353" max="4355" width="30.7109375" style="8" customWidth="1"/>
    <col min="4356" max="4357" width="20.7109375" style="8" customWidth="1"/>
    <col min="4358" max="4608" width="9.140625" style="8"/>
    <col min="4609" max="4611" width="30.7109375" style="8" customWidth="1"/>
    <col min="4612" max="4613" width="20.7109375" style="8" customWidth="1"/>
    <col min="4614" max="4864" width="9.140625" style="8"/>
    <col min="4865" max="4867" width="30.7109375" style="8" customWidth="1"/>
    <col min="4868" max="4869" width="20.7109375" style="8" customWidth="1"/>
    <col min="4870" max="5120" width="9.140625" style="8"/>
    <col min="5121" max="5123" width="30.7109375" style="8" customWidth="1"/>
    <col min="5124" max="5125" width="20.7109375" style="8" customWidth="1"/>
    <col min="5126" max="5376" width="9.140625" style="8"/>
    <col min="5377" max="5379" width="30.7109375" style="8" customWidth="1"/>
    <col min="5380" max="5381" width="20.7109375" style="8" customWidth="1"/>
    <col min="5382" max="5632" width="9.140625" style="8"/>
    <col min="5633" max="5635" width="30.7109375" style="8" customWidth="1"/>
    <col min="5636" max="5637" width="20.7109375" style="8" customWidth="1"/>
    <col min="5638" max="5888" width="9.140625" style="8"/>
    <col min="5889" max="5891" width="30.7109375" style="8" customWidth="1"/>
    <col min="5892" max="5893" width="20.7109375" style="8" customWidth="1"/>
    <col min="5894" max="6144" width="9.140625" style="8"/>
    <col min="6145" max="6147" width="30.7109375" style="8" customWidth="1"/>
    <col min="6148" max="6149" width="20.7109375" style="8" customWidth="1"/>
    <col min="6150" max="6400" width="9.140625" style="8"/>
    <col min="6401" max="6403" width="30.7109375" style="8" customWidth="1"/>
    <col min="6404" max="6405" width="20.7109375" style="8" customWidth="1"/>
    <col min="6406" max="6656" width="9.140625" style="8"/>
    <col min="6657" max="6659" width="30.7109375" style="8" customWidth="1"/>
    <col min="6660" max="6661" width="20.7109375" style="8" customWidth="1"/>
    <col min="6662" max="6912" width="9.140625" style="8"/>
    <col min="6913" max="6915" width="30.7109375" style="8" customWidth="1"/>
    <col min="6916" max="6917" width="20.7109375" style="8" customWidth="1"/>
    <col min="6918" max="7168" width="9.140625" style="8"/>
    <col min="7169" max="7171" width="30.7109375" style="8" customWidth="1"/>
    <col min="7172" max="7173" width="20.7109375" style="8" customWidth="1"/>
    <col min="7174" max="7424" width="9.140625" style="8"/>
    <col min="7425" max="7427" width="30.7109375" style="8" customWidth="1"/>
    <col min="7428" max="7429" width="20.7109375" style="8" customWidth="1"/>
    <col min="7430" max="7680" width="9.140625" style="8"/>
    <col min="7681" max="7683" width="30.7109375" style="8" customWidth="1"/>
    <col min="7684" max="7685" width="20.7109375" style="8" customWidth="1"/>
    <col min="7686" max="7936" width="9.140625" style="8"/>
    <col min="7937" max="7939" width="30.7109375" style="8" customWidth="1"/>
    <col min="7940" max="7941" width="20.7109375" style="8" customWidth="1"/>
    <col min="7942" max="8192" width="9.140625" style="8"/>
    <col min="8193" max="8195" width="30.7109375" style="8" customWidth="1"/>
    <col min="8196" max="8197" width="20.7109375" style="8" customWidth="1"/>
    <col min="8198" max="8448" width="9.140625" style="8"/>
    <col min="8449" max="8451" width="30.7109375" style="8" customWidth="1"/>
    <col min="8452" max="8453" width="20.7109375" style="8" customWidth="1"/>
    <col min="8454" max="8704" width="9.140625" style="8"/>
    <col min="8705" max="8707" width="30.7109375" style="8" customWidth="1"/>
    <col min="8708" max="8709" width="20.7109375" style="8" customWidth="1"/>
    <col min="8710" max="8960" width="9.140625" style="8"/>
    <col min="8961" max="8963" width="30.7109375" style="8" customWidth="1"/>
    <col min="8964" max="8965" width="20.7109375" style="8" customWidth="1"/>
    <col min="8966" max="9216" width="9.140625" style="8"/>
    <col min="9217" max="9219" width="30.7109375" style="8" customWidth="1"/>
    <col min="9220" max="9221" width="20.7109375" style="8" customWidth="1"/>
    <col min="9222" max="9472" width="9.140625" style="8"/>
    <col min="9473" max="9475" width="30.7109375" style="8" customWidth="1"/>
    <col min="9476" max="9477" width="20.7109375" style="8" customWidth="1"/>
    <col min="9478" max="9728" width="9.140625" style="8"/>
    <col min="9729" max="9731" width="30.7109375" style="8" customWidth="1"/>
    <col min="9732" max="9733" width="20.7109375" style="8" customWidth="1"/>
    <col min="9734" max="9984" width="9.140625" style="8"/>
    <col min="9985" max="9987" width="30.7109375" style="8" customWidth="1"/>
    <col min="9988" max="9989" width="20.7109375" style="8" customWidth="1"/>
    <col min="9990" max="10240" width="9.140625" style="8"/>
    <col min="10241" max="10243" width="30.7109375" style="8" customWidth="1"/>
    <col min="10244" max="10245" width="20.7109375" style="8" customWidth="1"/>
    <col min="10246" max="10496" width="9.140625" style="8"/>
    <col min="10497" max="10499" width="30.7109375" style="8" customWidth="1"/>
    <col min="10500" max="10501" width="20.7109375" style="8" customWidth="1"/>
    <col min="10502" max="10752" width="9.140625" style="8"/>
    <col min="10753" max="10755" width="30.7109375" style="8" customWidth="1"/>
    <col min="10756" max="10757" width="20.7109375" style="8" customWidth="1"/>
    <col min="10758" max="11008" width="9.140625" style="8"/>
    <col min="11009" max="11011" width="30.7109375" style="8" customWidth="1"/>
    <col min="11012" max="11013" width="20.7109375" style="8" customWidth="1"/>
    <col min="11014" max="11264" width="9.140625" style="8"/>
    <col min="11265" max="11267" width="30.7109375" style="8" customWidth="1"/>
    <col min="11268" max="11269" width="20.7109375" style="8" customWidth="1"/>
    <col min="11270" max="11520" width="9.140625" style="8"/>
    <col min="11521" max="11523" width="30.7109375" style="8" customWidth="1"/>
    <col min="11524" max="11525" width="20.7109375" style="8" customWidth="1"/>
    <col min="11526" max="11776" width="9.140625" style="8"/>
    <col min="11777" max="11779" width="30.7109375" style="8" customWidth="1"/>
    <col min="11780" max="11781" width="20.7109375" style="8" customWidth="1"/>
    <col min="11782" max="12032" width="9.140625" style="8"/>
    <col min="12033" max="12035" width="30.7109375" style="8" customWidth="1"/>
    <col min="12036" max="12037" width="20.7109375" style="8" customWidth="1"/>
    <col min="12038" max="12288" width="9.140625" style="8"/>
    <col min="12289" max="12291" width="30.7109375" style="8" customWidth="1"/>
    <col min="12292" max="12293" width="20.7109375" style="8" customWidth="1"/>
    <col min="12294" max="12544" width="9.140625" style="8"/>
    <col min="12545" max="12547" width="30.7109375" style="8" customWidth="1"/>
    <col min="12548" max="12549" width="20.7109375" style="8" customWidth="1"/>
    <col min="12550" max="12800" width="9.140625" style="8"/>
    <col min="12801" max="12803" width="30.7109375" style="8" customWidth="1"/>
    <col min="12804" max="12805" width="20.7109375" style="8" customWidth="1"/>
    <col min="12806" max="13056" width="9.140625" style="8"/>
    <col min="13057" max="13059" width="30.7109375" style="8" customWidth="1"/>
    <col min="13060" max="13061" width="20.7109375" style="8" customWidth="1"/>
    <col min="13062" max="13312" width="9.140625" style="8"/>
    <col min="13313" max="13315" width="30.7109375" style="8" customWidth="1"/>
    <col min="13316" max="13317" width="20.7109375" style="8" customWidth="1"/>
    <col min="13318" max="13568" width="9.140625" style="8"/>
    <col min="13569" max="13571" width="30.7109375" style="8" customWidth="1"/>
    <col min="13572" max="13573" width="20.7109375" style="8" customWidth="1"/>
    <col min="13574" max="13824" width="9.140625" style="8"/>
    <col min="13825" max="13827" width="30.7109375" style="8" customWidth="1"/>
    <col min="13828" max="13829" width="20.7109375" style="8" customWidth="1"/>
    <col min="13830" max="14080" width="9.140625" style="8"/>
    <col min="14081" max="14083" width="30.7109375" style="8" customWidth="1"/>
    <col min="14084" max="14085" width="20.7109375" style="8" customWidth="1"/>
    <col min="14086" max="14336" width="9.140625" style="8"/>
    <col min="14337" max="14339" width="30.7109375" style="8" customWidth="1"/>
    <col min="14340" max="14341" width="20.7109375" style="8" customWidth="1"/>
    <col min="14342" max="14592" width="9.140625" style="8"/>
    <col min="14593" max="14595" width="30.7109375" style="8" customWidth="1"/>
    <col min="14596" max="14597" width="20.7109375" style="8" customWidth="1"/>
    <col min="14598" max="14848" width="9.140625" style="8"/>
    <col min="14849" max="14851" width="30.7109375" style="8" customWidth="1"/>
    <col min="14852" max="14853" width="20.7109375" style="8" customWidth="1"/>
    <col min="14854" max="15104" width="9.140625" style="8"/>
    <col min="15105" max="15107" width="30.7109375" style="8" customWidth="1"/>
    <col min="15108" max="15109" width="20.7109375" style="8" customWidth="1"/>
    <col min="15110" max="15360" width="9.140625" style="8"/>
    <col min="15361" max="15363" width="30.7109375" style="8" customWidth="1"/>
    <col min="15364" max="15365" width="20.7109375" style="8" customWidth="1"/>
    <col min="15366" max="15616" width="9.140625" style="8"/>
    <col min="15617" max="15619" width="30.7109375" style="8" customWidth="1"/>
    <col min="15620" max="15621" width="20.7109375" style="8" customWidth="1"/>
    <col min="15622" max="15872" width="9.140625" style="8"/>
    <col min="15873" max="15875" width="30.7109375" style="8" customWidth="1"/>
    <col min="15876" max="15877" width="20.7109375" style="8" customWidth="1"/>
    <col min="15878" max="16128" width="9.140625" style="8"/>
    <col min="16129" max="16131" width="30.7109375" style="8" customWidth="1"/>
    <col min="16132" max="16133" width="20.7109375" style="8" customWidth="1"/>
    <col min="16134" max="16384" width="9.140625" style="8"/>
  </cols>
  <sheetData>
    <row r="1" spans="1:5" ht="20.100000000000001" customHeight="1" x14ac:dyDescent="0.2">
      <c r="A1" s="258" t="str">
        <f>'Overall Pricing'!A1</f>
        <v>226-22 OVERHEAD DOOR MAINTENANCE AND REPAIR SERVICES 10/21/2021</v>
      </c>
      <c r="B1" s="259"/>
      <c r="C1" s="259"/>
      <c r="D1" s="259"/>
      <c r="E1" s="260"/>
    </row>
    <row r="2" spans="1:5" ht="20.100000000000001" customHeight="1" x14ac:dyDescent="0.2">
      <c r="A2" s="258" t="s">
        <v>95</v>
      </c>
      <c r="B2" s="259"/>
      <c r="C2" s="259"/>
      <c r="D2" s="259"/>
      <c r="E2" s="260"/>
    </row>
    <row r="3" spans="1:5" ht="20.100000000000001" customHeight="1" x14ac:dyDescent="0.2">
      <c r="A3" s="14" t="s">
        <v>42</v>
      </c>
      <c r="B3" s="249" t="str">
        <f>IF('Overall Pricing'!B3="","",'Overall Pricing'!B3)</f>
        <v>Advance Door Co.</v>
      </c>
      <c r="C3" s="250"/>
      <c r="D3" s="250"/>
      <c r="E3" s="251"/>
    </row>
    <row r="4" spans="1:5" ht="30" customHeight="1" x14ac:dyDescent="0.2">
      <c r="A4" s="252" t="s">
        <v>98</v>
      </c>
      <c r="B4" s="253"/>
      <c r="C4" s="253"/>
      <c r="D4" s="253"/>
      <c r="E4" s="254"/>
    </row>
    <row r="5" spans="1:5" ht="30" customHeight="1" x14ac:dyDescent="0.2">
      <c r="A5" s="15" t="s">
        <v>96</v>
      </c>
      <c r="B5" s="15" t="s">
        <v>44</v>
      </c>
      <c r="C5" s="15" t="s">
        <v>45</v>
      </c>
      <c r="D5" s="15" t="s">
        <v>46</v>
      </c>
      <c r="E5" s="16" t="s">
        <v>97</v>
      </c>
    </row>
    <row r="6" spans="1:5" x14ac:dyDescent="0.2">
      <c r="A6" s="78" t="s">
        <v>220</v>
      </c>
      <c r="B6" s="78" t="s">
        <v>175</v>
      </c>
      <c r="C6" s="83" t="s">
        <v>149</v>
      </c>
      <c r="D6" s="80" t="s">
        <v>245</v>
      </c>
      <c r="E6" s="80" t="s">
        <v>176</v>
      </c>
    </row>
    <row r="7" spans="1:5" x14ac:dyDescent="0.2">
      <c r="A7" s="78" t="s">
        <v>246</v>
      </c>
      <c r="B7" s="78" t="s">
        <v>247</v>
      </c>
      <c r="C7" s="83" t="s">
        <v>248</v>
      </c>
      <c r="D7" s="81" t="s">
        <v>249</v>
      </c>
      <c r="E7" s="81" t="s">
        <v>250</v>
      </c>
    </row>
    <row r="8" spans="1:5" x14ac:dyDescent="0.2">
      <c r="A8" s="78" t="s">
        <v>180</v>
      </c>
      <c r="B8" s="79" t="s">
        <v>181</v>
      </c>
      <c r="C8" s="84" t="s">
        <v>182</v>
      </c>
      <c r="D8" s="82" t="s">
        <v>251</v>
      </c>
      <c r="E8" s="82"/>
    </row>
    <row r="9" spans="1:5" x14ac:dyDescent="0.2">
      <c r="A9" s="78" t="s">
        <v>177</v>
      </c>
      <c r="B9" s="79" t="s">
        <v>178</v>
      </c>
      <c r="C9" s="84" t="s">
        <v>179</v>
      </c>
      <c r="D9" s="82" t="s">
        <v>252</v>
      </c>
      <c r="E9" s="82"/>
    </row>
    <row r="10" spans="1:5" ht="14.25" x14ac:dyDescent="0.2">
      <c r="A10" s="255"/>
      <c r="B10" s="256"/>
      <c r="C10" s="256"/>
      <c r="D10" s="256"/>
      <c r="E10" s="257"/>
    </row>
    <row r="11" spans="1:5" ht="20.100000000000001" customHeight="1" x14ac:dyDescent="0.2">
      <c r="A11" s="14" t="s">
        <v>42</v>
      </c>
      <c r="B11" s="249" t="str">
        <f>IF('Overall Pricing'!B8="","",'Overall Pricing'!B8)</f>
        <v>American Platinum Door</v>
      </c>
      <c r="C11" s="250"/>
      <c r="D11" s="250"/>
      <c r="E11" s="251"/>
    </row>
    <row r="12" spans="1:5" ht="30" customHeight="1" x14ac:dyDescent="0.2">
      <c r="A12" s="252" t="s">
        <v>98</v>
      </c>
      <c r="B12" s="253"/>
      <c r="C12" s="253"/>
      <c r="D12" s="253"/>
      <c r="E12" s="254"/>
    </row>
    <row r="13" spans="1:5" ht="30" customHeight="1" x14ac:dyDescent="0.2">
      <c r="A13" s="15" t="s">
        <v>96</v>
      </c>
      <c r="B13" s="15" t="s">
        <v>44</v>
      </c>
      <c r="C13" s="15" t="s">
        <v>45</v>
      </c>
      <c r="D13" s="15" t="s">
        <v>46</v>
      </c>
      <c r="E13" s="16" t="s">
        <v>97</v>
      </c>
    </row>
    <row r="14" spans="1:5" s="105" customFormat="1" x14ac:dyDescent="0.2">
      <c r="A14" s="106" t="s">
        <v>256</v>
      </c>
      <c r="B14" s="106" t="s">
        <v>229</v>
      </c>
      <c r="C14" s="111" t="s">
        <v>232</v>
      </c>
      <c r="D14" s="108" t="s">
        <v>257</v>
      </c>
      <c r="E14" s="108" t="s">
        <v>230</v>
      </c>
    </row>
    <row r="15" spans="1:5" s="105" customFormat="1" x14ac:dyDescent="0.2">
      <c r="A15" s="106" t="s">
        <v>180</v>
      </c>
      <c r="B15" s="106" t="s">
        <v>258</v>
      </c>
      <c r="C15" s="111" t="s">
        <v>259</v>
      </c>
      <c r="D15" s="109" t="s">
        <v>230</v>
      </c>
      <c r="E15" s="109"/>
    </row>
    <row r="16" spans="1:5" x14ac:dyDescent="0.2">
      <c r="A16" s="106" t="s">
        <v>260</v>
      </c>
      <c r="B16" s="107" t="s">
        <v>261</v>
      </c>
      <c r="C16" s="112" t="s">
        <v>262</v>
      </c>
      <c r="D16" s="110" t="s">
        <v>230</v>
      </c>
      <c r="E16" s="110" t="s">
        <v>263</v>
      </c>
    </row>
    <row r="17" spans="1:5" x14ac:dyDescent="0.2">
      <c r="A17" s="106" t="s">
        <v>264</v>
      </c>
      <c r="B17" s="107" t="s">
        <v>265</v>
      </c>
      <c r="C17" s="112" t="s">
        <v>266</v>
      </c>
      <c r="D17" s="110" t="s">
        <v>230</v>
      </c>
      <c r="E17" s="110" t="s">
        <v>267</v>
      </c>
    </row>
    <row r="18" spans="1:5" ht="14.25" x14ac:dyDescent="0.2">
      <c r="A18" s="255"/>
      <c r="B18" s="256"/>
      <c r="C18" s="256"/>
      <c r="D18" s="256"/>
      <c r="E18" s="257"/>
    </row>
    <row r="19" spans="1:5" ht="20.100000000000001" customHeight="1" x14ac:dyDescent="0.2">
      <c r="A19" s="14" t="s">
        <v>42</v>
      </c>
      <c r="B19" s="249" t="str">
        <f>IF('Overall Pricing'!B13="","",'Overall Pricing'!B13)</f>
        <v>Darkinson Doors</v>
      </c>
      <c r="C19" s="250"/>
      <c r="D19" s="250"/>
      <c r="E19" s="251"/>
    </row>
    <row r="20" spans="1:5" ht="30" customHeight="1" x14ac:dyDescent="0.2">
      <c r="A20" s="252" t="s">
        <v>98</v>
      </c>
      <c r="B20" s="253"/>
      <c r="C20" s="253"/>
      <c r="D20" s="253"/>
      <c r="E20" s="254"/>
    </row>
    <row r="21" spans="1:5" ht="30" customHeight="1" x14ac:dyDescent="0.2">
      <c r="A21" s="15" t="s">
        <v>96</v>
      </c>
      <c r="B21" s="15" t="s">
        <v>44</v>
      </c>
      <c r="C21" s="15" t="s">
        <v>45</v>
      </c>
      <c r="D21" s="15" t="s">
        <v>46</v>
      </c>
      <c r="E21" s="16" t="s">
        <v>97</v>
      </c>
    </row>
    <row r="22" spans="1:5" x14ac:dyDescent="0.2">
      <c r="A22" s="99" t="s">
        <v>268</v>
      </c>
      <c r="B22" s="99" t="s">
        <v>269</v>
      </c>
      <c r="C22" s="89" t="s">
        <v>270</v>
      </c>
      <c r="D22" s="97" t="s">
        <v>153</v>
      </c>
      <c r="E22" s="97" t="s">
        <v>186</v>
      </c>
    </row>
    <row r="23" spans="1:5" x14ac:dyDescent="0.2">
      <c r="A23" s="99" t="s">
        <v>187</v>
      </c>
      <c r="B23" s="99" t="s">
        <v>188</v>
      </c>
      <c r="C23" s="89" t="s">
        <v>155</v>
      </c>
      <c r="D23" s="96" t="s">
        <v>153</v>
      </c>
      <c r="E23" s="96"/>
    </row>
    <row r="24" spans="1:5" x14ac:dyDescent="0.2">
      <c r="A24" s="99" t="s">
        <v>271</v>
      </c>
      <c r="B24" s="92" t="s">
        <v>272</v>
      </c>
      <c r="C24" s="86"/>
      <c r="D24" s="94" t="s">
        <v>273</v>
      </c>
      <c r="E24" s="94"/>
    </row>
    <row r="25" spans="1:5" ht="14.25" x14ac:dyDescent="0.2">
      <c r="A25" s="255"/>
      <c r="B25" s="256"/>
      <c r="C25" s="256"/>
      <c r="D25" s="256"/>
      <c r="E25" s="257"/>
    </row>
    <row r="26" spans="1:5" ht="20.100000000000001" customHeight="1" x14ac:dyDescent="0.2">
      <c r="A26" s="14" t="s">
        <v>42</v>
      </c>
      <c r="B26" s="249" t="str">
        <f>IF('Overall Pricing'!B18="","",'Overall Pricing'!B18)</f>
        <v>Fairborn Equipment</v>
      </c>
      <c r="C26" s="250"/>
      <c r="D26" s="250"/>
      <c r="E26" s="251"/>
    </row>
    <row r="27" spans="1:5" ht="30" customHeight="1" x14ac:dyDescent="0.2">
      <c r="A27" s="252" t="s">
        <v>98</v>
      </c>
      <c r="B27" s="253"/>
      <c r="C27" s="253"/>
      <c r="D27" s="253"/>
      <c r="E27" s="254"/>
    </row>
    <row r="28" spans="1:5" ht="30" customHeight="1" x14ac:dyDescent="0.2">
      <c r="A28" s="15" t="s">
        <v>96</v>
      </c>
      <c r="B28" s="15" t="s">
        <v>44</v>
      </c>
      <c r="C28" s="15" t="s">
        <v>45</v>
      </c>
      <c r="D28" s="15" t="s">
        <v>46</v>
      </c>
      <c r="E28" s="16" t="s">
        <v>97</v>
      </c>
    </row>
    <row r="29" spans="1:5" s="129" customFormat="1" x14ac:dyDescent="0.2">
      <c r="A29" s="132" t="s">
        <v>274</v>
      </c>
      <c r="B29" s="132" t="s">
        <v>159</v>
      </c>
      <c r="C29" s="135" t="s">
        <v>162</v>
      </c>
      <c r="D29" s="100" t="s">
        <v>190</v>
      </c>
      <c r="E29" s="93" t="s">
        <v>275</v>
      </c>
    </row>
    <row r="30" spans="1:5" s="129" customFormat="1" ht="25.5" x14ac:dyDescent="0.2">
      <c r="A30" s="132" t="s">
        <v>191</v>
      </c>
      <c r="B30" s="132" t="s">
        <v>192</v>
      </c>
      <c r="C30" s="135" t="s">
        <v>193</v>
      </c>
      <c r="D30" s="90" t="s">
        <v>194</v>
      </c>
      <c r="E30" s="93" t="s">
        <v>276</v>
      </c>
    </row>
    <row r="31" spans="1:5" s="129" customFormat="1" x14ac:dyDescent="0.2">
      <c r="A31" s="132" t="s">
        <v>195</v>
      </c>
      <c r="B31" s="133" t="s">
        <v>196</v>
      </c>
      <c r="C31" s="134" t="s">
        <v>197</v>
      </c>
      <c r="D31" s="95" t="s">
        <v>194</v>
      </c>
      <c r="E31" s="93" t="s">
        <v>277</v>
      </c>
    </row>
    <row r="32" spans="1:5" x14ac:dyDescent="0.2">
      <c r="A32" s="132" t="s">
        <v>198</v>
      </c>
      <c r="B32" s="133" t="s">
        <v>199</v>
      </c>
      <c r="C32" s="134" t="s">
        <v>200</v>
      </c>
      <c r="D32" s="95" t="s">
        <v>201</v>
      </c>
      <c r="E32" s="93" t="s">
        <v>278</v>
      </c>
    </row>
    <row r="33" spans="1:5" x14ac:dyDescent="0.2">
      <c r="A33" s="136" t="s">
        <v>279</v>
      </c>
      <c r="B33" s="137" t="s">
        <v>280</v>
      </c>
      <c r="C33" s="138" t="s">
        <v>281</v>
      </c>
      <c r="D33" s="95" t="s">
        <v>282</v>
      </c>
      <c r="E33" s="93" t="s">
        <v>283</v>
      </c>
    </row>
    <row r="34" spans="1:5" ht="25.5" x14ac:dyDescent="0.2">
      <c r="A34" s="136" t="s">
        <v>279</v>
      </c>
      <c r="B34" s="137" t="s">
        <v>284</v>
      </c>
      <c r="C34" s="138" t="s">
        <v>285</v>
      </c>
      <c r="D34" s="95" t="s">
        <v>286</v>
      </c>
      <c r="E34" s="93" t="s">
        <v>287</v>
      </c>
    </row>
    <row r="35" spans="1:5" ht="14.25" x14ac:dyDescent="0.2">
      <c r="A35" s="255"/>
      <c r="B35" s="256"/>
      <c r="C35" s="256"/>
      <c r="D35" s="256"/>
      <c r="E35" s="257"/>
    </row>
    <row r="36" spans="1:5" ht="20.100000000000001" customHeight="1" x14ac:dyDescent="0.2">
      <c r="A36" s="14" t="s">
        <v>42</v>
      </c>
      <c r="B36" s="249" t="str">
        <f>IF('Overall Pricing'!B23="","",'Overall Pricing'!B23)</f>
        <v>Installed Building Products, LLC</v>
      </c>
      <c r="C36" s="250"/>
      <c r="D36" s="250"/>
      <c r="E36" s="251"/>
    </row>
    <row r="37" spans="1:5" ht="30" customHeight="1" x14ac:dyDescent="0.2">
      <c r="A37" s="252" t="s">
        <v>98</v>
      </c>
      <c r="B37" s="253"/>
      <c r="C37" s="253"/>
      <c r="D37" s="253"/>
      <c r="E37" s="254"/>
    </row>
    <row r="38" spans="1:5" ht="30" customHeight="1" x14ac:dyDescent="0.2">
      <c r="A38" s="15" t="s">
        <v>96</v>
      </c>
      <c r="B38" s="15" t="s">
        <v>44</v>
      </c>
      <c r="C38" s="15" t="s">
        <v>45</v>
      </c>
      <c r="D38" s="15" t="s">
        <v>46</v>
      </c>
      <c r="E38" s="16" t="s">
        <v>97</v>
      </c>
    </row>
    <row r="39" spans="1:5" x14ac:dyDescent="0.2">
      <c r="A39" s="163" t="s">
        <v>288</v>
      </c>
      <c r="B39" s="163" t="s">
        <v>236</v>
      </c>
      <c r="C39" s="168" t="s">
        <v>238</v>
      </c>
      <c r="D39" s="165" t="s">
        <v>237</v>
      </c>
      <c r="E39" s="165"/>
    </row>
    <row r="40" spans="1:5" x14ac:dyDescent="0.2">
      <c r="A40" s="163" t="s">
        <v>184</v>
      </c>
      <c r="B40" s="163" t="s">
        <v>289</v>
      </c>
      <c r="C40" s="168" t="s">
        <v>290</v>
      </c>
      <c r="D40" s="166" t="s">
        <v>291</v>
      </c>
      <c r="E40" s="166"/>
    </row>
    <row r="41" spans="1:5" x14ac:dyDescent="0.2">
      <c r="A41" s="163" t="s">
        <v>292</v>
      </c>
      <c r="B41" s="164" t="s">
        <v>293</v>
      </c>
      <c r="C41" s="169" t="s">
        <v>294</v>
      </c>
      <c r="D41" s="167" t="s">
        <v>295</v>
      </c>
      <c r="E41" s="167"/>
    </row>
    <row r="42" spans="1:5" ht="14.25" x14ac:dyDescent="0.2">
      <c r="A42" s="255"/>
      <c r="B42" s="256"/>
      <c r="C42" s="256"/>
      <c r="D42" s="256"/>
      <c r="E42" s="257"/>
    </row>
    <row r="43" spans="1:5" ht="20.100000000000001" customHeight="1" x14ac:dyDescent="0.2">
      <c r="A43" s="14" t="s">
        <v>42</v>
      </c>
      <c r="B43" s="249" t="str">
        <f>IF('Overall Pricing'!B28="","",'Overall Pricing'!B28)</f>
        <v>Overhead Door Company of Akron</v>
      </c>
      <c r="C43" s="250"/>
      <c r="D43" s="250"/>
      <c r="E43" s="251"/>
    </row>
    <row r="44" spans="1:5" ht="30" customHeight="1" x14ac:dyDescent="0.2">
      <c r="A44" s="252" t="s">
        <v>98</v>
      </c>
      <c r="B44" s="253"/>
      <c r="C44" s="253"/>
      <c r="D44" s="253"/>
      <c r="E44" s="254"/>
    </row>
    <row r="45" spans="1:5" ht="30" customHeight="1" x14ac:dyDescent="0.2">
      <c r="A45" s="15" t="s">
        <v>96</v>
      </c>
      <c r="B45" s="15" t="s">
        <v>44</v>
      </c>
      <c r="C45" s="15" t="s">
        <v>45</v>
      </c>
      <c r="D45" s="15" t="s">
        <v>46</v>
      </c>
      <c r="E45" s="16" t="s">
        <v>97</v>
      </c>
    </row>
    <row r="46" spans="1:5" x14ac:dyDescent="0.2">
      <c r="A46" s="187" t="s">
        <v>174</v>
      </c>
      <c r="B46" s="187" t="s">
        <v>297</v>
      </c>
      <c r="C46" s="192" t="s">
        <v>298</v>
      </c>
      <c r="D46" s="189" t="s">
        <v>299</v>
      </c>
      <c r="E46" s="189" t="s">
        <v>242</v>
      </c>
    </row>
    <row r="47" spans="1:5" x14ac:dyDescent="0.2">
      <c r="A47" s="187" t="s">
        <v>184</v>
      </c>
      <c r="B47" s="187" t="s">
        <v>300</v>
      </c>
      <c r="C47" s="192" t="s">
        <v>301</v>
      </c>
      <c r="D47" s="190" t="s">
        <v>302</v>
      </c>
      <c r="E47" s="190" t="s">
        <v>242</v>
      </c>
    </row>
    <row r="48" spans="1:5" x14ac:dyDescent="0.2">
      <c r="A48" s="187" t="s">
        <v>183</v>
      </c>
      <c r="B48" s="188" t="s">
        <v>303</v>
      </c>
      <c r="C48" s="193" t="s">
        <v>304</v>
      </c>
      <c r="D48" s="191" t="s">
        <v>305</v>
      </c>
      <c r="E48" s="191" t="s">
        <v>242</v>
      </c>
    </row>
    <row r="49" spans="1:5" x14ac:dyDescent="0.2">
      <c r="A49" s="187" t="s">
        <v>306</v>
      </c>
      <c r="B49" s="188" t="s">
        <v>307</v>
      </c>
      <c r="C49" s="193" t="s">
        <v>308</v>
      </c>
      <c r="D49" s="191" t="s">
        <v>309</v>
      </c>
      <c r="E49" s="191" t="s">
        <v>242</v>
      </c>
    </row>
    <row r="50" spans="1:5" ht="14.25" x14ac:dyDescent="0.2">
      <c r="A50" s="255"/>
      <c r="B50" s="256"/>
      <c r="C50" s="256"/>
      <c r="D50" s="256"/>
      <c r="E50" s="257"/>
    </row>
    <row r="51" spans="1:5" ht="20.100000000000001" customHeight="1" x14ac:dyDescent="0.2">
      <c r="A51" s="14" t="s">
        <v>42</v>
      </c>
      <c r="B51" s="249" t="str">
        <f>IF('Overall Pricing'!B33="","",'Overall Pricing'!B33)</f>
        <v>Wayne Garage Door Sales and Service</v>
      </c>
      <c r="C51" s="250"/>
      <c r="D51" s="250"/>
      <c r="E51" s="251"/>
    </row>
    <row r="52" spans="1:5" ht="30" customHeight="1" x14ac:dyDescent="0.2">
      <c r="A52" s="252" t="s">
        <v>98</v>
      </c>
      <c r="B52" s="253"/>
      <c r="C52" s="253"/>
      <c r="D52" s="253"/>
      <c r="E52" s="254"/>
    </row>
    <row r="53" spans="1:5" ht="30" customHeight="1" x14ac:dyDescent="0.2">
      <c r="A53" s="15" t="s">
        <v>96</v>
      </c>
      <c r="B53" s="15" t="s">
        <v>44</v>
      </c>
      <c r="C53" s="15" t="s">
        <v>45</v>
      </c>
      <c r="D53" s="15" t="s">
        <v>46</v>
      </c>
      <c r="E53" s="16" t="s">
        <v>97</v>
      </c>
    </row>
    <row r="54" spans="1:5" x14ac:dyDescent="0.2">
      <c r="A54" s="211" t="s">
        <v>310</v>
      </c>
      <c r="B54" s="211" t="s">
        <v>167</v>
      </c>
      <c r="C54" s="217" t="s">
        <v>170</v>
      </c>
      <c r="D54" s="214" t="s">
        <v>168</v>
      </c>
      <c r="E54" s="214" t="s">
        <v>221</v>
      </c>
    </row>
    <row r="55" spans="1:5" x14ac:dyDescent="0.2">
      <c r="A55" s="211" t="s">
        <v>174</v>
      </c>
      <c r="B55" s="211" t="s">
        <v>211</v>
      </c>
      <c r="C55" s="217" t="s">
        <v>212</v>
      </c>
      <c r="D55" s="214" t="s">
        <v>168</v>
      </c>
      <c r="E55" s="215"/>
    </row>
    <row r="56" spans="1:5" ht="25.5" x14ac:dyDescent="0.2">
      <c r="A56" s="211" t="s">
        <v>207</v>
      </c>
      <c r="B56" s="212" t="s">
        <v>208</v>
      </c>
      <c r="C56" s="218" t="s">
        <v>209</v>
      </c>
      <c r="D56" s="214" t="s">
        <v>168</v>
      </c>
      <c r="E56" s="216"/>
    </row>
    <row r="57" spans="1:5" x14ac:dyDescent="0.2">
      <c r="A57" s="211" t="s">
        <v>311</v>
      </c>
      <c r="B57" s="212" t="s">
        <v>312</v>
      </c>
      <c r="C57" s="218" t="s">
        <v>313</v>
      </c>
      <c r="D57" s="214" t="s">
        <v>168</v>
      </c>
      <c r="E57" s="216"/>
    </row>
    <row r="58" spans="1:5" x14ac:dyDescent="0.2">
      <c r="A58" s="211" t="s">
        <v>210</v>
      </c>
      <c r="B58" s="213" t="s">
        <v>314</v>
      </c>
      <c r="C58" s="218" t="s">
        <v>315</v>
      </c>
      <c r="D58" s="214" t="s">
        <v>168</v>
      </c>
      <c r="E58" s="216"/>
    </row>
    <row r="59" spans="1:5" x14ac:dyDescent="0.2">
      <c r="A59" s="211" t="s">
        <v>316</v>
      </c>
      <c r="B59" s="213" t="s">
        <v>203</v>
      </c>
      <c r="C59" s="218" t="s">
        <v>204</v>
      </c>
      <c r="D59" s="214" t="s">
        <v>168</v>
      </c>
      <c r="E59" s="216" t="s">
        <v>317</v>
      </c>
    </row>
    <row r="60" spans="1:5" x14ac:dyDescent="0.2">
      <c r="A60" s="211" t="s">
        <v>316</v>
      </c>
      <c r="B60" s="213" t="s">
        <v>205</v>
      </c>
      <c r="C60" s="218" t="s">
        <v>206</v>
      </c>
      <c r="D60" s="214" t="s">
        <v>168</v>
      </c>
      <c r="E60" s="216" t="s">
        <v>318</v>
      </c>
    </row>
    <row r="61" spans="1:5" x14ac:dyDescent="0.2">
      <c r="A61" s="211" t="s">
        <v>213</v>
      </c>
      <c r="B61" s="213" t="s">
        <v>214</v>
      </c>
      <c r="C61" s="218" t="s">
        <v>215</v>
      </c>
      <c r="D61" s="214" t="s">
        <v>168</v>
      </c>
      <c r="E61" s="216"/>
    </row>
    <row r="62" spans="1:5" ht="25.5" x14ac:dyDescent="0.2">
      <c r="A62" s="211" t="s">
        <v>319</v>
      </c>
      <c r="B62" s="213" t="s">
        <v>320</v>
      </c>
      <c r="C62" s="210"/>
      <c r="D62" s="214" t="s">
        <v>168</v>
      </c>
      <c r="E62" s="216" t="s">
        <v>321</v>
      </c>
    </row>
    <row r="63" spans="1:5" x14ac:dyDescent="0.2">
      <c r="A63" s="211" t="s">
        <v>216</v>
      </c>
      <c r="B63" s="213" t="s">
        <v>217</v>
      </c>
      <c r="C63" s="218" t="s">
        <v>322</v>
      </c>
      <c r="D63" s="214" t="s">
        <v>168</v>
      </c>
      <c r="E63" s="216" t="s">
        <v>323</v>
      </c>
    </row>
    <row r="64" spans="1:5" x14ac:dyDescent="0.2">
      <c r="A64" s="211" t="s">
        <v>324</v>
      </c>
      <c r="B64" s="213" t="s">
        <v>218</v>
      </c>
      <c r="C64" s="218" t="s">
        <v>219</v>
      </c>
      <c r="D64" s="214" t="s">
        <v>168</v>
      </c>
      <c r="E64" s="216" t="s">
        <v>325</v>
      </c>
    </row>
    <row r="65" spans="1:5" x14ac:dyDescent="0.2">
      <c r="A65" s="211" t="s">
        <v>326</v>
      </c>
      <c r="B65" s="213" t="s">
        <v>327</v>
      </c>
      <c r="C65" s="210"/>
      <c r="D65" s="216" t="s">
        <v>168</v>
      </c>
      <c r="E65" s="216" t="s">
        <v>328</v>
      </c>
    </row>
    <row r="66" spans="1:5" ht="14.25" x14ac:dyDescent="0.2">
      <c r="A66" s="255"/>
      <c r="B66" s="256"/>
      <c r="C66" s="256"/>
      <c r="D66" s="256"/>
      <c r="E66" s="257"/>
    </row>
  </sheetData>
  <mergeCells count="23">
    <mergeCell ref="A1:E1"/>
    <mergeCell ref="A2:E2"/>
    <mergeCell ref="B3:E3"/>
    <mergeCell ref="A4:E4"/>
    <mergeCell ref="A10:E10"/>
    <mergeCell ref="B11:E11"/>
    <mergeCell ref="A12:E12"/>
    <mergeCell ref="A18:E18"/>
    <mergeCell ref="B19:E19"/>
    <mergeCell ref="A20:E20"/>
    <mergeCell ref="A25:E25"/>
    <mergeCell ref="B26:E26"/>
    <mergeCell ref="A27:E27"/>
    <mergeCell ref="A35:E35"/>
    <mergeCell ref="B36:E36"/>
    <mergeCell ref="B51:E51"/>
    <mergeCell ref="A52:E52"/>
    <mergeCell ref="A66:E66"/>
    <mergeCell ref="A37:E37"/>
    <mergeCell ref="A42:E42"/>
    <mergeCell ref="B43:E43"/>
    <mergeCell ref="A44:E44"/>
    <mergeCell ref="A50:E50"/>
  </mergeCells>
  <hyperlinks>
    <hyperlink ref="C6" r:id="rId1" xr:uid="{DF9FF9B2-F308-4E1F-8823-CC74ACB9B41F}"/>
    <hyperlink ref="C7" r:id="rId2" xr:uid="{966B5929-36BC-445A-9339-302EBD122A51}"/>
    <hyperlink ref="C8" r:id="rId3" xr:uid="{27F4170B-ADD7-4F72-A389-33BCAC044464}"/>
    <hyperlink ref="C9" r:id="rId4" xr:uid="{BDC99F8E-D2CA-4919-84B3-679065A38CC2}"/>
    <hyperlink ref="C14" r:id="rId5" xr:uid="{1BD3EFF0-8B85-4D7A-AB50-C2ADB5D3F585}"/>
    <hyperlink ref="C15" r:id="rId6" xr:uid="{E0619D04-C17C-4099-B103-DE6833CD2FE4}"/>
    <hyperlink ref="C16" r:id="rId7" xr:uid="{305DAF17-FFC2-4C40-9217-691BE6F567B3}"/>
    <hyperlink ref="C17" r:id="rId8" xr:uid="{65FF9F9F-14E4-4713-981B-2D7023A74B13}"/>
    <hyperlink ref="C22" r:id="rId9" xr:uid="{3F871CB5-E683-4200-A531-D22771769AE1}"/>
    <hyperlink ref="C23" r:id="rId10" xr:uid="{5A2661B2-E884-4768-9CCF-431B27863BE9}"/>
    <hyperlink ref="C30" r:id="rId11" xr:uid="{2276C176-DA97-446B-ABF1-A13DB9BA4D61}"/>
    <hyperlink ref="C31" r:id="rId12" xr:uid="{FBD5F026-3A12-46FA-A34C-50B9A4D7CAA9}"/>
    <hyperlink ref="C32" r:id="rId13" xr:uid="{431FBBA1-0C87-4710-BDFD-7A7C935DB46B}"/>
    <hyperlink ref="C29" r:id="rId14" xr:uid="{67D5F07F-F971-4F23-9FD9-1A5ADDF98793}"/>
    <hyperlink ref="C33" r:id="rId15" xr:uid="{BA544498-78F3-4B30-9116-649A9D9DBBBD}"/>
    <hyperlink ref="C34" r:id="rId16" xr:uid="{3601D366-D0FA-4CCF-BEF6-8A9572D61060}"/>
    <hyperlink ref="C39" r:id="rId17" xr:uid="{1EC7E9BD-50FE-46F5-AE59-A356283B1D35}"/>
    <hyperlink ref="C40" r:id="rId18" xr:uid="{626C61FF-53A9-4D15-A9A9-D58988F87E37}"/>
    <hyperlink ref="C41" r:id="rId19" xr:uid="{3496F3BE-C69E-4286-81FE-0512ACBFD02F}"/>
    <hyperlink ref="C46" r:id="rId20" xr:uid="{63A9E0D5-2ED7-4EEE-8A44-10D8FD205350}"/>
    <hyperlink ref="C47" r:id="rId21" xr:uid="{0E93A2E5-5196-496C-9F24-0227761665EE}"/>
    <hyperlink ref="C48" r:id="rId22" xr:uid="{B8B33923-325F-4CEB-BFDE-6EA1027DEDD4}"/>
    <hyperlink ref="C49" r:id="rId23" xr:uid="{173F1338-2149-4FA1-93BD-13A33D2D0B6D}"/>
    <hyperlink ref="C54" r:id="rId24" xr:uid="{111F176B-51E2-4037-89F8-461E1E4A3963}"/>
    <hyperlink ref="C55" r:id="rId25" xr:uid="{CA942BA7-6AEE-488C-888B-324BE8D84241}"/>
    <hyperlink ref="C56" r:id="rId26" xr:uid="{7844B42F-28B6-42D1-A665-B4FB2F005F3A}"/>
    <hyperlink ref="C57" r:id="rId27" xr:uid="{A9ACE848-8F19-42D3-B022-075DC47F756F}"/>
    <hyperlink ref="C58" r:id="rId28" xr:uid="{EA708EDF-B324-4F5D-B077-58354B60FE7B}"/>
    <hyperlink ref="C59" r:id="rId29" xr:uid="{61D8D767-9BD0-4BFE-B5BC-6FB8E5B48FFA}"/>
    <hyperlink ref="C60" r:id="rId30" xr:uid="{770777E4-D78C-401D-8A6A-9022D3212910}"/>
    <hyperlink ref="C61" r:id="rId31" xr:uid="{4F18257C-D61C-4446-919B-F1D8447D2BF9}"/>
    <hyperlink ref="C63" r:id="rId32" xr:uid="{7D867D1A-7A27-4B1B-A4A6-3FDF5D96A915}"/>
    <hyperlink ref="C64" r:id="rId33" xr:uid="{6FC6CAA6-CECC-4DA0-9AC4-D0828860E66F}"/>
  </hyperlinks>
  <printOptions horizontalCentered="1"/>
  <pageMargins left="0.25" right="0.25" top="0.25" bottom="0.25" header="0.5" footer="0.5"/>
  <pageSetup orientation="landscape" r:id="rId3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64"/>
  <sheetViews>
    <sheetView workbookViewId="0">
      <selection activeCell="H35" sqref="H35"/>
    </sheetView>
  </sheetViews>
  <sheetFormatPr defaultRowHeight="15" x14ac:dyDescent="0.25"/>
  <cols>
    <col min="1" max="1" width="30.7109375" style="21" customWidth="1"/>
    <col min="2" max="2" width="10.7109375" style="21" customWidth="1"/>
    <col min="3" max="5" width="12.7109375" style="21" customWidth="1"/>
    <col min="6" max="6" width="16.7109375" style="33" customWidth="1"/>
    <col min="7" max="16384" width="9.140625" style="21"/>
  </cols>
  <sheetData>
    <row r="1" spans="1:6" x14ac:dyDescent="0.25">
      <c r="A1" s="18" t="s">
        <v>101</v>
      </c>
      <c r="B1" s="19"/>
      <c r="C1" s="19"/>
      <c r="D1" s="19"/>
      <c r="E1" s="19"/>
      <c r="F1" s="20"/>
    </row>
    <row r="2" spans="1:6" x14ac:dyDescent="0.25">
      <c r="A2" s="22"/>
      <c r="B2" s="23"/>
      <c r="C2" s="23"/>
      <c r="D2" s="23" t="s">
        <v>102</v>
      </c>
      <c r="E2" s="23" t="s">
        <v>103</v>
      </c>
      <c r="F2" s="24" t="s">
        <v>104</v>
      </c>
    </row>
    <row r="3" spans="1:6" x14ac:dyDescent="0.25">
      <c r="A3" s="261"/>
      <c r="B3" s="262"/>
      <c r="C3" s="262"/>
      <c r="D3" s="25"/>
      <c r="E3" s="26"/>
      <c r="F3" s="27" t="str">
        <f>IF(AND(D3="", E3=""),"",D3*E3)</f>
        <v/>
      </c>
    </row>
    <row r="4" spans="1:6" x14ac:dyDescent="0.25">
      <c r="A4" s="261"/>
      <c r="B4" s="262"/>
      <c r="C4" s="262"/>
      <c r="D4" s="25"/>
      <c r="E4" s="26"/>
      <c r="F4" s="27" t="str">
        <f t="shared" ref="F4:F10" si="0">IF(AND(D4="", E4=""),"",D4*E4)</f>
        <v/>
      </c>
    </row>
    <row r="5" spans="1:6" x14ac:dyDescent="0.25">
      <c r="A5" s="261"/>
      <c r="B5" s="262"/>
      <c r="C5" s="262"/>
      <c r="D5" s="25"/>
      <c r="E5" s="26"/>
      <c r="F5" s="27" t="str">
        <f t="shared" si="0"/>
        <v/>
      </c>
    </row>
    <row r="6" spans="1:6" x14ac:dyDescent="0.25">
      <c r="A6" s="261"/>
      <c r="B6" s="262"/>
      <c r="C6" s="262"/>
      <c r="D6" s="25"/>
      <c r="E6" s="26"/>
      <c r="F6" s="27" t="str">
        <f t="shared" si="0"/>
        <v/>
      </c>
    </row>
    <row r="7" spans="1:6" x14ac:dyDescent="0.25">
      <c r="A7" s="261"/>
      <c r="B7" s="262"/>
      <c r="C7" s="262"/>
      <c r="D7" s="25"/>
      <c r="E7" s="26"/>
      <c r="F7" s="27" t="str">
        <f t="shared" si="0"/>
        <v/>
      </c>
    </row>
    <row r="8" spans="1:6" x14ac:dyDescent="0.25">
      <c r="A8" s="261"/>
      <c r="B8" s="262"/>
      <c r="C8" s="262"/>
      <c r="D8" s="25"/>
      <c r="E8" s="26"/>
      <c r="F8" s="27" t="str">
        <f t="shared" si="0"/>
        <v/>
      </c>
    </row>
    <row r="9" spans="1:6" x14ac:dyDescent="0.25">
      <c r="A9" s="261"/>
      <c r="B9" s="262"/>
      <c r="C9" s="262"/>
      <c r="D9" s="25"/>
      <c r="E9" s="26"/>
      <c r="F9" s="27" t="str">
        <f t="shared" si="0"/>
        <v/>
      </c>
    </row>
    <row r="10" spans="1:6" x14ac:dyDescent="0.25">
      <c r="A10" s="261"/>
      <c r="B10" s="262"/>
      <c r="C10" s="262"/>
      <c r="D10" s="25"/>
      <c r="E10" s="26"/>
      <c r="F10" s="27" t="str">
        <f t="shared" si="0"/>
        <v/>
      </c>
    </row>
    <row r="11" spans="1:6" x14ac:dyDescent="0.25">
      <c r="A11" s="28" t="s">
        <v>105</v>
      </c>
      <c r="B11" s="29"/>
      <c r="C11" s="29"/>
      <c r="D11" s="29">
        <f>SUM(D3:D10)</f>
        <v>0</v>
      </c>
      <c r="E11" s="29"/>
      <c r="F11" s="30">
        <f>SUM(F3:F10)</f>
        <v>0</v>
      </c>
    </row>
    <row r="13" spans="1:6" x14ac:dyDescent="0.25">
      <c r="A13" s="18" t="s">
        <v>106</v>
      </c>
      <c r="B13" s="19"/>
      <c r="C13" s="19"/>
      <c r="D13" s="19"/>
      <c r="E13" s="19"/>
      <c r="F13" s="20"/>
    </row>
    <row r="14" spans="1:6" x14ac:dyDescent="0.25">
      <c r="A14" s="22"/>
      <c r="B14" s="23"/>
      <c r="C14" s="23"/>
      <c r="D14" s="23"/>
      <c r="E14" s="23" t="s">
        <v>107</v>
      </c>
      <c r="F14" s="24" t="s">
        <v>104</v>
      </c>
    </row>
    <row r="15" spans="1:6" x14ac:dyDescent="0.25">
      <c r="A15" s="261"/>
      <c r="B15" s="262"/>
      <c r="C15" s="262"/>
      <c r="D15" s="262"/>
      <c r="E15" s="25"/>
      <c r="F15" s="31" t="str">
        <f>IF(E15="","",E15)</f>
        <v/>
      </c>
    </row>
    <row r="16" spans="1:6" x14ac:dyDescent="0.25">
      <c r="A16" s="261"/>
      <c r="B16" s="262"/>
      <c r="C16" s="262"/>
      <c r="D16" s="262"/>
      <c r="E16" s="25"/>
      <c r="F16" s="31" t="str">
        <f t="shared" ref="F16:F18" si="1">IF(E16="","",E16)</f>
        <v/>
      </c>
    </row>
    <row r="17" spans="1:6" x14ac:dyDescent="0.25">
      <c r="A17" s="261"/>
      <c r="B17" s="262"/>
      <c r="C17" s="262"/>
      <c r="D17" s="262"/>
      <c r="E17" s="25"/>
      <c r="F17" s="31" t="str">
        <f t="shared" si="1"/>
        <v/>
      </c>
    </row>
    <row r="18" spans="1:6" x14ac:dyDescent="0.25">
      <c r="A18" s="261"/>
      <c r="B18" s="262"/>
      <c r="C18" s="262"/>
      <c r="D18" s="262"/>
      <c r="E18" s="25"/>
      <c r="F18" s="31" t="str">
        <f t="shared" si="1"/>
        <v/>
      </c>
    </row>
    <row r="19" spans="1:6" x14ac:dyDescent="0.25">
      <c r="A19" s="28" t="s">
        <v>108</v>
      </c>
      <c r="B19" s="29"/>
      <c r="C19" s="29"/>
      <c r="D19" s="29"/>
      <c r="E19" s="29"/>
      <c r="F19" s="30">
        <f>SUM(F15:F18)</f>
        <v>0</v>
      </c>
    </row>
    <row r="20" spans="1:6" x14ac:dyDescent="0.25">
      <c r="B20" s="32"/>
      <c r="C20" s="32"/>
      <c r="D20" s="32"/>
      <c r="E20" s="32"/>
    </row>
    <row r="21" spans="1:6" x14ac:dyDescent="0.25">
      <c r="A21" s="18" t="s">
        <v>99</v>
      </c>
      <c r="B21" s="19"/>
      <c r="C21" s="19"/>
      <c r="D21" s="19"/>
      <c r="E21" s="19"/>
      <c r="F21" s="20"/>
    </row>
    <row r="22" spans="1:6" x14ac:dyDescent="0.25">
      <c r="A22" s="22"/>
      <c r="B22" s="23"/>
      <c r="C22" s="23"/>
      <c r="D22" s="23" t="s">
        <v>109</v>
      </c>
      <c r="E22" s="23" t="s">
        <v>103</v>
      </c>
      <c r="F22" s="24" t="s">
        <v>104</v>
      </c>
    </row>
    <row r="23" spans="1:6" x14ac:dyDescent="0.25">
      <c r="A23" s="261"/>
      <c r="B23" s="262"/>
      <c r="C23" s="262"/>
      <c r="D23" s="25"/>
      <c r="E23" s="25"/>
      <c r="F23" s="31" t="str">
        <f>IF(E23="","",D23*E23)</f>
        <v/>
      </c>
    </row>
    <row r="24" spans="1:6" x14ac:dyDescent="0.25">
      <c r="A24" s="261"/>
      <c r="B24" s="262"/>
      <c r="C24" s="262"/>
      <c r="D24" s="25"/>
      <c r="E24" s="25"/>
      <c r="F24" s="31"/>
    </row>
    <row r="25" spans="1:6" x14ac:dyDescent="0.25">
      <c r="A25" s="261"/>
      <c r="B25" s="262"/>
      <c r="C25" s="262"/>
      <c r="D25" s="25"/>
      <c r="E25" s="25"/>
      <c r="F25" s="31"/>
    </row>
    <row r="26" spans="1:6" x14ac:dyDescent="0.25">
      <c r="A26" s="261"/>
      <c r="B26" s="262"/>
      <c r="C26" s="262"/>
      <c r="D26" s="25"/>
      <c r="E26" s="25"/>
      <c r="F26" s="31"/>
    </row>
    <row r="27" spans="1:6" x14ac:dyDescent="0.25">
      <c r="A27" s="28" t="s">
        <v>110</v>
      </c>
      <c r="B27" s="29"/>
      <c r="C27" s="29"/>
      <c r="D27" s="29"/>
      <c r="E27" s="29"/>
      <c r="F27" s="30">
        <f>SUM(F23:F26)</f>
        <v>0</v>
      </c>
    </row>
    <row r="28" spans="1:6" x14ac:dyDescent="0.25">
      <c r="B28" s="32"/>
      <c r="C28" s="32"/>
      <c r="D28" s="32"/>
      <c r="E28" s="32"/>
    </row>
    <row r="29" spans="1:6" x14ac:dyDescent="0.25">
      <c r="A29" s="18" t="s">
        <v>111</v>
      </c>
      <c r="B29" s="34" t="s">
        <v>112</v>
      </c>
      <c r="C29" s="35">
        <v>0.15</v>
      </c>
      <c r="D29" s="36"/>
      <c r="E29" s="36"/>
      <c r="F29" s="20"/>
    </row>
    <row r="30" spans="1:6" x14ac:dyDescent="0.25">
      <c r="A30" s="22"/>
      <c r="B30" s="23" t="s">
        <v>109</v>
      </c>
      <c r="C30" s="23" t="s">
        <v>113</v>
      </c>
      <c r="D30" s="23" t="s">
        <v>114</v>
      </c>
      <c r="E30" s="23" t="s">
        <v>115</v>
      </c>
      <c r="F30" s="24" t="s">
        <v>104</v>
      </c>
    </row>
    <row r="31" spans="1:6" x14ac:dyDescent="0.25">
      <c r="A31" s="22"/>
      <c r="B31" s="25"/>
      <c r="C31" s="26"/>
      <c r="D31" s="26">
        <f>IF(AND(B31="",C31=""),0,B31*C31)</f>
        <v>0</v>
      </c>
      <c r="E31" s="26">
        <f>IF(D31=0,0,D31*$C$29)</f>
        <v>0</v>
      </c>
      <c r="F31" s="37">
        <f>IF(E31&gt;0,D31+E31,0)</f>
        <v>0</v>
      </c>
    </row>
    <row r="32" spans="1:6" x14ac:dyDescent="0.25">
      <c r="A32" s="22"/>
      <c r="B32" s="25"/>
      <c r="C32" s="26"/>
      <c r="D32" s="26">
        <f t="shared" ref="D32:D46" si="2">IF(AND(B32="",C32=""),0,B32*C32)</f>
        <v>0</v>
      </c>
      <c r="E32" s="26">
        <f t="shared" ref="E32:E46" si="3">IF(D32=0,0,D32*$C$29)</f>
        <v>0</v>
      </c>
      <c r="F32" s="37">
        <f t="shared" ref="F32:F46" si="4">IF(E32&gt;0,D32+E32,0)</f>
        <v>0</v>
      </c>
    </row>
    <row r="33" spans="1:6" x14ac:dyDescent="0.25">
      <c r="A33" s="22"/>
      <c r="B33" s="25"/>
      <c r="C33" s="26"/>
      <c r="D33" s="26">
        <f t="shared" si="2"/>
        <v>0</v>
      </c>
      <c r="E33" s="26">
        <f t="shared" si="3"/>
        <v>0</v>
      </c>
      <c r="F33" s="37">
        <f t="shared" si="4"/>
        <v>0</v>
      </c>
    </row>
    <row r="34" spans="1:6" x14ac:dyDescent="0.25">
      <c r="A34" s="22"/>
      <c r="B34" s="25"/>
      <c r="C34" s="26"/>
      <c r="D34" s="26">
        <f t="shared" si="2"/>
        <v>0</v>
      </c>
      <c r="E34" s="26">
        <f t="shared" si="3"/>
        <v>0</v>
      </c>
      <c r="F34" s="37">
        <f t="shared" si="4"/>
        <v>0</v>
      </c>
    </row>
    <row r="35" spans="1:6" x14ac:dyDescent="0.25">
      <c r="A35" s="22"/>
      <c r="B35" s="25"/>
      <c r="C35" s="26"/>
      <c r="D35" s="26">
        <f t="shared" si="2"/>
        <v>0</v>
      </c>
      <c r="E35" s="26">
        <f t="shared" si="3"/>
        <v>0</v>
      </c>
      <c r="F35" s="37">
        <f t="shared" si="4"/>
        <v>0</v>
      </c>
    </row>
    <row r="36" spans="1:6" x14ac:dyDescent="0.25">
      <c r="A36" s="22"/>
      <c r="B36" s="25"/>
      <c r="C36" s="26"/>
      <c r="D36" s="26">
        <f t="shared" si="2"/>
        <v>0</v>
      </c>
      <c r="E36" s="26">
        <f t="shared" si="3"/>
        <v>0</v>
      </c>
      <c r="F36" s="37">
        <f t="shared" si="4"/>
        <v>0</v>
      </c>
    </row>
    <row r="37" spans="1:6" x14ac:dyDescent="0.25">
      <c r="A37" s="22"/>
      <c r="B37" s="25"/>
      <c r="C37" s="26"/>
      <c r="D37" s="26">
        <f t="shared" si="2"/>
        <v>0</v>
      </c>
      <c r="E37" s="26">
        <f t="shared" si="3"/>
        <v>0</v>
      </c>
      <c r="F37" s="37">
        <f t="shared" si="4"/>
        <v>0</v>
      </c>
    </row>
    <row r="38" spans="1:6" x14ac:dyDescent="0.25">
      <c r="A38" s="22"/>
      <c r="B38" s="25"/>
      <c r="C38" s="26"/>
      <c r="D38" s="26">
        <f t="shared" si="2"/>
        <v>0</v>
      </c>
      <c r="E38" s="26">
        <f t="shared" si="3"/>
        <v>0</v>
      </c>
      <c r="F38" s="37">
        <f t="shared" si="4"/>
        <v>0</v>
      </c>
    </row>
    <row r="39" spans="1:6" x14ac:dyDescent="0.25">
      <c r="A39" s="22"/>
      <c r="B39" s="25"/>
      <c r="C39" s="26"/>
      <c r="D39" s="26">
        <f t="shared" si="2"/>
        <v>0</v>
      </c>
      <c r="E39" s="26">
        <f t="shared" si="3"/>
        <v>0</v>
      </c>
      <c r="F39" s="37">
        <f t="shared" si="4"/>
        <v>0</v>
      </c>
    </row>
    <row r="40" spans="1:6" x14ac:dyDescent="0.25">
      <c r="A40" s="22"/>
      <c r="B40" s="25"/>
      <c r="C40" s="26"/>
      <c r="D40" s="26">
        <f t="shared" si="2"/>
        <v>0</v>
      </c>
      <c r="E40" s="26">
        <f t="shared" si="3"/>
        <v>0</v>
      </c>
      <c r="F40" s="37">
        <f t="shared" si="4"/>
        <v>0</v>
      </c>
    </row>
    <row r="41" spans="1:6" x14ac:dyDescent="0.25">
      <c r="A41" s="22"/>
      <c r="B41" s="25"/>
      <c r="C41" s="26"/>
      <c r="D41" s="26">
        <f t="shared" si="2"/>
        <v>0</v>
      </c>
      <c r="E41" s="26">
        <f t="shared" si="3"/>
        <v>0</v>
      </c>
      <c r="F41" s="37">
        <f t="shared" si="4"/>
        <v>0</v>
      </c>
    </row>
    <row r="42" spans="1:6" x14ac:dyDescent="0.25">
      <c r="A42" s="22"/>
      <c r="B42" s="25"/>
      <c r="C42" s="26"/>
      <c r="D42" s="26">
        <f t="shared" si="2"/>
        <v>0</v>
      </c>
      <c r="E42" s="26">
        <f t="shared" si="3"/>
        <v>0</v>
      </c>
      <c r="F42" s="37">
        <f t="shared" si="4"/>
        <v>0</v>
      </c>
    </row>
    <row r="43" spans="1:6" x14ac:dyDescent="0.25">
      <c r="A43" s="22"/>
      <c r="B43" s="25"/>
      <c r="C43" s="26"/>
      <c r="D43" s="26">
        <f t="shared" si="2"/>
        <v>0</v>
      </c>
      <c r="E43" s="26">
        <f t="shared" si="3"/>
        <v>0</v>
      </c>
      <c r="F43" s="37">
        <f t="shared" si="4"/>
        <v>0</v>
      </c>
    </row>
    <row r="44" spans="1:6" x14ac:dyDescent="0.25">
      <c r="A44" s="22"/>
      <c r="B44" s="25"/>
      <c r="C44" s="26"/>
      <c r="D44" s="26">
        <f t="shared" si="2"/>
        <v>0</v>
      </c>
      <c r="E44" s="26">
        <f t="shared" si="3"/>
        <v>0</v>
      </c>
      <c r="F44" s="37">
        <f t="shared" si="4"/>
        <v>0</v>
      </c>
    </row>
    <row r="45" spans="1:6" x14ac:dyDescent="0.25">
      <c r="A45" s="22"/>
      <c r="B45" s="25"/>
      <c r="C45" s="26"/>
      <c r="D45" s="26">
        <f t="shared" si="2"/>
        <v>0</v>
      </c>
      <c r="E45" s="26">
        <f t="shared" si="3"/>
        <v>0</v>
      </c>
      <c r="F45" s="37">
        <f t="shared" si="4"/>
        <v>0</v>
      </c>
    </row>
    <row r="46" spans="1:6" x14ac:dyDescent="0.25">
      <c r="A46" s="38"/>
      <c r="B46" s="25"/>
      <c r="C46" s="26"/>
      <c r="D46" s="26">
        <f t="shared" si="2"/>
        <v>0</v>
      </c>
      <c r="E46" s="26">
        <f t="shared" si="3"/>
        <v>0</v>
      </c>
      <c r="F46" s="37">
        <f t="shared" si="4"/>
        <v>0</v>
      </c>
    </row>
    <row r="47" spans="1:6" x14ac:dyDescent="0.25">
      <c r="A47" s="39" t="s">
        <v>116</v>
      </c>
      <c r="B47" s="29"/>
      <c r="C47" s="29"/>
      <c r="D47" s="40">
        <f>SUM(D31:D46)</f>
        <v>0</v>
      </c>
      <c r="E47" s="29"/>
      <c r="F47" s="30">
        <f>SUM(F31:F46)</f>
        <v>0</v>
      </c>
    </row>
    <row r="49" spans="1:6" x14ac:dyDescent="0.25">
      <c r="A49" s="18" t="s">
        <v>117</v>
      </c>
      <c r="B49" s="19"/>
      <c r="C49" s="19"/>
      <c r="D49" s="19"/>
      <c r="E49" s="19"/>
      <c r="F49" s="20"/>
    </row>
    <row r="50" spans="1:6" x14ac:dyDescent="0.25">
      <c r="A50" s="41" t="s">
        <v>118</v>
      </c>
      <c r="B50" s="42"/>
      <c r="C50" s="42"/>
      <c r="D50" s="266" t="s">
        <v>119</v>
      </c>
      <c r="E50" s="266"/>
      <c r="F50" s="24" t="s">
        <v>104</v>
      </c>
    </row>
    <row r="51" spans="1:6" x14ac:dyDescent="0.25">
      <c r="A51" s="263"/>
      <c r="B51" s="264"/>
      <c r="C51" s="264"/>
      <c r="D51" s="265"/>
      <c r="E51" s="265"/>
      <c r="F51" s="27"/>
    </row>
    <row r="52" spans="1:6" x14ac:dyDescent="0.25">
      <c r="A52" s="263"/>
      <c r="B52" s="264"/>
      <c r="C52" s="264"/>
      <c r="D52" s="265"/>
      <c r="E52" s="265"/>
      <c r="F52" s="27"/>
    </row>
    <row r="53" spans="1:6" x14ac:dyDescent="0.25">
      <c r="A53" s="263"/>
      <c r="B53" s="264"/>
      <c r="C53" s="264"/>
      <c r="D53" s="265"/>
      <c r="E53" s="265"/>
      <c r="F53" s="27"/>
    </row>
    <row r="54" spans="1:6" x14ac:dyDescent="0.25">
      <c r="A54" s="263"/>
      <c r="B54" s="264"/>
      <c r="C54" s="264"/>
      <c r="D54" s="265"/>
      <c r="E54" s="265"/>
      <c r="F54" s="27"/>
    </row>
    <row r="55" spans="1:6" x14ac:dyDescent="0.25">
      <c r="A55" s="28" t="s">
        <v>120</v>
      </c>
      <c r="B55" s="29"/>
      <c r="C55" s="29"/>
      <c r="D55" s="29"/>
      <c r="E55" s="29"/>
      <c r="F55" s="30">
        <f>SUM(F51:F54)</f>
        <v>0</v>
      </c>
    </row>
    <row r="57" spans="1:6" x14ac:dyDescent="0.25">
      <c r="A57" s="18" t="s">
        <v>121</v>
      </c>
      <c r="B57" s="19"/>
      <c r="C57" s="19"/>
      <c r="D57" s="19"/>
      <c r="E57" s="19"/>
      <c r="F57" s="20"/>
    </row>
    <row r="58" spans="1:6" x14ac:dyDescent="0.25">
      <c r="A58" s="22"/>
      <c r="B58" s="23"/>
      <c r="C58" s="23"/>
      <c r="D58" s="23" t="s">
        <v>109</v>
      </c>
      <c r="E58" s="23" t="s">
        <v>113</v>
      </c>
      <c r="F58" s="24" t="s">
        <v>104</v>
      </c>
    </row>
    <row r="59" spans="1:6" x14ac:dyDescent="0.25">
      <c r="A59" s="22"/>
      <c r="B59" s="25"/>
      <c r="C59" s="43"/>
      <c r="D59" s="25"/>
      <c r="E59" s="26"/>
      <c r="F59" s="27">
        <f>D59*E59</f>
        <v>0</v>
      </c>
    </row>
    <row r="60" spans="1:6" x14ac:dyDescent="0.25">
      <c r="A60" s="22"/>
      <c r="B60" s="25"/>
      <c r="C60" s="25"/>
      <c r="D60" s="25"/>
      <c r="E60" s="26"/>
      <c r="F60" s="27">
        <f>D60*E60</f>
        <v>0</v>
      </c>
    </row>
    <row r="61" spans="1:6" x14ac:dyDescent="0.25">
      <c r="A61" s="28" t="s">
        <v>122</v>
      </c>
      <c r="B61" s="29"/>
      <c r="C61" s="29"/>
      <c r="D61" s="29"/>
      <c r="E61" s="29"/>
      <c r="F61" s="30">
        <f>SUM(F59:F60)</f>
        <v>0</v>
      </c>
    </row>
    <row r="63" spans="1:6" ht="19.5" thickBot="1" x14ac:dyDescent="0.35">
      <c r="A63" s="44" t="s">
        <v>123</v>
      </c>
      <c r="B63" s="44"/>
      <c r="C63" s="44"/>
      <c r="D63" s="44"/>
      <c r="E63" s="44"/>
      <c r="F63" s="45">
        <f>F11+F19+F27+F47+F55+F61</f>
        <v>0</v>
      </c>
    </row>
    <row r="64" spans="1:6" ht="15.75" thickTop="1" x14ac:dyDescent="0.25"/>
  </sheetData>
  <mergeCells count="25">
    <mergeCell ref="A52:C52"/>
    <mergeCell ref="D52:E52"/>
    <mergeCell ref="A53:C53"/>
    <mergeCell ref="D53:E53"/>
    <mergeCell ref="A54:C54"/>
    <mergeCell ref="D54:E54"/>
    <mergeCell ref="A51:C51"/>
    <mergeCell ref="D51:E51"/>
    <mergeCell ref="A9:C9"/>
    <mergeCell ref="A10:C10"/>
    <mergeCell ref="A15:D15"/>
    <mergeCell ref="A16:D16"/>
    <mergeCell ref="A17:D17"/>
    <mergeCell ref="A18:D18"/>
    <mergeCell ref="A23:C23"/>
    <mergeCell ref="A24:C24"/>
    <mergeCell ref="A25:C25"/>
    <mergeCell ref="A26:C26"/>
    <mergeCell ref="D50:E50"/>
    <mergeCell ref="A8:C8"/>
    <mergeCell ref="A3:C3"/>
    <mergeCell ref="A4:C4"/>
    <mergeCell ref="A5:C5"/>
    <mergeCell ref="A6:C6"/>
    <mergeCell ref="A7:C7"/>
  </mergeCells>
  <printOptions horizontalCentered="1"/>
  <pageMargins left="0.5" right="0.5" top="0.5" bottom="0.5" header="0.3" footer="0.3"/>
  <pageSetup scale="7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zoomScale="95" zoomScaleNormal="95" workbookViewId="0">
      <pane ySplit="2" topLeftCell="A3" activePane="bottomLeft" state="frozen"/>
      <selection pane="bottomLeft" activeCell="K16" sqref="K16"/>
    </sheetView>
  </sheetViews>
  <sheetFormatPr defaultRowHeight="12.75" x14ac:dyDescent="0.2"/>
  <cols>
    <col min="1" max="1" width="9.5703125" style="8" customWidth="1"/>
    <col min="2" max="2" width="45.28515625" style="8" bestFit="1" customWidth="1"/>
    <col min="3" max="4" width="10.28515625" style="3" customWidth="1"/>
    <col min="5" max="8" width="10.28515625" style="8" customWidth="1"/>
    <col min="9" max="16384" width="9.140625" style="8"/>
  </cols>
  <sheetData>
    <row r="1" spans="1:8" s="1" customFormat="1" ht="20.100000000000001" customHeight="1" x14ac:dyDescent="0.2">
      <c r="A1" s="232" t="s">
        <v>243</v>
      </c>
      <c r="B1" s="232"/>
      <c r="C1" s="232"/>
      <c r="D1" s="232"/>
      <c r="E1" s="232"/>
      <c r="F1" s="232"/>
      <c r="G1" s="232"/>
      <c r="H1" s="232"/>
    </row>
    <row r="2" spans="1:8" s="1" customFormat="1" ht="20.100000000000001" customHeight="1" x14ac:dyDescent="0.2">
      <c r="A2" s="232" t="s">
        <v>244</v>
      </c>
      <c r="B2" s="232"/>
      <c r="C2" s="232"/>
      <c r="D2" s="232"/>
      <c r="E2" s="232"/>
      <c r="F2" s="232"/>
      <c r="G2" s="232"/>
      <c r="H2" s="232"/>
    </row>
    <row r="3" spans="1:8" ht="20.100000000000001" customHeight="1" x14ac:dyDescent="0.2">
      <c r="A3" s="219" t="s">
        <v>42</v>
      </c>
      <c r="B3" s="233" t="str">
        <f>Vendors!A14</f>
        <v>Advance Door Co.</v>
      </c>
      <c r="C3" s="233"/>
      <c r="D3" s="233"/>
      <c r="E3" s="233"/>
      <c r="F3" s="233"/>
      <c r="G3" s="233"/>
      <c r="H3" s="233"/>
    </row>
    <row r="4" spans="1:8" ht="15" x14ac:dyDescent="0.2">
      <c r="A4" s="202" t="s">
        <v>43</v>
      </c>
      <c r="B4" s="203" t="s">
        <v>41</v>
      </c>
      <c r="C4" s="17" t="s">
        <v>63</v>
      </c>
      <c r="D4" s="17" t="s">
        <v>64</v>
      </c>
      <c r="E4" s="17" t="s">
        <v>69</v>
      </c>
      <c r="F4" s="17"/>
      <c r="G4" s="17"/>
      <c r="H4" s="17"/>
    </row>
    <row r="5" spans="1:8" ht="30" customHeight="1" x14ac:dyDescent="0.2">
      <c r="A5" s="147">
        <v>1</v>
      </c>
      <c r="B5" s="220" t="s">
        <v>125</v>
      </c>
      <c r="C5" s="204">
        <v>125</v>
      </c>
      <c r="D5" s="204">
        <v>125</v>
      </c>
      <c r="E5" s="204">
        <v>100</v>
      </c>
      <c r="F5" s="204"/>
      <c r="G5" s="74"/>
      <c r="H5" s="74"/>
    </row>
    <row r="6" spans="1:8" ht="30" customHeight="1" x14ac:dyDescent="0.2">
      <c r="A6" s="5">
        <v>2</v>
      </c>
      <c r="B6" s="220" t="s">
        <v>124</v>
      </c>
      <c r="C6" s="194">
        <v>0.15</v>
      </c>
      <c r="D6" s="194">
        <v>0.15</v>
      </c>
      <c r="E6" s="194">
        <v>0.15</v>
      </c>
      <c r="F6" s="194"/>
      <c r="G6" s="87"/>
      <c r="H6" s="87"/>
    </row>
    <row r="7" spans="1:8" x14ac:dyDescent="0.2">
      <c r="A7" s="227"/>
      <c r="B7" s="227"/>
      <c r="C7" s="227"/>
      <c r="D7" s="227"/>
      <c r="E7" s="227"/>
      <c r="F7" s="227"/>
      <c r="G7" s="227"/>
      <c r="H7" s="227"/>
    </row>
    <row r="8" spans="1:8" ht="20.100000000000001" customHeight="1" x14ac:dyDescent="0.2">
      <c r="A8" s="219" t="s">
        <v>42</v>
      </c>
      <c r="B8" s="228" t="str">
        <f>Vendors!A22</f>
        <v>American Platinum Door</v>
      </c>
      <c r="C8" s="228"/>
      <c r="D8" s="228"/>
      <c r="E8" s="228"/>
      <c r="F8" s="228"/>
      <c r="G8" s="228"/>
      <c r="H8" s="228"/>
    </row>
    <row r="9" spans="1:8" ht="15" x14ac:dyDescent="0.2">
      <c r="A9" s="202" t="s">
        <v>43</v>
      </c>
      <c r="B9" s="203" t="s">
        <v>41</v>
      </c>
      <c r="C9" s="17" t="s">
        <v>63</v>
      </c>
      <c r="D9" s="17" t="s">
        <v>64</v>
      </c>
      <c r="E9" s="17" t="s">
        <v>69</v>
      </c>
      <c r="F9" s="17"/>
      <c r="G9" s="17"/>
      <c r="H9" s="17"/>
    </row>
    <row r="10" spans="1:8" ht="30" customHeight="1" x14ac:dyDescent="0.2">
      <c r="A10" s="147">
        <v>1</v>
      </c>
      <c r="B10" s="220" t="s">
        <v>125</v>
      </c>
      <c r="C10" s="204">
        <v>95</v>
      </c>
      <c r="D10" s="204">
        <v>95</v>
      </c>
      <c r="E10" s="204">
        <v>70</v>
      </c>
      <c r="F10" s="74"/>
      <c r="G10" s="74"/>
      <c r="H10" s="74"/>
    </row>
    <row r="11" spans="1:8" ht="30" customHeight="1" x14ac:dyDescent="0.2">
      <c r="A11" s="5">
        <v>2</v>
      </c>
      <c r="B11" s="220" t="s">
        <v>124</v>
      </c>
      <c r="C11" s="194">
        <v>0.14000000000000001</v>
      </c>
      <c r="D11" s="194">
        <v>0.14000000000000001</v>
      </c>
      <c r="E11" s="194">
        <v>0.14000000000000001</v>
      </c>
      <c r="F11" s="87"/>
      <c r="G11" s="87"/>
      <c r="H11" s="87"/>
    </row>
    <row r="12" spans="1:8" x14ac:dyDescent="0.2">
      <c r="A12" s="227"/>
      <c r="B12" s="227"/>
      <c r="C12" s="227"/>
      <c r="D12" s="227"/>
      <c r="E12" s="227"/>
      <c r="F12" s="227"/>
      <c r="G12" s="227"/>
      <c r="H12" s="227"/>
    </row>
    <row r="13" spans="1:8" ht="20.100000000000001" customHeight="1" x14ac:dyDescent="0.2">
      <c r="A13" s="219" t="s">
        <v>42</v>
      </c>
      <c r="B13" s="228" t="str">
        <f>Vendors!A30</f>
        <v>Darkinson Doors</v>
      </c>
      <c r="C13" s="228"/>
      <c r="D13" s="228"/>
      <c r="E13" s="228"/>
      <c r="F13" s="228"/>
      <c r="G13" s="228"/>
      <c r="H13" s="228"/>
    </row>
    <row r="14" spans="1:8" ht="15" x14ac:dyDescent="0.2">
      <c r="A14" s="202" t="s">
        <v>43</v>
      </c>
      <c r="B14" s="203" t="s">
        <v>41</v>
      </c>
      <c r="C14" s="17" t="s">
        <v>62</v>
      </c>
      <c r="D14" s="17"/>
      <c r="E14" s="17"/>
      <c r="F14" s="17"/>
      <c r="G14" s="17"/>
      <c r="H14" s="17"/>
    </row>
    <row r="15" spans="1:8" ht="30" customHeight="1" x14ac:dyDescent="0.2">
      <c r="A15" s="147">
        <v>1</v>
      </c>
      <c r="B15" s="220" t="s">
        <v>125</v>
      </c>
      <c r="C15" s="204">
        <v>75</v>
      </c>
      <c r="D15" s="74"/>
      <c r="E15" s="74"/>
      <c r="F15" s="74"/>
      <c r="G15" s="74"/>
      <c r="H15" s="74"/>
    </row>
    <row r="16" spans="1:8" ht="30" customHeight="1" x14ac:dyDescent="0.2">
      <c r="A16" s="5">
        <v>2</v>
      </c>
      <c r="B16" s="220" t="s">
        <v>124</v>
      </c>
      <c r="C16" s="194">
        <v>0.15</v>
      </c>
      <c r="D16" s="87"/>
      <c r="E16" s="87"/>
      <c r="F16" s="87"/>
      <c r="G16" s="87"/>
      <c r="H16" s="87"/>
    </row>
    <row r="17" spans="1:8" x14ac:dyDescent="0.2">
      <c r="A17" s="227"/>
      <c r="B17" s="227"/>
      <c r="C17" s="227"/>
      <c r="D17" s="227"/>
      <c r="E17" s="227"/>
      <c r="F17" s="227"/>
      <c r="G17" s="227"/>
      <c r="H17" s="227"/>
    </row>
    <row r="18" spans="1:8" ht="20.100000000000001" customHeight="1" x14ac:dyDescent="0.2">
      <c r="A18" s="219" t="s">
        <v>42</v>
      </c>
      <c r="B18" s="228" t="str">
        <f>Vendors!A38</f>
        <v>Fairborn Equipment</v>
      </c>
      <c r="C18" s="228"/>
      <c r="D18" s="228"/>
      <c r="E18" s="228"/>
      <c r="F18" s="228"/>
      <c r="G18" s="228"/>
      <c r="H18" s="228"/>
    </row>
    <row r="19" spans="1:8" ht="25.5" x14ac:dyDescent="0.2">
      <c r="A19" s="202" t="s">
        <v>43</v>
      </c>
      <c r="B19" s="203" t="s">
        <v>41</v>
      </c>
      <c r="C19" s="17" t="s">
        <v>61</v>
      </c>
      <c r="D19" s="17" t="s">
        <v>62</v>
      </c>
      <c r="E19" s="17" t="s">
        <v>63</v>
      </c>
      <c r="F19" s="17" t="s">
        <v>65</v>
      </c>
      <c r="G19" s="17" t="s">
        <v>66</v>
      </c>
      <c r="H19" s="17" t="s">
        <v>47</v>
      </c>
    </row>
    <row r="20" spans="1:8" ht="28.5" x14ac:dyDescent="0.2">
      <c r="A20" s="147">
        <v>1</v>
      </c>
      <c r="B20" s="220" t="s">
        <v>125</v>
      </c>
      <c r="C20" s="204">
        <v>125</v>
      </c>
      <c r="D20" s="204">
        <v>125</v>
      </c>
      <c r="E20" s="204">
        <v>125</v>
      </c>
      <c r="F20" s="204">
        <v>125</v>
      </c>
      <c r="G20" s="204">
        <v>125</v>
      </c>
      <c r="H20" s="204">
        <v>125</v>
      </c>
    </row>
    <row r="21" spans="1:8" ht="30" customHeight="1" x14ac:dyDescent="0.2">
      <c r="A21" s="5">
        <v>2</v>
      </c>
      <c r="B21" s="220" t="s">
        <v>124</v>
      </c>
      <c r="C21" s="194">
        <v>0.15</v>
      </c>
      <c r="D21" s="194">
        <v>0.15</v>
      </c>
      <c r="E21" s="194">
        <v>0.15</v>
      </c>
      <c r="F21" s="194">
        <v>0.15</v>
      </c>
      <c r="G21" s="194">
        <v>0.15</v>
      </c>
      <c r="H21" s="194">
        <v>0.15</v>
      </c>
    </row>
    <row r="22" spans="1:8" x14ac:dyDescent="0.2">
      <c r="A22" s="227"/>
      <c r="B22" s="227"/>
      <c r="C22" s="227"/>
      <c r="D22" s="227"/>
      <c r="E22" s="227"/>
      <c r="F22" s="227"/>
      <c r="G22" s="227"/>
      <c r="H22" s="227"/>
    </row>
    <row r="23" spans="1:8" ht="20.100000000000001" customHeight="1" x14ac:dyDescent="0.2">
      <c r="A23" s="219" t="s">
        <v>42</v>
      </c>
      <c r="B23" s="228" t="str">
        <f>Vendors!A47</f>
        <v>Installed Building Products, LLC</v>
      </c>
      <c r="C23" s="228"/>
      <c r="D23" s="228"/>
      <c r="E23" s="228"/>
      <c r="F23" s="228"/>
      <c r="G23" s="228"/>
      <c r="H23" s="228"/>
    </row>
    <row r="24" spans="1:8" ht="15" x14ac:dyDescent="0.2">
      <c r="A24" s="202" t="s">
        <v>43</v>
      </c>
      <c r="B24" s="203" t="s">
        <v>41</v>
      </c>
      <c r="C24" s="17" t="s">
        <v>67</v>
      </c>
      <c r="D24" s="17"/>
      <c r="E24" s="17"/>
      <c r="F24" s="17"/>
      <c r="G24" s="17"/>
      <c r="H24" s="17"/>
    </row>
    <row r="25" spans="1:8" ht="30" customHeight="1" x14ac:dyDescent="0.2">
      <c r="A25" s="147">
        <v>1</v>
      </c>
      <c r="B25" s="220" t="s">
        <v>125</v>
      </c>
      <c r="C25" s="204">
        <v>75</v>
      </c>
      <c r="D25" s="74"/>
      <c r="E25" s="74"/>
      <c r="F25" s="74"/>
      <c r="G25" s="74"/>
      <c r="H25" s="74"/>
    </row>
    <row r="26" spans="1:8" ht="30" customHeight="1" x14ac:dyDescent="0.2">
      <c r="A26" s="5">
        <v>2</v>
      </c>
      <c r="B26" s="220" t="s">
        <v>124</v>
      </c>
      <c r="C26" s="194">
        <v>0.15</v>
      </c>
      <c r="D26" s="87"/>
      <c r="E26" s="87"/>
      <c r="F26" s="87"/>
      <c r="G26" s="87"/>
      <c r="H26" s="87"/>
    </row>
    <row r="27" spans="1:8" x14ac:dyDescent="0.2">
      <c r="A27" s="227"/>
      <c r="B27" s="227"/>
      <c r="C27" s="227"/>
      <c r="D27" s="227"/>
      <c r="E27" s="227"/>
      <c r="F27" s="227"/>
      <c r="G27" s="227"/>
      <c r="H27" s="227"/>
    </row>
    <row r="28" spans="1:8" ht="20.100000000000001" customHeight="1" x14ac:dyDescent="0.2">
      <c r="A28" s="219" t="s">
        <v>42</v>
      </c>
      <c r="B28" s="229" t="str">
        <f>Vendors!A55</f>
        <v>Overhead Door Company of Akron</v>
      </c>
      <c r="C28" s="229"/>
      <c r="D28" s="229"/>
      <c r="E28" s="229"/>
      <c r="F28" s="229"/>
      <c r="G28" s="229"/>
      <c r="H28" s="229"/>
    </row>
    <row r="29" spans="1:8" ht="15" x14ac:dyDescent="0.2">
      <c r="A29" s="202" t="s">
        <v>43</v>
      </c>
      <c r="B29" s="61" t="s">
        <v>41</v>
      </c>
      <c r="C29" s="62" t="s">
        <v>64</v>
      </c>
      <c r="D29" s="62" t="s">
        <v>69</v>
      </c>
      <c r="E29" s="62"/>
      <c r="F29" s="62"/>
      <c r="G29" s="62"/>
      <c r="H29" s="62"/>
    </row>
    <row r="30" spans="1:8" ht="30" customHeight="1" x14ac:dyDescent="0.2">
      <c r="A30" s="147">
        <v>1</v>
      </c>
      <c r="B30" s="220" t="s">
        <v>125</v>
      </c>
      <c r="C30" s="76">
        <v>95</v>
      </c>
      <c r="D30" s="76">
        <v>95</v>
      </c>
      <c r="E30" s="74"/>
      <c r="F30" s="74"/>
      <c r="G30" s="74"/>
      <c r="H30" s="74"/>
    </row>
    <row r="31" spans="1:8" ht="30" customHeight="1" x14ac:dyDescent="0.2">
      <c r="A31" s="5">
        <v>2</v>
      </c>
      <c r="B31" s="220" t="s">
        <v>124</v>
      </c>
      <c r="C31" s="77">
        <v>0.14000000000000001</v>
      </c>
      <c r="D31" s="77">
        <v>0.14000000000000001</v>
      </c>
      <c r="E31" s="87"/>
      <c r="F31" s="87"/>
      <c r="G31" s="87"/>
      <c r="H31" s="87"/>
    </row>
    <row r="32" spans="1:8" x14ac:dyDescent="0.2">
      <c r="A32" s="227"/>
      <c r="B32" s="227"/>
      <c r="C32" s="227"/>
      <c r="D32" s="227"/>
      <c r="E32" s="227"/>
      <c r="F32" s="227"/>
      <c r="G32" s="227"/>
      <c r="H32" s="227"/>
    </row>
    <row r="33" spans="1:8" ht="20.100000000000001" customHeight="1" x14ac:dyDescent="0.2">
      <c r="A33" s="4" t="s">
        <v>42</v>
      </c>
      <c r="B33" s="230" t="str">
        <f>Vendors!A61</f>
        <v>Wayne Garage Door Sales and Service</v>
      </c>
      <c r="C33" s="231"/>
      <c r="D33" s="231"/>
      <c r="E33" s="231"/>
      <c r="F33" s="231"/>
      <c r="G33" s="231"/>
      <c r="H33" s="231"/>
    </row>
    <row r="34" spans="1:8" ht="15" x14ac:dyDescent="0.2">
      <c r="A34" s="6" t="s">
        <v>43</v>
      </c>
      <c r="B34" s="7" t="s">
        <v>41</v>
      </c>
      <c r="C34" s="17" t="s">
        <v>63</v>
      </c>
      <c r="D34" s="17" t="s">
        <v>64</v>
      </c>
      <c r="E34" s="17" t="s">
        <v>65</v>
      </c>
      <c r="F34" s="17" t="s">
        <v>68</v>
      </c>
      <c r="G34" s="17"/>
      <c r="H34" s="17"/>
    </row>
    <row r="35" spans="1:8" ht="30" customHeight="1" x14ac:dyDescent="0.2">
      <c r="A35" s="13">
        <v>1</v>
      </c>
      <c r="B35" s="47" t="s">
        <v>125</v>
      </c>
      <c r="C35" s="204">
        <v>105</v>
      </c>
      <c r="D35" s="204">
        <v>105</v>
      </c>
      <c r="E35" s="204">
        <v>145</v>
      </c>
      <c r="F35" s="204">
        <v>105</v>
      </c>
      <c r="G35" s="74"/>
      <c r="H35" s="74"/>
    </row>
    <row r="36" spans="1:8" ht="30" customHeight="1" x14ac:dyDescent="0.2">
      <c r="A36" s="5">
        <v>2</v>
      </c>
      <c r="B36" s="46" t="s">
        <v>124</v>
      </c>
      <c r="C36" s="194">
        <v>0.15</v>
      </c>
      <c r="D36" s="194">
        <v>0.15</v>
      </c>
      <c r="E36" s="194">
        <v>0.15</v>
      </c>
      <c r="F36" s="194">
        <v>0.15</v>
      </c>
      <c r="G36" s="87"/>
      <c r="H36" s="87"/>
    </row>
    <row r="37" spans="1:8" x14ac:dyDescent="0.2">
      <c r="A37" s="227"/>
      <c r="B37" s="227"/>
      <c r="C37" s="227"/>
      <c r="D37" s="227"/>
      <c r="E37" s="227"/>
      <c r="F37" s="227"/>
      <c r="G37" s="227"/>
      <c r="H37" s="227"/>
    </row>
  </sheetData>
  <mergeCells count="16">
    <mergeCell ref="A7:H7"/>
    <mergeCell ref="B8:H8"/>
    <mergeCell ref="A1:H1"/>
    <mergeCell ref="A2:H2"/>
    <mergeCell ref="B3:H3"/>
    <mergeCell ref="A12:H12"/>
    <mergeCell ref="B13:H13"/>
    <mergeCell ref="A17:H17"/>
    <mergeCell ref="B18:H18"/>
    <mergeCell ref="A22:H22"/>
    <mergeCell ref="A37:H37"/>
    <mergeCell ref="B23:H23"/>
    <mergeCell ref="A27:H27"/>
    <mergeCell ref="B28:H28"/>
    <mergeCell ref="A32:H32"/>
    <mergeCell ref="B33:H33"/>
  </mergeCells>
  <printOptions horizontalCentered="1"/>
  <pageMargins left="0.25" right="0.25" top="0.5" bottom="0.5" header="0.5" footer="0.5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"/>
  <sheetViews>
    <sheetView showGridLines="0" zoomScale="95" zoomScaleNormal="95" workbookViewId="0">
      <pane ySplit="3" topLeftCell="A4" activePane="bottomLeft" state="frozen"/>
      <selection pane="bottomLeft" activeCell="M15" sqref="M15"/>
    </sheetView>
  </sheetViews>
  <sheetFormatPr defaultRowHeight="12.75" x14ac:dyDescent="0.2"/>
  <cols>
    <col min="1" max="1" width="8.5703125" style="2" bestFit="1" customWidth="1"/>
    <col min="2" max="2" width="33.140625" style="2" customWidth="1"/>
    <col min="3" max="3" width="12.42578125" style="3" bestFit="1" customWidth="1"/>
    <col min="4" max="4" width="12.7109375" style="3" customWidth="1"/>
    <col min="5" max="5" width="13.42578125" style="3" bestFit="1" customWidth="1"/>
    <col min="6" max="6" width="10" style="2" bestFit="1" customWidth="1"/>
    <col min="7" max="7" width="11.28515625" style="2" bestFit="1" customWidth="1"/>
    <col min="8" max="8" width="13.28515625" style="2" bestFit="1" customWidth="1"/>
    <col min="9" max="9" width="13.42578125" style="8" bestFit="1" customWidth="1"/>
    <col min="10" max="10" width="14.42578125" style="8" bestFit="1" customWidth="1"/>
    <col min="11" max="11" width="13.5703125" style="8" bestFit="1" customWidth="1"/>
    <col min="12" max="16384" width="9.140625" style="2"/>
  </cols>
  <sheetData>
    <row r="1" spans="1:11" s="1" customFormat="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" customFormat="1" ht="20.100000000000001" customHeight="1" x14ac:dyDescent="0.2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0.100000000000001" customHeight="1" x14ac:dyDescent="0.2">
      <c r="A3" s="4" t="s">
        <v>42</v>
      </c>
      <c r="B3" s="235" t="str">
        <f>IF('Overall Pricing'!B3="","",'Overall Pricing'!B3)</f>
        <v>Advance Door Co.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s="8" customFormat="1" ht="20.100000000000001" customHeight="1" x14ac:dyDescent="0.2">
      <c r="A4" s="236"/>
      <c r="B4" s="237"/>
      <c r="C4" s="238" t="s">
        <v>7</v>
      </c>
      <c r="D4" s="239"/>
      <c r="E4" s="239"/>
      <c r="F4" s="239"/>
      <c r="G4" s="239"/>
      <c r="H4" s="239"/>
      <c r="I4" s="239"/>
      <c r="J4" s="239"/>
      <c r="K4" s="240"/>
    </row>
    <row r="5" spans="1:11" s="8" customFormat="1" ht="15" x14ac:dyDescent="0.2">
      <c r="A5" s="6" t="s">
        <v>43</v>
      </c>
      <c r="B5" s="7" t="s">
        <v>78</v>
      </c>
      <c r="C5" s="6" t="s">
        <v>48</v>
      </c>
      <c r="D5" s="6" t="s">
        <v>49</v>
      </c>
      <c r="E5" s="6" t="s">
        <v>50</v>
      </c>
      <c r="F5" s="6" t="s">
        <v>51</v>
      </c>
      <c r="G5" s="6" t="s">
        <v>52</v>
      </c>
      <c r="H5" s="6" t="s">
        <v>53</v>
      </c>
      <c r="I5" s="6" t="s">
        <v>54</v>
      </c>
      <c r="J5" s="6" t="s">
        <v>55</v>
      </c>
      <c r="K5" s="6"/>
    </row>
    <row r="6" spans="1:11" s="8" customFormat="1" ht="30" customHeight="1" x14ac:dyDescent="0.2">
      <c r="A6" s="10">
        <v>1</v>
      </c>
      <c r="B6" s="9" t="s">
        <v>56</v>
      </c>
      <c r="C6" s="101">
        <v>110</v>
      </c>
      <c r="D6" s="101">
        <v>135</v>
      </c>
      <c r="E6" s="101">
        <v>135</v>
      </c>
      <c r="F6" s="101">
        <v>135</v>
      </c>
      <c r="G6" s="101">
        <v>110</v>
      </c>
      <c r="H6" s="101">
        <v>110</v>
      </c>
      <c r="I6" s="101">
        <v>135</v>
      </c>
      <c r="J6" s="101">
        <v>110</v>
      </c>
      <c r="K6" s="11"/>
    </row>
    <row r="7" spans="1:11" s="8" customFormat="1" ht="30" customHeight="1" x14ac:dyDescent="0.2">
      <c r="A7" s="10">
        <v>2</v>
      </c>
      <c r="B7" s="9" t="s">
        <v>57</v>
      </c>
      <c r="C7" s="101">
        <v>85</v>
      </c>
      <c r="D7" s="101">
        <v>95</v>
      </c>
      <c r="E7" s="101">
        <v>95</v>
      </c>
      <c r="F7" s="101">
        <v>85</v>
      </c>
      <c r="G7" s="101">
        <v>85</v>
      </c>
      <c r="H7" s="101">
        <v>85</v>
      </c>
      <c r="I7" s="101">
        <v>95</v>
      </c>
      <c r="J7" s="101">
        <v>85</v>
      </c>
      <c r="K7" s="12"/>
    </row>
    <row r="8" spans="1:11" s="8" customFormat="1" ht="30" customHeight="1" x14ac:dyDescent="0.2">
      <c r="A8" s="10">
        <v>3</v>
      </c>
      <c r="B8" s="9" t="s">
        <v>58</v>
      </c>
      <c r="C8" s="101">
        <v>160</v>
      </c>
      <c r="D8" s="101">
        <v>170</v>
      </c>
      <c r="E8" s="101">
        <v>170</v>
      </c>
      <c r="F8" s="101">
        <v>170</v>
      </c>
      <c r="G8" s="101">
        <v>145</v>
      </c>
      <c r="H8" s="101">
        <v>145</v>
      </c>
      <c r="I8" s="101">
        <v>170</v>
      </c>
      <c r="J8" s="101">
        <v>145</v>
      </c>
      <c r="K8" s="11"/>
    </row>
    <row r="9" spans="1:11" s="8" customFormat="1" ht="30" customHeight="1" x14ac:dyDescent="0.2">
      <c r="A9" s="10">
        <v>4</v>
      </c>
      <c r="B9" s="9" t="s">
        <v>59</v>
      </c>
      <c r="C9" s="101">
        <v>110</v>
      </c>
      <c r="D9" s="101">
        <v>120</v>
      </c>
      <c r="E9" s="101">
        <v>120</v>
      </c>
      <c r="F9" s="101">
        <v>110</v>
      </c>
      <c r="G9" s="101">
        <v>110</v>
      </c>
      <c r="H9" s="101">
        <v>110</v>
      </c>
      <c r="I9" s="101">
        <v>120</v>
      </c>
      <c r="J9" s="101">
        <v>110</v>
      </c>
      <c r="K9" s="11"/>
    </row>
    <row r="10" spans="1:11" s="8" customFormat="1" ht="15" x14ac:dyDescent="0.2">
      <c r="A10" s="6" t="s">
        <v>43</v>
      </c>
      <c r="B10" s="7" t="s">
        <v>79</v>
      </c>
      <c r="C10" s="6" t="s">
        <v>4</v>
      </c>
      <c r="D10" s="6" t="s">
        <v>13</v>
      </c>
      <c r="E10" s="6" t="s">
        <v>14</v>
      </c>
      <c r="F10" s="6" t="s">
        <v>16</v>
      </c>
      <c r="G10" s="6" t="s">
        <v>15</v>
      </c>
      <c r="H10" s="6" t="s">
        <v>17</v>
      </c>
      <c r="I10" s="6"/>
      <c r="J10" s="6"/>
      <c r="K10" s="6"/>
    </row>
    <row r="11" spans="1:11" s="8" customFormat="1" ht="30" customHeight="1" x14ac:dyDescent="0.2">
      <c r="A11" s="10">
        <v>1</v>
      </c>
      <c r="B11" s="9" t="s">
        <v>56</v>
      </c>
      <c r="C11" s="102">
        <v>135</v>
      </c>
      <c r="D11" s="102">
        <v>135</v>
      </c>
      <c r="E11" s="102">
        <v>110</v>
      </c>
      <c r="F11" s="102">
        <v>135</v>
      </c>
      <c r="G11" s="102">
        <v>110</v>
      </c>
      <c r="H11" s="102">
        <v>135</v>
      </c>
      <c r="I11" s="11"/>
      <c r="J11" s="11"/>
      <c r="K11" s="11"/>
    </row>
    <row r="12" spans="1:11" s="8" customFormat="1" ht="30" customHeight="1" x14ac:dyDescent="0.2">
      <c r="A12" s="10">
        <v>2</v>
      </c>
      <c r="B12" s="9" t="s">
        <v>57</v>
      </c>
      <c r="C12" s="102">
        <v>95</v>
      </c>
      <c r="D12" s="102">
        <v>95</v>
      </c>
      <c r="E12" s="102">
        <v>85</v>
      </c>
      <c r="F12" s="102">
        <v>95</v>
      </c>
      <c r="G12" s="102">
        <v>85</v>
      </c>
      <c r="H12" s="102">
        <v>95</v>
      </c>
      <c r="I12" s="12"/>
      <c r="J12" s="12"/>
      <c r="K12" s="12"/>
    </row>
    <row r="13" spans="1:11" s="8" customFormat="1" ht="30" customHeight="1" x14ac:dyDescent="0.2">
      <c r="A13" s="10">
        <v>3</v>
      </c>
      <c r="B13" s="9" t="s">
        <v>58</v>
      </c>
      <c r="C13" s="102">
        <v>170</v>
      </c>
      <c r="D13" s="102">
        <v>170</v>
      </c>
      <c r="E13" s="102">
        <v>145</v>
      </c>
      <c r="F13" s="102">
        <v>170</v>
      </c>
      <c r="G13" s="102">
        <v>145</v>
      </c>
      <c r="H13" s="102">
        <v>170</v>
      </c>
      <c r="I13" s="11"/>
      <c r="J13" s="11"/>
      <c r="K13" s="11"/>
    </row>
    <row r="14" spans="1:11" s="8" customFormat="1" ht="30" customHeight="1" x14ac:dyDescent="0.2">
      <c r="A14" s="10">
        <v>4</v>
      </c>
      <c r="B14" s="9" t="s">
        <v>59</v>
      </c>
      <c r="C14" s="102">
        <v>120</v>
      </c>
      <c r="D14" s="102">
        <v>120</v>
      </c>
      <c r="E14" s="102">
        <v>110</v>
      </c>
      <c r="F14" s="102">
        <v>120</v>
      </c>
      <c r="G14" s="102">
        <v>110</v>
      </c>
      <c r="H14" s="102">
        <v>110</v>
      </c>
      <c r="I14" s="11"/>
      <c r="J14" s="11"/>
      <c r="K14" s="11"/>
    </row>
    <row r="15" spans="1:11" s="8" customFormat="1" ht="15" x14ac:dyDescent="0.2">
      <c r="A15" s="6" t="s">
        <v>43</v>
      </c>
      <c r="B15" s="7" t="s">
        <v>92</v>
      </c>
      <c r="C15" s="6" t="s">
        <v>32</v>
      </c>
      <c r="D15" s="6" t="s">
        <v>33</v>
      </c>
      <c r="E15" s="6" t="s">
        <v>34</v>
      </c>
      <c r="F15" s="6"/>
      <c r="G15" s="6"/>
      <c r="H15" s="6"/>
      <c r="I15" s="6"/>
      <c r="J15" s="6"/>
      <c r="K15" s="6"/>
    </row>
    <row r="16" spans="1:11" s="8" customFormat="1" ht="30" customHeight="1" x14ac:dyDescent="0.2">
      <c r="A16" s="10">
        <v>1</v>
      </c>
      <c r="B16" s="9" t="s">
        <v>56</v>
      </c>
      <c r="C16" s="103">
        <v>100</v>
      </c>
      <c r="D16" s="103">
        <v>110</v>
      </c>
      <c r="E16" s="103">
        <v>110</v>
      </c>
      <c r="F16" s="11"/>
      <c r="G16" s="11"/>
      <c r="H16" s="11"/>
      <c r="I16" s="11"/>
      <c r="J16" s="11"/>
      <c r="K16" s="11"/>
    </row>
    <row r="17" spans="1:11" s="8" customFormat="1" ht="30" customHeight="1" x14ac:dyDescent="0.2">
      <c r="A17" s="10">
        <v>2</v>
      </c>
      <c r="B17" s="9" t="s">
        <v>57</v>
      </c>
      <c r="C17" s="103">
        <v>85</v>
      </c>
      <c r="D17" s="103">
        <v>95</v>
      </c>
      <c r="E17" s="103">
        <v>95</v>
      </c>
      <c r="F17" s="12"/>
      <c r="G17" s="12"/>
      <c r="H17" s="12"/>
      <c r="I17" s="12"/>
      <c r="J17" s="12"/>
      <c r="K17" s="12"/>
    </row>
    <row r="18" spans="1:11" s="8" customFormat="1" ht="30" customHeight="1" x14ac:dyDescent="0.2">
      <c r="A18" s="10">
        <v>3</v>
      </c>
      <c r="B18" s="9" t="s">
        <v>58</v>
      </c>
      <c r="C18" s="103">
        <v>135</v>
      </c>
      <c r="D18" s="103">
        <v>145</v>
      </c>
      <c r="E18" s="103">
        <v>145</v>
      </c>
      <c r="F18" s="11"/>
      <c r="G18" s="11"/>
      <c r="H18" s="11"/>
      <c r="I18" s="11"/>
      <c r="J18" s="11"/>
      <c r="K18" s="11"/>
    </row>
    <row r="19" spans="1:11" s="8" customFormat="1" ht="30" customHeight="1" x14ac:dyDescent="0.2">
      <c r="A19" s="10">
        <v>4</v>
      </c>
      <c r="B19" s="9" t="s">
        <v>59</v>
      </c>
      <c r="C19" s="103">
        <v>100</v>
      </c>
      <c r="D19" s="103">
        <v>110</v>
      </c>
      <c r="E19" s="103">
        <v>110</v>
      </c>
      <c r="F19" s="11"/>
      <c r="G19" s="11"/>
      <c r="H19" s="11"/>
      <c r="I19" s="11"/>
      <c r="J19" s="11"/>
      <c r="K19" s="11"/>
    </row>
    <row r="20" spans="1:11" x14ac:dyDescent="0.2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</sheetData>
  <mergeCells count="6">
    <mergeCell ref="A1:K1"/>
    <mergeCell ref="A2:K2"/>
    <mergeCell ref="B3:K3"/>
    <mergeCell ref="A20:K20"/>
    <mergeCell ref="A4:B4"/>
    <mergeCell ref="C4:K4"/>
  </mergeCells>
  <printOptions horizontalCentered="1"/>
  <pageMargins left="0.25" right="0.25" top="0.5" bottom="0.5" header="0.5" footer="0.5"/>
  <pageSetup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A95F-F87E-4623-963C-F9BA6A028BF5}">
  <sheetPr>
    <pageSetUpPr fitToPage="1"/>
  </sheetPr>
  <dimension ref="A1:K20"/>
  <sheetViews>
    <sheetView showGridLines="0" zoomScale="95" zoomScaleNormal="95" workbookViewId="0">
      <pane ySplit="3" topLeftCell="A4" activePane="bottomLeft" state="frozen"/>
      <selection pane="bottomLeft" activeCell="P11" sqref="P11"/>
    </sheetView>
  </sheetViews>
  <sheetFormatPr defaultRowHeight="12.75" x14ac:dyDescent="0.2"/>
  <cols>
    <col min="1" max="1" width="8.5703125" style="8" bestFit="1" customWidth="1"/>
    <col min="2" max="2" width="33.140625" style="8" customWidth="1"/>
    <col min="3" max="3" width="12.42578125" style="3" bestFit="1" customWidth="1"/>
    <col min="4" max="4" width="12.7109375" style="3" customWidth="1"/>
    <col min="5" max="5" width="13.42578125" style="3" bestFit="1" customWidth="1"/>
    <col min="6" max="6" width="10" style="8" bestFit="1" customWidth="1"/>
    <col min="7" max="7" width="11.28515625" style="8" bestFit="1" customWidth="1"/>
    <col min="8" max="8" width="13.28515625" style="8" bestFit="1" customWidth="1"/>
    <col min="9" max="9" width="13.42578125" style="8" bestFit="1" customWidth="1"/>
    <col min="10" max="10" width="14.42578125" style="8" bestFit="1" customWidth="1"/>
    <col min="11" max="11" width="13.5703125" style="8" bestFit="1" customWidth="1"/>
    <col min="12" max="16384" width="9.140625" style="8"/>
  </cols>
  <sheetData>
    <row r="1" spans="1:11" s="1" customFormat="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" customFormat="1" ht="20.100000000000001" customHeight="1" x14ac:dyDescent="0.2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0.100000000000001" customHeight="1" x14ac:dyDescent="0.2">
      <c r="A3" s="4" t="s">
        <v>42</v>
      </c>
      <c r="B3" s="235" t="str">
        <f>IF('Overall Pricing'!B8="","",'Overall Pricing'!B8)</f>
        <v>American Platinum Door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0.100000000000001" customHeight="1" x14ac:dyDescent="0.2">
      <c r="A4" s="236"/>
      <c r="B4" s="237"/>
      <c r="C4" s="238" t="s">
        <v>7</v>
      </c>
      <c r="D4" s="239"/>
      <c r="E4" s="239"/>
      <c r="F4" s="239"/>
      <c r="G4" s="239"/>
      <c r="H4" s="239"/>
      <c r="I4" s="239"/>
      <c r="J4" s="239"/>
      <c r="K4" s="240"/>
    </row>
    <row r="5" spans="1:11" ht="15" x14ac:dyDescent="0.2">
      <c r="A5" s="113" t="s">
        <v>43</v>
      </c>
      <c r="B5" s="114" t="s">
        <v>78</v>
      </c>
      <c r="C5" s="113" t="s">
        <v>48</v>
      </c>
      <c r="D5" s="113" t="s">
        <v>49</v>
      </c>
      <c r="E5" s="113" t="s">
        <v>50</v>
      </c>
      <c r="F5" s="113" t="s">
        <v>51</v>
      </c>
      <c r="G5" s="113" t="s">
        <v>52</v>
      </c>
      <c r="H5" s="113" t="s">
        <v>53</v>
      </c>
      <c r="I5" s="113" t="s">
        <v>54</v>
      </c>
      <c r="J5" s="113" t="s">
        <v>55</v>
      </c>
      <c r="K5" s="113"/>
    </row>
    <row r="6" spans="1:11" ht="30" customHeight="1" x14ac:dyDescent="0.2">
      <c r="A6" s="117">
        <v>1</v>
      </c>
      <c r="B6" s="116" t="s">
        <v>56</v>
      </c>
      <c r="C6" s="74"/>
      <c r="D6" s="74"/>
      <c r="E6" s="74"/>
      <c r="F6" s="74"/>
      <c r="G6" s="115">
        <v>95</v>
      </c>
      <c r="H6" s="115">
        <v>95</v>
      </c>
      <c r="I6" s="74"/>
      <c r="J6" s="74"/>
      <c r="K6" s="118"/>
    </row>
    <row r="7" spans="1:11" ht="30" customHeight="1" x14ac:dyDescent="0.2">
      <c r="A7" s="117">
        <v>2</v>
      </c>
      <c r="B7" s="116" t="s">
        <v>57</v>
      </c>
      <c r="C7" s="73"/>
      <c r="D7" s="73"/>
      <c r="E7" s="73"/>
      <c r="F7" s="73"/>
      <c r="G7" s="115">
        <v>70</v>
      </c>
      <c r="H7" s="115">
        <v>70</v>
      </c>
      <c r="I7" s="73"/>
      <c r="J7" s="73"/>
      <c r="K7" s="119"/>
    </row>
    <row r="8" spans="1:11" ht="30" customHeight="1" x14ac:dyDescent="0.2">
      <c r="A8" s="117">
        <v>3</v>
      </c>
      <c r="B8" s="116" t="s">
        <v>58</v>
      </c>
      <c r="C8" s="74"/>
      <c r="D8" s="74"/>
      <c r="E8" s="74"/>
      <c r="F8" s="74"/>
      <c r="G8" s="115">
        <v>120</v>
      </c>
      <c r="H8" s="115">
        <v>120</v>
      </c>
      <c r="I8" s="74"/>
      <c r="J8" s="74"/>
      <c r="K8" s="118"/>
    </row>
    <row r="9" spans="1:11" ht="30" customHeight="1" x14ac:dyDescent="0.2">
      <c r="A9" s="117">
        <v>4</v>
      </c>
      <c r="B9" s="116" t="s">
        <v>59</v>
      </c>
      <c r="C9" s="74"/>
      <c r="D9" s="74"/>
      <c r="E9" s="74"/>
      <c r="F9" s="74"/>
      <c r="G9" s="115">
        <v>85</v>
      </c>
      <c r="H9" s="115">
        <v>85</v>
      </c>
      <c r="I9" s="74"/>
      <c r="J9" s="74"/>
      <c r="K9" s="118"/>
    </row>
    <row r="10" spans="1:11" ht="15" x14ac:dyDescent="0.2">
      <c r="A10" s="113" t="s">
        <v>43</v>
      </c>
      <c r="B10" s="114" t="s">
        <v>79</v>
      </c>
      <c r="C10" s="113" t="s">
        <v>4</v>
      </c>
      <c r="D10" s="113" t="s">
        <v>13</v>
      </c>
      <c r="E10" s="113" t="s">
        <v>14</v>
      </c>
      <c r="F10" s="113" t="s">
        <v>16</v>
      </c>
      <c r="G10" s="113" t="s">
        <v>15</v>
      </c>
      <c r="H10" s="113" t="s">
        <v>17</v>
      </c>
      <c r="I10" s="113"/>
      <c r="J10" s="113"/>
      <c r="K10" s="113"/>
    </row>
    <row r="11" spans="1:11" ht="30" customHeight="1" x14ac:dyDescent="0.2">
      <c r="A11" s="117">
        <v>1</v>
      </c>
      <c r="B11" s="116" t="s">
        <v>56</v>
      </c>
      <c r="C11" s="115">
        <v>120</v>
      </c>
      <c r="D11" s="115">
        <v>120</v>
      </c>
      <c r="E11" s="115">
        <v>95</v>
      </c>
      <c r="F11" s="115">
        <v>95</v>
      </c>
      <c r="G11" s="115">
        <v>95</v>
      </c>
      <c r="H11" s="115">
        <v>120</v>
      </c>
      <c r="I11" s="118"/>
      <c r="J11" s="118"/>
      <c r="K11" s="118"/>
    </row>
    <row r="12" spans="1:11" ht="30" customHeight="1" x14ac:dyDescent="0.2">
      <c r="A12" s="117">
        <v>2</v>
      </c>
      <c r="B12" s="116" t="s">
        <v>57</v>
      </c>
      <c r="C12" s="115">
        <v>95</v>
      </c>
      <c r="D12" s="115">
        <v>95</v>
      </c>
      <c r="E12" s="115">
        <v>70</v>
      </c>
      <c r="F12" s="115">
        <v>70</v>
      </c>
      <c r="G12" s="115">
        <v>70</v>
      </c>
      <c r="H12" s="115">
        <v>95</v>
      </c>
      <c r="I12" s="119"/>
      <c r="J12" s="119"/>
      <c r="K12" s="119"/>
    </row>
    <row r="13" spans="1:11" ht="30" customHeight="1" x14ac:dyDescent="0.2">
      <c r="A13" s="117">
        <v>3</v>
      </c>
      <c r="B13" s="116" t="s">
        <v>58</v>
      </c>
      <c r="C13" s="115">
        <v>145</v>
      </c>
      <c r="D13" s="115">
        <v>145</v>
      </c>
      <c r="E13" s="115">
        <v>120</v>
      </c>
      <c r="F13" s="115">
        <v>120</v>
      </c>
      <c r="G13" s="115">
        <v>120</v>
      </c>
      <c r="H13" s="115">
        <v>145</v>
      </c>
      <c r="I13" s="118"/>
      <c r="J13" s="118"/>
      <c r="K13" s="118"/>
    </row>
    <row r="14" spans="1:11" ht="30" customHeight="1" x14ac:dyDescent="0.2">
      <c r="A14" s="117">
        <v>4</v>
      </c>
      <c r="B14" s="116" t="s">
        <v>59</v>
      </c>
      <c r="C14" s="115">
        <v>95</v>
      </c>
      <c r="D14" s="115">
        <v>95</v>
      </c>
      <c r="E14" s="115">
        <v>85</v>
      </c>
      <c r="F14" s="115">
        <v>85</v>
      </c>
      <c r="G14" s="115">
        <v>85</v>
      </c>
      <c r="H14" s="115">
        <v>95</v>
      </c>
      <c r="I14" s="118"/>
      <c r="J14" s="118"/>
      <c r="K14" s="118"/>
    </row>
    <row r="15" spans="1:11" ht="15" x14ac:dyDescent="0.2">
      <c r="A15" s="120" t="s">
        <v>43</v>
      </c>
      <c r="B15" s="121" t="s">
        <v>92</v>
      </c>
      <c r="C15" s="120" t="s">
        <v>32</v>
      </c>
      <c r="D15" s="120" t="s">
        <v>33</v>
      </c>
      <c r="E15" s="120" t="s">
        <v>34</v>
      </c>
      <c r="F15" s="120"/>
      <c r="G15" s="120"/>
      <c r="H15" s="120"/>
      <c r="I15" s="120"/>
      <c r="J15" s="120"/>
      <c r="K15" s="120"/>
    </row>
    <row r="16" spans="1:11" ht="30" customHeight="1" x14ac:dyDescent="0.2">
      <c r="A16" s="124">
        <v>1</v>
      </c>
      <c r="B16" s="123" t="s">
        <v>56</v>
      </c>
      <c r="C16" s="122">
        <v>80</v>
      </c>
      <c r="D16" s="122">
        <v>90</v>
      </c>
      <c r="E16" s="122">
        <v>90</v>
      </c>
      <c r="F16" s="125"/>
      <c r="G16" s="125"/>
      <c r="H16" s="125"/>
      <c r="I16" s="125"/>
      <c r="J16" s="125"/>
      <c r="K16" s="125"/>
    </row>
    <row r="17" spans="1:11" ht="30" customHeight="1" x14ac:dyDescent="0.2">
      <c r="A17" s="124">
        <v>2</v>
      </c>
      <c r="B17" s="123" t="s">
        <v>57</v>
      </c>
      <c r="C17" s="122">
        <v>70</v>
      </c>
      <c r="D17" s="122">
        <v>80</v>
      </c>
      <c r="E17" s="122">
        <v>80</v>
      </c>
      <c r="F17" s="126"/>
      <c r="G17" s="126"/>
      <c r="H17" s="126"/>
      <c r="I17" s="126"/>
      <c r="J17" s="126"/>
      <c r="K17" s="126"/>
    </row>
    <row r="18" spans="1:11" ht="30" customHeight="1" x14ac:dyDescent="0.2">
      <c r="A18" s="124">
        <v>3</v>
      </c>
      <c r="B18" s="123" t="s">
        <v>58</v>
      </c>
      <c r="C18" s="122">
        <v>95</v>
      </c>
      <c r="D18" s="122">
        <v>120</v>
      </c>
      <c r="E18" s="122">
        <v>120</v>
      </c>
      <c r="F18" s="125"/>
      <c r="G18" s="125"/>
      <c r="H18" s="125"/>
      <c r="I18" s="125"/>
      <c r="J18" s="125"/>
      <c r="K18" s="125"/>
    </row>
    <row r="19" spans="1:11" ht="30" customHeight="1" x14ac:dyDescent="0.2">
      <c r="A19" s="124">
        <v>4</v>
      </c>
      <c r="B19" s="123" t="s">
        <v>59</v>
      </c>
      <c r="C19" s="122">
        <v>85</v>
      </c>
      <c r="D19" s="122">
        <v>85</v>
      </c>
      <c r="E19" s="122">
        <v>85</v>
      </c>
      <c r="F19" s="125"/>
      <c r="G19" s="125"/>
      <c r="H19" s="125"/>
      <c r="I19" s="125"/>
      <c r="J19" s="125"/>
      <c r="K19" s="125"/>
    </row>
    <row r="20" spans="1:11" x14ac:dyDescent="0.2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</row>
  </sheetData>
  <mergeCells count="6">
    <mergeCell ref="A20:K20"/>
    <mergeCell ref="A1:K1"/>
    <mergeCell ref="A2:K2"/>
    <mergeCell ref="B3:K3"/>
    <mergeCell ref="A4:B4"/>
    <mergeCell ref="C4:K4"/>
  </mergeCells>
  <printOptions horizontalCentered="1"/>
  <pageMargins left="0.25" right="0.25" top="0.5" bottom="0.5" header="0.5" footer="0.5"/>
  <pageSetup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C6AA8-C339-4B7C-8CE2-F0CB31F11CC6}">
  <sheetPr>
    <pageSetUpPr fitToPage="1"/>
  </sheetPr>
  <dimension ref="A1:K10"/>
  <sheetViews>
    <sheetView showGridLines="0" zoomScale="95" zoomScaleNormal="95" workbookViewId="0">
      <selection activeCell="C6" sqref="C6:J9"/>
    </sheetView>
  </sheetViews>
  <sheetFormatPr defaultRowHeight="12.75" x14ac:dyDescent="0.2"/>
  <cols>
    <col min="1" max="1" width="8.5703125" style="8" bestFit="1" customWidth="1"/>
    <col min="2" max="2" width="33.140625" style="8" customWidth="1"/>
    <col min="3" max="3" width="12.42578125" style="3" bestFit="1" customWidth="1"/>
    <col min="4" max="4" width="12.7109375" style="3" customWidth="1"/>
    <col min="5" max="5" width="13.42578125" style="3" bestFit="1" customWidth="1"/>
    <col min="6" max="6" width="10" style="8" bestFit="1" customWidth="1"/>
    <col min="7" max="7" width="11.28515625" style="8" bestFit="1" customWidth="1"/>
    <col min="8" max="8" width="13.28515625" style="8" bestFit="1" customWidth="1"/>
    <col min="9" max="9" width="13.42578125" style="8" bestFit="1" customWidth="1"/>
    <col min="10" max="10" width="14.42578125" style="8" bestFit="1" customWidth="1"/>
    <col min="11" max="11" width="13.5703125" style="8" bestFit="1" customWidth="1"/>
    <col min="12" max="16384" width="9.140625" style="8"/>
  </cols>
  <sheetData>
    <row r="1" spans="1:11" s="1" customFormat="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" customFormat="1" ht="20.100000000000001" customHeight="1" x14ac:dyDescent="0.2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0.100000000000001" customHeight="1" x14ac:dyDescent="0.2">
      <c r="A3" s="4" t="s">
        <v>42</v>
      </c>
      <c r="B3" s="235" t="str">
        <f>IF('Overall Pricing'!B13="","",'Overall Pricing'!B13)</f>
        <v>Darkinson Doors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0.100000000000001" customHeight="1" x14ac:dyDescent="0.2">
      <c r="A4" s="236"/>
      <c r="B4" s="237"/>
      <c r="C4" s="238" t="s">
        <v>7</v>
      </c>
      <c r="D4" s="239"/>
      <c r="E4" s="239"/>
      <c r="F4" s="239"/>
      <c r="G4" s="239"/>
      <c r="H4" s="239"/>
      <c r="I4" s="239"/>
      <c r="J4" s="239"/>
      <c r="K4" s="240"/>
    </row>
    <row r="5" spans="1:11" ht="15" x14ac:dyDescent="0.2">
      <c r="A5" s="6" t="s">
        <v>43</v>
      </c>
      <c r="B5" s="7" t="s">
        <v>70</v>
      </c>
      <c r="C5" s="6" t="s">
        <v>71</v>
      </c>
      <c r="D5" s="6" t="s">
        <v>72</v>
      </c>
      <c r="E5" s="6" t="s">
        <v>73</v>
      </c>
      <c r="F5" s="6" t="s">
        <v>2</v>
      </c>
      <c r="G5" s="6" t="s">
        <v>74</v>
      </c>
      <c r="H5" s="6" t="s">
        <v>75</v>
      </c>
      <c r="I5" s="6" t="s">
        <v>76</v>
      </c>
      <c r="J5" s="6" t="s">
        <v>77</v>
      </c>
      <c r="K5" s="6"/>
    </row>
    <row r="6" spans="1:11" ht="30" customHeight="1" x14ac:dyDescent="0.2">
      <c r="A6" s="10">
        <v>1</v>
      </c>
      <c r="B6" s="9" t="s">
        <v>81</v>
      </c>
      <c r="C6" s="130">
        <v>90</v>
      </c>
      <c r="D6" s="130">
        <v>90</v>
      </c>
      <c r="E6" s="130">
        <v>90</v>
      </c>
      <c r="F6" s="130">
        <v>90</v>
      </c>
      <c r="G6" s="130">
        <v>90</v>
      </c>
      <c r="H6" s="130">
        <v>90</v>
      </c>
      <c r="I6" s="130">
        <v>90</v>
      </c>
      <c r="J6" s="130">
        <v>90</v>
      </c>
      <c r="K6" s="11"/>
    </row>
    <row r="7" spans="1:11" ht="30" customHeight="1" x14ac:dyDescent="0.2">
      <c r="A7" s="10">
        <v>2</v>
      </c>
      <c r="B7" s="9" t="s">
        <v>57</v>
      </c>
      <c r="C7" s="60">
        <v>60</v>
      </c>
      <c r="D7" s="60">
        <v>60</v>
      </c>
      <c r="E7" s="60">
        <v>60</v>
      </c>
      <c r="F7" s="60">
        <v>60</v>
      </c>
      <c r="G7" s="60">
        <v>60</v>
      </c>
      <c r="H7" s="60">
        <v>60</v>
      </c>
      <c r="I7" s="60">
        <v>60</v>
      </c>
      <c r="J7" s="60">
        <v>60</v>
      </c>
      <c r="K7" s="12"/>
    </row>
    <row r="8" spans="1:11" ht="28.5" x14ac:dyDescent="0.2">
      <c r="A8" s="10">
        <v>3</v>
      </c>
      <c r="B8" s="9" t="s">
        <v>58</v>
      </c>
      <c r="C8" s="130">
        <v>135</v>
      </c>
      <c r="D8" s="130">
        <v>135</v>
      </c>
      <c r="E8" s="130">
        <v>135</v>
      </c>
      <c r="F8" s="130">
        <v>135</v>
      </c>
      <c r="G8" s="130">
        <v>135</v>
      </c>
      <c r="H8" s="130">
        <v>135</v>
      </c>
      <c r="I8" s="130">
        <v>135</v>
      </c>
      <c r="J8" s="130">
        <v>135</v>
      </c>
      <c r="K8" s="11"/>
    </row>
    <row r="9" spans="1:11" ht="28.5" x14ac:dyDescent="0.2">
      <c r="A9" s="10">
        <v>4</v>
      </c>
      <c r="B9" s="9" t="s">
        <v>59</v>
      </c>
      <c r="C9" s="130">
        <v>90</v>
      </c>
      <c r="D9" s="130">
        <v>90</v>
      </c>
      <c r="E9" s="130">
        <v>90</v>
      </c>
      <c r="F9" s="130">
        <v>90</v>
      </c>
      <c r="G9" s="130">
        <v>90</v>
      </c>
      <c r="H9" s="130">
        <v>90</v>
      </c>
      <c r="I9" s="130">
        <v>90</v>
      </c>
      <c r="J9" s="130">
        <v>90</v>
      </c>
      <c r="K9" s="11"/>
    </row>
    <row r="10" spans="1:11" x14ac:dyDescent="0.2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</sheetData>
  <mergeCells count="6">
    <mergeCell ref="A10:K10"/>
    <mergeCell ref="A1:K1"/>
    <mergeCell ref="A2:K2"/>
    <mergeCell ref="B3:K3"/>
    <mergeCell ref="A4:B4"/>
    <mergeCell ref="C4:K4"/>
  </mergeCells>
  <printOptions horizontalCentered="1"/>
  <pageMargins left="0.25" right="0.25" top="0.5" bottom="0.5" header="0.5" footer="0.5"/>
  <pageSetup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6488-DCB5-40CF-9552-504DA927E4DA}">
  <sheetPr>
    <pageSetUpPr fitToPage="1"/>
  </sheetPr>
  <dimension ref="A1:K40"/>
  <sheetViews>
    <sheetView showGridLines="0" topLeftCell="A21" zoomScale="95" zoomScaleNormal="95" workbookViewId="0">
      <selection activeCell="G45" sqref="G45"/>
    </sheetView>
  </sheetViews>
  <sheetFormatPr defaultRowHeight="12.75" x14ac:dyDescent="0.2"/>
  <cols>
    <col min="1" max="1" width="8.5703125" style="8" bestFit="1" customWidth="1"/>
    <col min="2" max="2" width="33.140625" style="8" customWidth="1"/>
    <col min="3" max="3" width="12.42578125" style="3" bestFit="1" customWidth="1"/>
    <col min="4" max="4" width="12.7109375" style="3" customWidth="1"/>
    <col min="5" max="5" width="13.42578125" style="3" bestFit="1" customWidth="1"/>
    <col min="6" max="6" width="10" style="8" bestFit="1" customWidth="1"/>
    <col min="7" max="7" width="11.28515625" style="8" bestFit="1" customWidth="1"/>
    <col min="8" max="8" width="13.28515625" style="8" bestFit="1" customWidth="1"/>
    <col min="9" max="9" width="13.42578125" style="8" bestFit="1" customWidth="1"/>
    <col min="10" max="10" width="14.42578125" style="8" bestFit="1" customWidth="1"/>
    <col min="11" max="11" width="13.5703125" style="8" bestFit="1" customWidth="1"/>
    <col min="12" max="16384" width="9.140625" style="8"/>
  </cols>
  <sheetData>
    <row r="1" spans="1:11" s="1" customFormat="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" customFormat="1" ht="20.100000000000001" customHeight="1" x14ac:dyDescent="0.2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0.100000000000001" customHeight="1" x14ac:dyDescent="0.2">
      <c r="A3" s="4" t="s">
        <v>42</v>
      </c>
      <c r="B3" s="235" t="str">
        <f>IF('Overall Pricing'!B18="","",'Overall Pricing'!B18)</f>
        <v>Fairborn Equipment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0.100000000000001" customHeight="1" x14ac:dyDescent="0.2">
      <c r="A4" s="236"/>
      <c r="B4" s="237"/>
      <c r="C4" s="238" t="s">
        <v>7</v>
      </c>
      <c r="D4" s="239"/>
      <c r="E4" s="239"/>
      <c r="F4" s="239"/>
      <c r="G4" s="239"/>
      <c r="H4" s="239"/>
      <c r="I4" s="239"/>
      <c r="J4" s="239"/>
      <c r="K4" s="240"/>
    </row>
    <row r="5" spans="1:11" ht="15" x14ac:dyDescent="0.2">
      <c r="A5" s="139" t="s">
        <v>43</v>
      </c>
      <c r="B5" s="140" t="s">
        <v>60</v>
      </c>
      <c r="C5" s="139" t="s">
        <v>8</v>
      </c>
      <c r="D5" s="139" t="s">
        <v>0</v>
      </c>
      <c r="E5" s="139" t="s">
        <v>9</v>
      </c>
      <c r="F5" s="139" t="s">
        <v>10</v>
      </c>
      <c r="G5" s="139" t="s">
        <v>1</v>
      </c>
      <c r="H5" s="139" t="s">
        <v>11</v>
      </c>
      <c r="I5" s="139" t="s">
        <v>3</v>
      </c>
      <c r="J5" s="139" t="s">
        <v>12</v>
      </c>
      <c r="K5" s="139"/>
    </row>
    <row r="6" spans="1:11" ht="30" customHeight="1" x14ac:dyDescent="0.2">
      <c r="A6" s="144">
        <v>1</v>
      </c>
      <c r="B6" s="142" t="s">
        <v>56</v>
      </c>
      <c r="C6" s="141">
        <v>90</v>
      </c>
      <c r="D6" s="141">
        <v>90</v>
      </c>
      <c r="E6" s="141">
        <v>90</v>
      </c>
      <c r="F6" s="141">
        <v>90</v>
      </c>
      <c r="G6" s="141">
        <v>90</v>
      </c>
      <c r="H6" s="141">
        <v>90</v>
      </c>
      <c r="I6" s="141">
        <v>90</v>
      </c>
      <c r="J6" s="141">
        <v>90</v>
      </c>
      <c r="K6" s="145"/>
    </row>
    <row r="7" spans="1:11" ht="30" customHeight="1" x14ac:dyDescent="0.2">
      <c r="A7" s="144">
        <v>2</v>
      </c>
      <c r="B7" s="142" t="s">
        <v>57</v>
      </c>
      <c r="C7" s="141">
        <v>40</v>
      </c>
      <c r="D7" s="141">
        <v>40</v>
      </c>
      <c r="E7" s="141">
        <v>40</v>
      </c>
      <c r="F7" s="141">
        <v>40</v>
      </c>
      <c r="G7" s="141">
        <v>40</v>
      </c>
      <c r="H7" s="141">
        <v>40</v>
      </c>
      <c r="I7" s="141">
        <v>40</v>
      </c>
      <c r="J7" s="141">
        <v>40</v>
      </c>
      <c r="K7" s="145"/>
    </row>
    <row r="8" spans="1:11" ht="30" customHeight="1" x14ac:dyDescent="0.2">
      <c r="A8" s="144">
        <v>3</v>
      </c>
      <c r="B8" s="142" t="s">
        <v>58</v>
      </c>
      <c r="C8" s="141">
        <v>170</v>
      </c>
      <c r="D8" s="141">
        <v>170</v>
      </c>
      <c r="E8" s="141">
        <v>170</v>
      </c>
      <c r="F8" s="141">
        <v>170</v>
      </c>
      <c r="G8" s="141">
        <v>170</v>
      </c>
      <c r="H8" s="141">
        <v>170</v>
      </c>
      <c r="I8" s="141">
        <v>170</v>
      </c>
      <c r="J8" s="141">
        <v>170</v>
      </c>
      <c r="K8" s="145"/>
    </row>
    <row r="9" spans="1:11" ht="30" customHeight="1" x14ac:dyDescent="0.2">
      <c r="A9" s="144">
        <v>4</v>
      </c>
      <c r="B9" s="142" t="s">
        <v>59</v>
      </c>
      <c r="C9" s="141">
        <v>100</v>
      </c>
      <c r="D9" s="141">
        <v>100</v>
      </c>
      <c r="E9" s="141">
        <v>100</v>
      </c>
      <c r="F9" s="141">
        <v>100</v>
      </c>
      <c r="G9" s="141">
        <v>100</v>
      </c>
      <c r="H9" s="141">
        <v>100</v>
      </c>
      <c r="I9" s="141">
        <v>100</v>
      </c>
      <c r="J9" s="141">
        <v>100</v>
      </c>
      <c r="K9" s="145"/>
    </row>
    <row r="10" spans="1:11" ht="15" x14ac:dyDescent="0.2">
      <c r="A10" s="139" t="s">
        <v>43</v>
      </c>
      <c r="B10" s="140" t="s">
        <v>70</v>
      </c>
      <c r="C10" s="139" t="s">
        <v>71</v>
      </c>
      <c r="D10" s="139" t="s">
        <v>72</v>
      </c>
      <c r="E10" s="139" t="s">
        <v>73</v>
      </c>
      <c r="F10" s="139" t="s">
        <v>2</v>
      </c>
      <c r="G10" s="139" t="s">
        <v>74</v>
      </c>
      <c r="H10" s="139" t="s">
        <v>75</v>
      </c>
      <c r="I10" s="139" t="s">
        <v>76</v>
      </c>
      <c r="J10" s="139" t="s">
        <v>77</v>
      </c>
      <c r="K10" s="139"/>
    </row>
    <row r="11" spans="1:11" ht="30" customHeight="1" x14ac:dyDescent="0.2">
      <c r="A11" s="144">
        <v>1</v>
      </c>
      <c r="B11" s="142" t="s">
        <v>81</v>
      </c>
      <c r="C11" s="141">
        <v>90</v>
      </c>
      <c r="D11" s="141">
        <v>90</v>
      </c>
      <c r="E11" s="141">
        <v>90</v>
      </c>
      <c r="F11" s="141">
        <v>90</v>
      </c>
      <c r="G11" s="141">
        <v>90</v>
      </c>
      <c r="H11" s="141">
        <v>90</v>
      </c>
      <c r="I11" s="141">
        <v>90</v>
      </c>
      <c r="J11" s="141">
        <v>90</v>
      </c>
      <c r="K11" s="145"/>
    </row>
    <row r="12" spans="1:11" ht="30" customHeight="1" x14ac:dyDescent="0.2">
      <c r="A12" s="144">
        <v>2</v>
      </c>
      <c r="B12" s="142" t="s">
        <v>57</v>
      </c>
      <c r="C12" s="141">
        <v>40</v>
      </c>
      <c r="D12" s="141">
        <v>40</v>
      </c>
      <c r="E12" s="141">
        <v>40</v>
      </c>
      <c r="F12" s="141">
        <v>40</v>
      </c>
      <c r="G12" s="141">
        <v>40</v>
      </c>
      <c r="H12" s="141">
        <v>40</v>
      </c>
      <c r="I12" s="141">
        <v>40</v>
      </c>
      <c r="J12" s="141">
        <v>40</v>
      </c>
      <c r="K12" s="146"/>
    </row>
    <row r="13" spans="1:11" ht="30" customHeight="1" x14ac:dyDescent="0.2">
      <c r="A13" s="144">
        <v>3</v>
      </c>
      <c r="B13" s="142" t="s">
        <v>58</v>
      </c>
      <c r="C13" s="141">
        <v>170</v>
      </c>
      <c r="D13" s="141">
        <v>170</v>
      </c>
      <c r="E13" s="141">
        <v>170</v>
      </c>
      <c r="F13" s="141">
        <v>170</v>
      </c>
      <c r="G13" s="141">
        <v>170</v>
      </c>
      <c r="H13" s="141">
        <v>170</v>
      </c>
      <c r="I13" s="141">
        <v>170</v>
      </c>
      <c r="J13" s="141">
        <v>170</v>
      </c>
      <c r="K13" s="145"/>
    </row>
    <row r="14" spans="1:11" ht="30" customHeight="1" x14ac:dyDescent="0.2">
      <c r="A14" s="144">
        <v>4</v>
      </c>
      <c r="B14" s="142" t="s">
        <v>59</v>
      </c>
      <c r="C14" s="141">
        <v>100</v>
      </c>
      <c r="D14" s="141">
        <v>100</v>
      </c>
      <c r="E14" s="141">
        <v>100</v>
      </c>
      <c r="F14" s="141">
        <v>100</v>
      </c>
      <c r="G14" s="141">
        <v>100</v>
      </c>
      <c r="H14" s="141">
        <v>100</v>
      </c>
      <c r="I14" s="141">
        <v>100</v>
      </c>
      <c r="J14" s="141">
        <v>100</v>
      </c>
      <c r="K14" s="145"/>
    </row>
    <row r="15" spans="1:11" ht="15" x14ac:dyDescent="0.2">
      <c r="A15" s="139" t="s">
        <v>43</v>
      </c>
      <c r="B15" s="140" t="s">
        <v>78</v>
      </c>
      <c r="C15" s="139" t="s">
        <v>48</v>
      </c>
      <c r="D15" s="139" t="s">
        <v>49</v>
      </c>
      <c r="E15" s="139" t="s">
        <v>50</v>
      </c>
      <c r="F15" s="139" t="s">
        <v>51</v>
      </c>
      <c r="G15" s="139" t="s">
        <v>52</v>
      </c>
      <c r="H15" s="139" t="s">
        <v>53</v>
      </c>
      <c r="I15" s="139" t="s">
        <v>54</v>
      </c>
      <c r="J15" s="139" t="s">
        <v>55</v>
      </c>
      <c r="K15" s="139"/>
    </row>
    <row r="16" spans="1:11" ht="28.5" x14ac:dyDescent="0.2">
      <c r="A16" s="144">
        <v>1</v>
      </c>
      <c r="B16" s="142" t="s">
        <v>56</v>
      </c>
      <c r="C16" s="141">
        <v>90</v>
      </c>
      <c r="D16" s="141">
        <v>90</v>
      </c>
      <c r="E16" s="141">
        <v>90</v>
      </c>
      <c r="F16" s="141">
        <v>90</v>
      </c>
      <c r="G16" s="141">
        <v>90</v>
      </c>
      <c r="H16" s="141">
        <v>90</v>
      </c>
      <c r="I16" s="141">
        <v>90</v>
      </c>
      <c r="J16" s="141">
        <v>90</v>
      </c>
      <c r="K16" s="145"/>
    </row>
    <row r="17" spans="1:11" ht="28.5" x14ac:dyDescent="0.2">
      <c r="A17" s="144">
        <v>2</v>
      </c>
      <c r="B17" s="142" t="s">
        <v>57</v>
      </c>
      <c r="C17" s="141">
        <v>40</v>
      </c>
      <c r="D17" s="141">
        <v>40</v>
      </c>
      <c r="E17" s="141">
        <v>40</v>
      </c>
      <c r="F17" s="141">
        <v>40</v>
      </c>
      <c r="G17" s="141">
        <v>40</v>
      </c>
      <c r="H17" s="141">
        <v>40</v>
      </c>
      <c r="I17" s="141">
        <v>40</v>
      </c>
      <c r="J17" s="141">
        <v>40</v>
      </c>
      <c r="K17" s="146"/>
    </row>
    <row r="18" spans="1:11" ht="28.5" x14ac:dyDescent="0.2">
      <c r="A18" s="144">
        <v>3</v>
      </c>
      <c r="B18" s="142" t="s">
        <v>58</v>
      </c>
      <c r="C18" s="141">
        <v>170</v>
      </c>
      <c r="D18" s="141">
        <v>170</v>
      </c>
      <c r="E18" s="141">
        <v>170</v>
      </c>
      <c r="F18" s="141">
        <v>170</v>
      </c>
      <c r="G18" s="141">
        <v>170</v>
      </c>
      <c r="H18" s="141">
        <v>170</v>
      </c>
      <c r="I18" s="141">
        <v>170</v>
      </c>
      <c r="J18" s="141">
        <v>170</v>
      </c>
      <c r="K18" s="145"/>
    </row>
    <row r="19" spans="1:11" ht="28.5" x14ac:dyDescent="0.2">
      <c r="A19" s="144">
        <v>4</v>
      </c>
      <c r="B19" s="142" t="s">
        <v>59</v>
      </c>
      <c r="C19" s="141">
        <v>100</v>
      </c>
      <c r="D19" s="141">
        <v>100</v>
      </c>
      <c r="E19" s="141">
        <v>100</v>
      </c>
      <c r="F19" s="141">
        <v>100</v>
      </c>
      <c r="G19" s="141">
        <v>100</v>
      </c>
      <c r="H19" s="141">
        <v>100</v>
      </c>
      <c r="I19" s="141">
        <v>100</v>
      </c>
      <c r="J19" s="141">
        <v>100</v>
      </c>
      <c r="K19" s="145"/>
    </row>
    <row r="20" spans="1:11" ht="15" x14ac:dyDescent="0.2">
      <c r="A20" s="139" t="s">
        <v>43</v>
      </c>
      <c r="B20" s="140" t="s">
        <v>80</v>
      </c>
      <c r="C20" s="139" t="s">
        <v>5</v>
      </c>
      <c r="D20" s="139" t="s">
        <v>18</v>
      </c>
      <c r="E20" s="139" t="s">
        <v>19</v>
      </c>
      <c r="F20" s="139" t="s">
        <v>22</v>
      </c>
      <c r="G20" s="139" t="s">
        <v>20</v>
      </c>
      <c r="H20" s="139" t="s">
        <v>23</v>
      </c>
      <c r="I20" s="139" t="s">
        <v>21</v>
      </c>
      <c r="J20" s="139"/>
      <c r="K20" s="139"/>
    </row>
    <row r="21" spans="1:11" ht="28.5" x14ac:dyDescent="0.2">
      <c r="A21" s="144">
        <v>1</v>
      </c>
      <c r="B21" s="142" t="s">
        <v>56</v>
      </c>
      <c r="C21" s="141">
        <v>90</v>
      </c>
      <c r="D21" s="141">
        <v>90</v>
      </c>
      <c r="E21" s="141">
        <v>90</v>
      </c>
      <c r="F21" s="141">
        <v>90</v>
      </c>
      <c r="G21" s="141">
        <v>90</v>
      </c>
      <c r="H21" s="141">
        <v>90</v>
      </c>
      <c r="I21" s="141">
        <v>90</v>
      </c>
      <c r="J21" s="145"/>
      <c r="K21" s="145"/>
    </row>
    <row r="22" spans="1:11" ht="28.5" x14ac:dyDescent="0.2">
      <c r="A22" s="144">
        <v>2</v>
      </c>
      <c r="B22" s="142" t="s">
        <v>57</v>
      </c>
      <c r="C22" s="141">
        <v>40</v>
      </c>
      <c r="D22" s="141">
        <v>40</v>
      </c>
      <c r="E22" s="141">
        <v>40</v>
      </c>
      <c r="F22" s="141">
        <v>40</v>
      </c>
      <c r="G22" s="141">
        <v>40</v>
      </c>
      <c r="H22" s="141">
        <v>40</v>
      </c>
      <c r="I22" s="141">
        <v>40</v>
      </c>
      <c r="J22" s="146"/>
      <c r="K22" s="146"/>
    </row>
    <row r="23" spans="1:11" ht="28.5" x14ac:dyDescent="0.2">
      <c r="A23" s="144">
        <v>3</v>
      </c>
      <c r="B23" s="142" t="s">
        <v>58</v>
      </c>
      <c r="C23" s="141">
        <v>170</v>
      </c>
      <c r="D23" s="141">
        <v>170</v>
      </c>
      <c r="E23" s="141">
        <v>170</v>
      </c>
      <c r="F23" s="141">
        <v>170</v>
      </c>
      <c r="G23" s="141">
        <v>170</v>
      </c>
      <c r="H23" s="141">
        <v>170</v>
      </c>
      <c r="I23" s="141">
        <v>170</v>
      </c>
      <c r="J23" s="145"/>
      <c r="K23" s="145"/>
    </row>
    <row r="24" spans="1:11" ht="28.5" x14ac:dyDescent="0.2">
      <c r="A24" s="144">
        <v>4</v>
      </c>
      <c r="B24" s="142" t="s">
        <v>59</v>
      </c>
      <c r="C24" s="141">
        <v>100</v>
      </c>
      <c r="D24" s="141">
        <v>100</v>
      </c>
      <c r="E24" s="141">
        <v>100</v>
      </c>
      <c r="F24" s="141">
        <v>100</v>
      </c>
      <c r="G24" s="141">
        <v>100</v>
      </c>
      <c r="H24" s="141">
        <v>100</v>
      </c>
      <c r="I24" s="141">
        <v>100</v>
      </c>
      <c r="J24" s="145"/>
      <c r="K24" s="145"/>
    </row>
    <row r="25" spans="1:11" ht="15" x14ac:dyDescent="0.2">
      <c r="A25" s="139" t="s">
        <v>43</v>
      </c>
      <c r="B25" s="140" t="s">
        <v>82</v>
      </c>
      <c r="C25" s="139" t="s">
        <v>6</v>
      </c>
      <c r="D25" s="139" t="s">
        <v>35</v>
      </c>
      <c r="E25" s="139" t="s">
        <v>36</v>
      </c>
      <c r="F25" s="139" t="s">
        <v>24</v>
      </c>
      <c r="G25" s="139" t="s">
        <v>37</v>
      </c>
      <c r="H25" s="139" t="s">
        <v>38</v>
      </c>
      <c r="I25" s="139" t="s">
        <v>39</v>
      </c>
      <c r="J25" s="139" t="s">
        <v>40</v>
      </c>
      <c r="K25" s="139"/>
    </row>
    <row r="26" spans="1:11" ht="28.5" x14ac:dyDescent="0.2">
      <c r="A26" s="144">
        <v>1</v>
      </c>
      <c r="B26" s="142" t="s">
        <v>56</v>
      </c>
      <c r="C26" s="141">
        <v>90</v>
      </c>
      <c r="D26" s="141">
        <v>90</v>
      </c>
      <c r="E26" s="141">
        <v>90</v>
      </c>
      <c r="F26" s="141">
        <v>90</v>
      </c>
      <c r="G26" s="141">
        <v>90</v>
      </c>
      <c r="H26" s="141">
        <v>90</v>
      </c>
      <c r="I26" s="141">
        <v>90</v>
      </c>
      <c r="J26" s="141">
        <v>90</v>
      </c>
      <c r="K26" s="145"/>
    </row>
    <row r="27" spans="1:11" ht="28.5" x14ac:dyDescent="0.2">
      <c r="A27" s="144">
        <v>2</v>
      </c>
      <c r="B27" s="142" t="s">
        <v>57</v>
      </c>
      <c r="C27" s="141">
        <v>40</v>
      </c>
      <c r="D27" s="141">
        <v>40</v>
      </c>
      <c r="E27" s="141">
        <v>40</v>
      </c>
      <c r="F27" s="141">
        <v>40</v>
      </c>
      <c r="G27" s="141">
        <v>40</v>
      </c>
      <c r="H27" s="141">
        <v>40</v>
      </c>
      <c r="I27" s="141">
        <v>40</v>
      </c>
      <c r="J27" s="141">
        <v>40</v>
      </c>
      <c r="K27" s="146"/>
    </row>
    <row r="28" spans="1:11" ht="28.5" x14ac:dyDescent="0.2">
      <c r="A28" s="144">
        <v>3</v>
      </c>
      <c r="B28" s="142" t="s">
        <v>58</v>
      </c>
      <c r="C28" s="141">
        <v>170</v>
      </c>
      <c r="D28" s="141">
        <v>170</v>
      </c>
      <c r="E28" s="141">
        <v>170</v>
      </c>
      <c r="F28" s="141">
        <v>170</v>
      </c>
      <c r="G28" s="141">
        <v>170</v>
      </c>
      <c r="H28" s="141">
        <v>170</v>
      </c>
      <c r="I28" s="141">
        <v>170</v>
      </c>
      <c r="J28" s="141">
        <v>170</v>
      </c>
      <c r="K28" s="145"/>
    </row>
    <row r="29" spans="1:11" ht="28.5" x14ac:dyDescent="0.2">
      <c r="A29" s="144">
        <v>4</v>
      </c>
      <c r="B29" s="142" t="s">
        <v>59</v>
      </c>
      <c r="C29" s="141">
        <v>100</v>
      </c>
      <c r="D29" s="141">
        <v>100</v>
      </c>
      <c r="E29" s="141">
        <v>100</v>
      </c>
      <c r="F29" s="141">
        <v>100</v>
      </c>
      <c r="G29" s="141">
        <v>100</v>
      </c>
      <c r="H29" s="141">
        <v>100</v>
      </c>
      <c r="I29" s="141">
        <v>100</v>
      </c>
      <c r="J29" s="141">
        <v>100</v>
      </c>
      <c r="K29" s="145"/>
    </row>
    <row r="30" spans="1:11" ht="15" x14ac:dyDescent="0.2">
      <c r="A30" s="139" t="s">
        <v>43</v>
      </c>
      <c r="B30" s="140" t="s">
        <v>83</v>
      </c>
      <c r="C30" s="139" t="s">
        <v>84</v>
      </c>
      <c r="D30" s="139" t="s">
        <v>85</v>
      </c>
      <c r="E30" s="139" t="s">
        <v>86</v>
      </c>
      <c r="F30" s="139" t="s">
        <v>87</v>
      </c>
      <c r="G30" s="139" t="s">
        <v>88</v>
      </c>
      <c r="H30" s="139" t="s">
        <v>89</v>
      </c>
      <c r="I30" s="139" t="s">
        <v>90</v>
      </c>
      <c r="J30" s="139"/>
      <c r="K30" s="139"/>
    </row>
    <row r="31" spans="1:11" ht="28.5" x14ac:dyDescent="0.2">
      <c r="A31" s="148">
        <v>1</v>
      </c>
      <c r="B31" s="143" t="s">
        <v>56</v>
      </c>
      <c r="C31" s="141">
        <v>90</v>
      </c>
      <c r="D31" s="141">
        <v>90</v>
      </c>
      <c r="E31" s="141">
        <v>90</v>
      </c>
      <c r="F31" s="141">
        <v>90</v>
      </c>
      <c r="G31" s="141">
        <v>90</v>
      </c>
      <c r="H31" s="141">
        <v>90</v>
      </c>
      <c r="I31" s="141">
        <v>90</v>
      </c>
      <c r="J31" s="149"/>
      <c r="K31" s="149"/>
    </row>
    <row r="32" spans="1:11" ht="28.5" x14ac:dyDescent="0.2">
      <c r="A32" s="144">
        <v>2</v>
      </c>
      <c r="B32" s="142" t="s">
        <v>57</v>
      </c>
      <c r="C32" s="141">
        <v>40</v>
      </c>
      <c r="D32" s="141">
        <v>40</v>
      </c>
      <c r="E32" s="141">
        <v>40</v>
      </c>
      <c r="F32" s="141">
        <v>40</v>
      </c>
      <c r="G32" s="141">
        <v>40</v>
      </c>
      <c r="H32" s="141">
        <v>40</v>
      </c>
      <c r="I32" s="141">
        <v>40</v>
      </c>
      <c r="J32" s="146"/>
      <c r="K32" s="146"/>
    </row>
    <row r="33" spans="1:11" ht="28.5" x14ac:dyDescent="0.2">
      <c r="A33" s="144">
        <v>3</v>
      </c>
      <c r="B33" s="142" t="s">
        <v>58</v>
      </c>
      <c r="C33" s="141">
        <v>170</v>
      </c>
      <c r="D33" s="141">
        <v>170</v>
      </c>
      <c r="E33" s="141">
        <v>170</v>
      </c>
      <c r="F33" s="141">
        <v>170</v>
      </c>
      <c r="G33" s="141">
        <v>170</v>
      </c>
      <c r="H33" s="141">
        <v>170</v>
      </c>
      <c r="I33" s="141">
        <v>170</v>
      </c>
      <c r="J33" s="145"/>
      <c r="K33" s="145"/>
    </row>
    <row r="34" spans="1:11" ht="28.5" x14ac:dyDescent="0.2">
      <c r="A34" s="144">
        <v>4</v>
      </c>
      <c r="B34" s="142" t="s">
        <v>59</v>
      </c>
      <c r="C34" s="141">
        <v>100</v>
      </c>
      <c r="D34" s="141">
        <v>100</v>
      </c>
      <c r="E34" s="141">
        <v>100</v>
      </c>
      <c r="F34" s="141">
        <v>100</v>
      </c>
      <c r="G34" s="141">
        <v>100</v>
      </c>
      <c r="H34" s="141">
        <v>100</v>
      </c>
      <c r="I34" s="141">
        <v>100</v>
      </c>
      <c r="J34" s="145"/>
      <c r="K34" s="145"/>
    </row>
    <row r="35" spans="1:11" ht="15" x14ac:dyDescent="0.2">
      <c r="A35" s="139" t="s">
        <v>43</v>
      </c>
      <c r="B35" s="140" t="s">
        <v>93</v>
      </c>
      <c r="C35" s="139" t="s">
        <v>36</v>
      </c>
      <c r="D35" s="139"/>
      <c r="E35" s="139"/>
      <c r="F35" s="139"/>
      <c r="G35" s="139"/>
      <c r="H35" s="139"/>
      <c r="I35" s="139"/>
      <c r="J35" s="139"/>
      <c r="K35" s="139"/>
    </row>
    <row r="36" spans="1:11" ht="28.5" x14ac:dyDescent="0.2">
      <c r="A36" s="144">
        <v>1</v>
      </c>
      <c r="B36" s="142" t="s">
        <v>56</v>
      </c>
      <c r="C36" s="141">
        <v>90</v>
      </c>
      <c r="D36" s="145"/>
      <c r="E36" s="145"/>
      <c r="F36" s="145"/>
      <c r="G36" s="145"/>
      <c r="H36" s="145"/>
      <c r="I36" s="145"/>
      <c r="J36" s="145"/>
      <c r="K36" s="145"/>
    </row>
    <row r="37" spans="1:11" ht="28.5" x14ac:dyDescent="0.2">
      <c r="A37" s="144">
        <v>2</v>
      </c>
      <c r="B37" s="142" t="s">
        <v>57</v>
      </c>
      <c r="C37" s="141">
        <v>40</v>
      </c>
      <c r="D37" s="146"/>
      <c r="E37" s="146"/>
      <c r="F37" s="146"/>
      <c r="G37" s="146"/>
      <c r="H37" s="146"/>
      <c r="I37" s="146"/>
      <c r="J37" s="146"/>
      <c r="K37" s="146"/>
    </row>
    <row r="38" spans="1:11" ht="28.5" x14ac:dyDescent="0.2">
      <c r="A38" s="144">
        <v>3</v>
      </c>
      <c r="B38" s="142" t="s">
        <v>58</v>
      </c>
      <c r="C38" s="141">
        <v>170</v>
      </c>
      <c r="D38" s="145"/>
      <c r="E38" s="145"/>
      <c r="F38" s="145"/>
      <c r="G38" s="145"/>
      <c r="H38" s="145"/>
      <c r="I38" s="145"/>
      <c r="J38" s="145"/>
      <c r="K38" s="145"/>
    </row>
    <row r="39" spans="1:11" ht="28.5" x14ac:dyDescent="0.2">
      <c r="A39" s="144">
        <v>4</v>
      </c>
      <c r="B39" s="142" t="s">
        <v>59</v>
      </c>
      <c r="C39" s="141">
        <v>100</v>
      </c>
      <c r="D39" s="145"/>
      <c r="E39" s="145"/>
      <c r="F39" s="145"/>
      <c r="G39" s="145"/>
      <c r="H39" s="145"/>
      <c r="I39" s="145"/>
      <c r="J39" s="145"/>
      <c r="K39" s="145"/>
    </row>
    <row r="40" spans="1:11" x14ac:dyDescent="0.2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</row>
  </sheetData>
  <mergeCells count="6">
    <mergeCell ref="A40:K40"/>
    <mergeCell ref="A1:K1"/>
    <mergeCell ref="A2:K2"/>
    <mergeCell ref="B3:K3"/>
    <mergeCell ref="A4:B4"/>
    <mergeCell ref="C4:K4"/>
  </mergeCells>
  <printOptions horizontalCentered="1"/>
  <pageMargins left="0.25" right="0.25" top="0.5" bottom="0.5" header="0.5" footer="0.5"/>
  <pageSetup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8DE49-7249-4C4B-A907-4F8714D9AD3A}">
  <sheetPr>
    <pageSetUpPr fitToPage="1"/>
  </sheetPr>
  <dimension ref="A1:K10"/>
  <sheetViews>
    <sheetView showGridLines="0" zoomScale="95" zoomScaleNormal="95" workbookViewId="0">
      <pane ySplit="3" topLeftCell="A4" activePane="bottomLeft" state="frozen"/>
      <selection pane="bottomLeft" activeCell="B20" sqref="B20"/>
    </sheetView>
  </sheetViews>
  <sheetFormatPr defaultRowHeight="12.75" x14ac:dyDescent="0.2"/>
  <cols>
    <col min="1" max="1" width="8.5703125" style="8" bestFit="1" customWidth="1"/>
    <col min="2" max="2" width="33.140625" style="8" customWidth="1"/>
    <col min="3" max="3" width="12.42578125" style="3" bestFit="1" customWidth="1"/>
    <col min="4" max="4" width="12.7109375" style="3" customWidth="1"/>
    <col min="5" max="5" width="13.42578125" style="3" bestFit="1" customWidth="1"/>
    <col min="6" max="6" width="10" style="8" bestFit="1" customWidth="1"/>
    <col min="7" max="7" width="11.28515625" style="8" bestFit="1" customWidth="1"/>
    <col min="8" max="8" width="13.28515625" style="8" bestFit="1" customWidth="1"/>
    <col min="9" max="9" width="13.42578125" style="8" bestFit="1" customWidth="1"/>
    <col min="10" max="10" width="14.42578125" style="8" bestFit="1" customWidth="1"/>
    <col min="11" max="11" width="13.5703125" style="8" bestFit="1" customWidth="1"/>
    <col min="12" max="16384" width="9.140625" style="8"/>
  </cols>
  <sheetData>
    <row r="1" spans="1:11" s="1" customFormat="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" customFormat="1" ht="20.100000000000001" customHeight="1" x14ac:dyDescent="0.2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0.100000000000001" customHeight="1" x14ac:dyDescent="0.2">
      <c r="A3" s="4" t="s">
        <v>42</v>
      </c>
      <c r="B3" s="235" t="str">
        <f>IF('Overall Pricing'!B23="","",'Overall Pricing'!B23)</f>
        <v>Installed Building Products, LLC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0.100000000000001" customHeight="1" x14ac:dyDescent="0.2">
      <c r="A4" s="236"/>
      <c r="B4" s="237"/>
      <c r="C4" s="238" t="s">
        <v>7</v>
      </c>
      <c r="D4" s="239"/>
      <c r="E4" s="239"/>
      <c r="F4" s="239"/>
      <c r="G4" s="239"/>
      <c r="H4" s="239"/>
      <c r="I4" s="239"/>
      <c r="J4" s="239"/>
      <c r="K4" s="240"/>
    </row>
    <row r="5" spans="1:11" ht="15" x14ac:dyDescent="0.2">
      <c r="A5" s="150" t="s">
        <v>43</v>
      </c>
      <c r="B5" s="151" t="s">
        <v>83</v>
      </c>
      <c r="C5" s="150" t="s">
        <v>84</v>
      </c>
      <c r="D5" s="150" t="s">
        <v>85</v>
      </c>
      <c r="E5" s="150" t="s">
        <v>86</v>
      </c>
      <c r="F5" s="150" t="s">
        <v>87</v>
      </c>
      <c r="G5" s="150" t="s">
        <v>88</v>
      </c>
      <c r="H5" s="150" t="s">
        <v>89</v>
      </c>
      <c r="I5" s="150" t="s">
        <v>90</v>
      </c>
      <c r="J5" s="150"/>
      <c r="K5" s="150"/>
    </row>
    <row r="6" spans="1:11" ht="30" customHeight="1" x14ac:dyDescent="0.2">
      <c r="A6" s="159">
        <v>1</v>
      </c>
      <c r="B6" s="154" t="s">
        <v>56</v>
      </c>
      <c r="C6" s="155">
        <v>125</v>
      </c>
      <c r="D6" s="155">
        <v>125</v>
      </c>
      <c r="E6" s="155">
        <v>125</v>
      </c>
      <c r="F6" s="155">
        <v>125</v>
      </c>
      <c r="G6" s="155">
        <v>125</v>
      </c>
      <c r="H6" s="155">
        <v>125</v>
      </c>
      <c r="I6" s="155">
        <v>125</v>
      </c>
      <c r="J6" s="160"/>
      <c r="K6" s="160"/>
    </row>
    <row r="7" spans="1:11" ht="30" customHeight="1" x14ac:dyDescent="0.2">
      <c r="A7" s="156">
        <v>2</v>
      </c>
      <c r="B7" s="153" t="s">
        <v>57</v>
      </c>
      <c r="C7" s="161">
        <v>50</v>
      </c>
      <c r="D7" s="161">
        <v>50</v>
      </c>
      <c r="E7" s="161">
        <v>50</v>
      </c>
      <c r="F7" s="161">
        <v>50</v>
      </c>
      <c r="G7" s="161">
        <v>50</v>
      </c>
      <c r="H7" s="161">
        <v>50</v>
      </c>
      <c r="I7" s="161">
        <v>50</v>
      </c>
      <c r="J7" s="158"/>
      <c r="K7" s="158"/>
    </row>
    <row r="8" spans="1:11" ht="30" customHeight="1" x14ac:dyDescent="0.2">
      <c r="A8" s="156">
        <v>3</v>
      </c>
      <c r="B8" s="153" t="s">
        <v>58</v>
      </c>
      <c r="C8" s="152">
        <v>187.5</v>
      </c>
      <c r="D8" s="152">
        <v>187.5</v>
      </c>
      <c r="E8" s="152">
        <v>187</v>
      </c>
      <c r="F8" s="152">
        <v>187.5</v>
      </c>
      <c r="G8" s="152">
        <v>187.5</v>
      </c>
      <c r="H8" s="152">
        <v>187.5</v>
      </c>
      <c r="I8" s="152">
        <v>187.5</v>
      </c>
      <c r="J8" s="157"/>
      <c r="K8" s="157"/>
    </row>
    <row r="9" spans="1:11" ht="30" customHeight="1" x14ac:dyDescent="0.2">
      <c r="A9" s="156">
        <v>4</v>
      </c>
      <c r="B9" s="153" t="s">
        <v>59</v>
      </c>
      <c r="C9" s="152">
        <v>75</v>
      </c>
      <c r="D9" s="152">
        <v>75</v>
      </c>
      <c r="E9" s="152">
        <v>75</v>
      </c>
      <c r="F9" s="152">
        <v>75</v>
      </c>
      <c r="G9" s="152">
        <v>75</v>
      </c>
      <c r="H9" s="152">
        <v>75</v>
      </c>
      <c r="I9" s="152">
        <v>75</v>
      </c>
      <c r="J9" s="157"/>
      <c r="K9" s="157"/>
    </row>
    <row r="10" spans="1:11" x14ac:dyDescent="0.2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</row>
  </sheetData>
  <mergeCells count="6">
    <mergeCell ref="A10:K10"/>
    <mergeCell ref="A1:K1"/>
    <mergeCell ref="A2:K2"/>
    <mergeCell ref="B3:K3"/>
    <mergeCell ref="A4:B4"/>
    <mergeCell ref="C4:K4"/>
  </mergeCells>
  <printOptions horizontalCentered="1"/>
  <pageMargins left="0.25" right="0.25" top="0.5" bottom="0.5" header="0.5" footer="0.5"/>
  <pageSetup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1E1F-9563-48DF-90C9-5A259C373B10}">
  <sheetPr>
    <pageSetUpPr fitToPage="1"/>
  </sheetPr>
  <dimension ref="A1:K15"/>
  <sheetViews>
    <sheetView showGridLines="0" zoomScale="95" zoomScaleNormal="95" workbookViewId="0">
      <pane ySplit="3" topLeftCell="A4" activePane="bottomLeft" state="frozen"/>
      <selection pane="bottomLeft" activeCell="D28" sqref="D28"/>
    </sheetView>
  </sheetViews>
  <sheetFormatPr defaultRowHeight="12.75" x14ac:dyDescent="0.2"/>
  <cols>
    <col min="1" max="1" width="8.5703125" style="8" bestFit="1" customWidth="1"/>
    <col min="2" max="2" width="33.140625" style="8" customWidth="1"/>
    <col min="3" max="3" width="12.42578125" style="3" bestFit="1" customWidth="1"/>
    <col min="4" max="4" width="12.7109375" style="3" customWidth="1"/>
    <col min="5" max="5" width="13.42578125" style="3" bestFit="1" customWidth="1"/>
    <col min="6" max="6" width="10" style="8" bestFit="1" customWidth="1"/>
    <col min="7" max="7" width="11.28515625" style="8" bestFit="1" customWidth="1"/>
    <col min="8" max="8" width="13.28515625" style="8" bestFit="1" customWidth="1"/>
    <col min="9" max="9" width="13.42578125" style="8" bestFit="1" customWidth="1"/>
    <col min="10" max="10" width="14.42578125" style="8" bestFit="1" customWidth="1"/>
    <col min="11" max="11" width="13.5703125" style="8" bestFit="1" customWidth="1"/>
    <col min="12" max="16384" width="9.140625" style="8"/>
  </cols>
  <sheetData>
    <row r="1" spans="1:11" s="1" customFormat="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" customFormat="1" ht="20.100000000000001" customHeight="1" x14ac:dyDescent="0.2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0.100000000000001" customHeight="1" x14ac:dyDescent="0.2">
      <c r="A3" s="4" t="s">
        <v>42</v>
      </c>
      <c r="B3" s="235" t="str">
        <f>IF('Overall Pricing'!B28="","",'Overall Pricing'!B28)</f>
        <v>Overhead Door Company of Akron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0.100000000000001" customHeight="1" x14ac:dyDescent="0.2">
      <c r="A4" s="236"/>
      <c r="B4" s="237"/>
      <c r="C4" s="238" t="s">
        <v>7</v>
      </c>
      <c r="D4" s="239"/>
      <c r="E4" s="239"/>
      <c r="F4" s="239"/>
      <c r="G4" s="239"/>
      <c r="H4" s="239"/>
      <c r="I4" s="239"/>
      <c r="J4" s="239"/>
      <c r="K4" s="240"/>
    </row>
    <row r="5" spans="1:11" ht="15" x14ac:dyDescent="0.2">
      <c r="A5" s="170" t="s">
        <v>43</v>
      </c>
      <c r="B5" s="171" t="s">
        <v>79</v>
      </c>
      <c r="C5" s="170" t="s">
        <v>4</v>
      </c>
      <c r="D5" s="170" t="s">
        <v>13</v>
      </c>
      <c r="E5" s="170" t="s">
        <v>14</v>
      </c>
      <c r="F5" s="170" t="s">
        <v>16</v>
      </c>
      <c r="G5" s="170" t="s">
        <v>15</v>
      </c>
      <c r="H5" s="170" t="s">
        <v>17</v>
      </c>
      <c r="I5" s="170"/>
      <c r="J5" s="170"/>
      <c r="K5" s="170"/>
    </row>
    <row r="6" spans="1:11" ht="30" customHeight="1" x14ac:dyDescent="0.2">
      <c r="A6" s="174">
        <v>1</v>
      </c>
      <c r="B6" s="173" t="s">
        <v>56</v>
      </c>
      <c r="C6" s="172">
        <v>120</v>
      </c>
      <c r="D6" s="172">
        <v>120</v>
      </c>
      <c r="E6" s="172">
        <v>96</v>
      </c>
      <c r="F6" s="172">
        <v>96</v>
      </c>
      <c r="G6" s="172">
        <v>88</v>
      </c>
      <c r="H6" s="172">
        <v>120</v>
      </c>
      <c r="I6" s="175"/>
      <c r="J6" s="175"/>
      <c r="K6" s="175"/>
    </row>
    <row r="7" spans="1:11" ht="30" customHeight="1" x14ac:dyDescent="0.2">
      <c r="A7" s="174">
        <v>2</v>
      </c>
      <c r="B7" s="173" t="s">
        <v>57</v>
      </c>
      <c r="C7" s="177">
        <v>104</v>
      </c>
      <c r="D7" s="177">
        <v>104</v>
      </c>
      <c r="E7" s="177">
        <v>80</v>
      </c>
      <c r="F7" s="177">
        <v>80</v>
      </c>
      <c r="G7" s="177">
        <v>72</v>
      </c>
      <c r="H7" s="177">
        <v>104</v>
      </c>
      <c r="I7" s="176"/>
      <c r="J7" s="176"/>
      <c r="K7" s="176"/>
    </row>
    <row r="8" spans="1:11" ht="30" customHeight="1" x14ac:dyDescent="0.2">
      <c r="A8" s="174">
        <v>3</v>
      </c>
      <c r="B8" s="173" t="s">
        <v>58</v>
      </c>
      <c r="C8" s="172">
        <v>180</v>
      </c>
      <c r="D8" s="172">
        <v>180</v>
      </c>
      <c r="E8" s="172">
        <v>144</v>
      </c>
      <c r="F8" s="172">
        <v>144</v>
      </c>
      <c r="G8" s="172">
        <v>132</v>
      </c>
      <c r="H8" s="172">
        <v>180</v>
      </c>
      <c r="I8" s="175"/>
      <c r="J8" s="175"/>
      <c r="K8" s="175"/>
    </row>
    <row r="9" spans="1:11" ht="30" customHeight="1" x14ac:dyDescent="0.2">
      <c r="A9" s="174">
        <v>4</v>
      </c>
      <c r="B9" s="173" t="s">
        <v>59</v>
      </c>
      <c r="C9" s="172">
        <v>156</v>
      </c>
      <c r="D9" s="172">
        <v>156</v>
      </c>
      <c r="E9" s="172">
        <v>120</v>
      </c>
      <c r="F9" s="172">
        <v>120</v>
      </c>
      <c r="G9" s="172">
        <v>108</v>
      </c>
      <c r="H9" s="172">
        <v>156</v>
      </c>
      <c r="I9" s="175"/>
      <c r="J9" s="175"/>
      <c r="K9" s="175"/>
    </row>
    <row r="10" spans="1:11" ht="15" x14ac:dyDescent="0.2">
      <c r="A10" s="178" t="s">
        <v>43</v>
      </c>
      <c r="B10" s="179" t="s">
        <v>92</v>
      </c>
      <c r="C10" s="178" t="s">
        <v>32</v>
      </c>
      <c r="D10" s="178" t="s">
        <v>33</v>
      </c>
      <c r="E10" s="178" t="s">
        <v>34</v>
      </c>
      <c r="F10" s="178"/>
      <c r="G10" s="178"/>
      <c r="H10" s="178"/>
      <c r="I10" s="178"/>
      <c r="J10" s="178"/>
      <c r="K10" s="178"/>
    </row>
    <row r="11" spans="1:11" ht="30" customHeight="1" x14ac:dyDescent="0.2">
      <c r="A11" s="182">
        <v>1</v>
      </c>
      <c r="B11" s="181" t="s">
        <v>56</v>
      </c>
      <c r="C11" s="180">
        <v>96</v>
      </c>
      <c r="D11" s="180">
        <v>120</v>
      </c>
      <c r="E11" s="180">
        <v>120</v>
      </c>
      <c r="F11" s="183"/>
      <c r="G11" s="183"/>
      <c r="H11" s="183"/>
      <c r="I11" s="183"/>
      <c r="J11" s="183"/>
      <c r="K11" s="183"/>
    </row>
    <row r="12" spans="1:11" ht="30" customHeight="1" x14ac:dyDescent="0.2">
      <c r="A12" s="182">
        <v>2</v>
      </c>
      <c r="B12" s="181" t="s">
        <v>57</v>
      </c>
      <c r="C12" s="185">
        <v>80</v>
      </c>
      <c r="D12" s="185">
        <v>104</v>
      </c>
      <c r="E12" s="185">
        <v>104</v>
      </c>
      <c r="F12" s="184"/>
      <c r="G12" s="184"/>
      <c r="H12" s="184"/>
      <c r="I12" s="184"/>
      <c r="J12" s="184"/>
      <c r="K12" s="184"/>
    </row>
    <row r="13" spans="1:11" ht="28.5" x14ac:dyDescent="0.2">
      <c r="A13" s="182">
        <v>3</v>
      </c>
      <c r="B13" s="181" t="s">
        <v>58</v>
      </c>
      <c r="C13" s="180">
        <v>144</v>
      </c>
      <c r="D13" s="180">
        <v>180</v>
      </c>
      <c r="E13" s="180">
        <v>180</v>
      </c>
      <c r="F13" s="183"/>
      <c r="G13" s="183"/>
      <c r="H13" s="183"/>
      <c r="I13" s="183"/>
      <c r="J13" s="183"/>
      <c r="K13" s="183"/>
    </row>
    <row r="14" spans="1:11" ht="28.5" x14ac:dyDescent="0.2">
      <c r="A14" s="182">
        <v>4</v>
      </c>
      <c r="B14" s="181" t="s">
        <v>59</v>
      </c>
      <c r="C14" s="180">
        <v>120</v>
      </c>
      <c r="D14" s="180">
        <v>156</v>
      </c>
      <c r="E14" s="180">
        <v>156</v>
      </c>
      <c r="F14" s="183"/>
      <c r="G14" s="183"/>
      <c r="H14" s="183"/>
      <c r="I14" s="183"/>
      <c r="J14" s="183"/>
      <c r="K14" s="183"/>
    </row>
    <row r="15" spans="1:11" x14ac:dyDescent="0.2">
      <c r="A15" s="227"/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</sheetData>
  <mergeCells count="6">
    <mergeCell ref="A15:K15"/>
    <mergeCell ref="A1:K1"/>
    <mergeCell ref="A2:K2"/>
    <mergeCell ref="B3:K3"/>
    <mergeCell ref="A4:B4"/>
    <mergeCell ref="C4:K4"/>
  </mergeCells>
  <printOptions horizontalCentered="1"/>
  <pageMargins left="0.25" right="0.25" top="0.5" bottom="0.5" header="0.5" footer="0.5"/>
  <pageSetup scale="6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8ACF-C85B-4102-B700-4DB745BE828F}">
  <sheetPr>
    <pageSetUpPr fitToPage="1"/>
  </sheetPr>
  <dimension ref="A1:K25"/>
  <sheetViews>
    <sheetView showGridLines="0" zoomScale="95" zoomScaleNormal="95" workbookViewId="0">
      <pane ySplit="3" topLeftCell="A12" activePane="bottomLeft" state="frozen"/>
      <selection pane="bottomLeft" activeCell="N16" sqref="N16"/>
    </sheetView>
  </sheetViews>
  <sheetFormatPr defaultRowHeight="12.75" x14ac:dyDescent="0.2"/>
  <cols>
    <col min="1" max="1" width="8.5703125" style="8" bestFit="1" customWidth="1"/>
    <col min="2" max="2" width="33.140625" style="8" customWidth="1"/>
    <col min="3" max="3" width="12.42578125" style="3" bestFit="1" customWidth="1"/>
    <col min="4" max="4" width="12.7109375" style="3" customWidth="1"/>
    <col min="5" max="5" width="13.42578125" style="3" bestFit="1" customWidth="1"/>
    <col min="6" max="6" width="10" style="8" bestFit="1" customWidth="1"/>
    <col min="7" max="7" width="11.28515625" style="8" bestFit="1" customWidth="1"/>
    <col min="8" max="8" width="13.28515625" style="8" bestFit="1" customWidth="1"/>
    <col min="9" max="9" width="13.42578125" style="8" bestFit="1" customWidth="1"/>
    <col min="10" max="10" width="14.42578125" style="8" bestFit="1" customWidth="1"/>
    <col min="11" max="11" width="13.5703125" style="8" bestFit="1" customWidth="1"/>
    <col min="12" max="16384" width="9.140625" style="8"/>
  </cols>
  <sheetData>
    <row r="1" spans="1:11" s="1" customFormat="1" ht="20.100000000000001" customHeight="1" x14ac:dyDescent="0.2">
      <c r="A1" s="234" t="str">
        <f>'Overall Pricing'!A1</f>
        <v>226-22 OVERHEAD DOOR MAINTENANCE AND REPAIR SERVICES 10/21/2021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" customFormat="1" ht="20.100000000000001" customHeight="1" x14ac:dyDescent="0.2">
      <c r="A2" s="234" t="s">
        <v>94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0.100000000000001" customHeight="1" x14ac:dyDescent="0.2">
      <c r="A3" s="4" t="s">
        <v>42</v>
      </c>
      <c r="B3" s="235" t="str">
        <f>IF('Overall Pricing'!B33="","",'Overall Pricing'!B33)</f>
        <v>Wayne Garage Door Sales and Service</v>
      </c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0.100000000000001" customHeight="1" x14ac:dyDescent="0.2">
      <c r="A4" s="236"/>
      <c r="B4" s="237"/>
      <c r="C4" s="238" t="s">
        <v>7</v>
      </c>
      <c r="D4" s="239"/>
      <c r="E4" s="239"/>
      <c r="F4" s="239"/>
      <c r="G4" s="239"/>
      <c r="H4" s="239"/>
      <c r="I4" s="239"/>
      <c r="J4" s="239"/>
      <c r="K4" s="240"/>
    </row>
    <row r="5" spans="1:11" ht="15" x14ac:dyDescent="0.2">
      <c r="A5" s="195" t="s">
        <v>43</v>
      </c>
      <c r="B5" s="196" t="s">
        <v>78</v>
      </c>
      <c r="C5" s="195" t="s">
        <v>48</v>
      </c>
      <c r="D5" s="195" t="s">
        <v>49</v>
      </c>
      <c r="E5" s="195" t="s">
        <v>50</v>
      </c>
      <c r="F5" s="195" t="s">
        <v>51</v>
      </c>
      <c r="G5" s="195" t="s">
        <v>52</v>
      </c>
      <c r="H5" s="195" t="s">
        <v>53</v>
      </c>
      <c r="I5" s="195" t="s">
        <v>54</v>
      </c>
      <c r="J5" s="195" t="s">
        <v>55</v>
      </c>
      <c r="K5" s="195"/>
    </row>
    <row r="6" spans="1:11" ht="30" customHeight="1" x14ac:dyDescent="0.2">
      <c r="A6" s="199">
        <v>1</v>
      </c>
      <c r="B6" s="198" t="s">
        <v>56</v>
      </c>
      <c r="C6" s="197">
        <v>105</v>
      </c>
      <c r="D6" s="74"/>
      <c r="E6" s="74"/>
      <c r="F6" s="74"/>
      <c r="G6" s="74"/>
      <c r="H6" s="74"/>
      <c r="I6" s="197">
        <v>105</v>
      </c>
      <c r="J6" s="197">
        <v>105</v>
      </c>
      <c r="K6" s="200"/>
    </row>
    <row r="7" spans="1:11" ht="30" customHeight="1" x14ac:dyDescent="0.2">
      <c r="A7" s="199">
        <v>2</v>
      </c>
      <c r="B7" s="198" t="s">
        <v>57</v>
      </c>
      <c r="C7" s="197">
        <v>80</v>
      </c>
      <c r="D7" s="74"/>
      <c r="E7" s="74"/>
      <c r="F7" s="74"/>
      <c r="G7" s="74"/>
      <c r="H7" s="74"/>
      <c r="I7" s="197">
        <v>80</v>
      </c>
      <c r="J7" s="197">
        <v>80</v>
      </c>
      <c r="K7" s="201"/>
    </row>
    <row r="8" spans="1:11" ht="30" customHeight="1" x14ac:dyDescent="0.2">
      <c r="A8" s="199">
        <v>3</v>
      </c>
      <c r="B8" s="198" t="s">
        <v>58</v>
      </c>
      <c r="C8" s="197">
        <v>145</v>
      </c>
      <c r="D8" s="74"/>
      <c r="E8" s="74"/>
      <c r="F8" s="74"/>
      <c r="G8" s="74"/>
      <c r="H8" s="74"/>
      <c r="I8" s="197">
        <v>145</v>
      </c>
      <c r="J8" s="197">
        <v>145</v>
      </c>
      <c r="K8" s="200"/>
    </row>
    <row r="9" spans="1:11" ht="30" customHeight="1" x14ac:dyDescent="0.2">
      <c r="A9" s="199">
        <v>4</v>
      </c>
      <c r="B9" s="198" t="s">
        <v>59</v>
      </c>
      <c r="C9" s="197">
        <v>100</v>
      </c>
      <c r="D9" s="74"/>
      <c r="E9" s="74"/>
      <c r="F9" s="74"/>
      <c r="G9" s="74"/>
      <c r="H9" s="74"/>
      <c r="I9" s="197">
        <v>100</v>
      </c>
      <c r="J9" s="197">
        <v>100</v>
      </c>
      <c r="K9" s="200"/>
    </row>
    <row r="10" spans="1:11" ht="15" x14ac:dyDescent="0.2">
      <c r="A10" s="195" t="s">
        <v>43</v>
      </c>
      <c r="B10" s="196" t="s">
        <v>79</v>
      </c>
      <c r="C10" s="195" t="s">
        <v>4</v>
      </c>
      <c r="D10" s="195" t="s">
        <v>13</v>
      </c>
      <c r="E10" s="195" t="s">
        <v>14</v>
      </c>
      <c r="F10" s="195" t="s">
        <v>16</v>
      </c>
      <c r="G10" s="195" t="s">
        <v>15</v>
      </c>
      <c r="H10" s="195" t="s">
        <v>17</v>
      </c>
      <c r="I10" s="195"/>
      <c r="J10" s="195"/>
      <c r="K10" s="195"/>
    </row>
    <row r="11" spans="1:11" ht="30" customHeight="1" x14ac:dyDescent="0.2">
      <c r="A11" s="199">
        <v>1</v>
      </c>
      <c r="B11" s="198" t="s">
        <v>56</v>
      </c>
      <c r="C11" s="74"/>
      <c r="D11" s="74"/>
      <c r="E11" s="74"/>
      <c r="F11" s="197">
        <v>105</v>
      </c>
      <c r="G11" s="74"/>
      <c r="H11" s="74"/>
      <c r="I11" s="200"/>
      <c r="J11" s="200"/>
      <c r="K11" s="200"/>
    </row>
    <row r="12" spans="1:11" ht="30" customHeight="1" x14ac:dyDescent="0.2">
      <c r="A12" s="199">
        <v>2</v>
      </c>
      <c r="B12" s="198" t="s">
        <v>57</v>
      </c>
      <c r="C12" s="74"/>
      <c r="D12" s="74"/>
      <c r="E12" s="74"/>
      <c r="F12" s="197">
        <v>80</v>
      </c>
      <c r="G12" s="74"/>
      <c r="H12" s="74"/>
      <c r="I12" s="201"/>
      <c r="J12" s="201"/>
      <c r="K12" s="201"/>
    </row>
    <row r="13" spans="1:11" ht="30" customHeight="1" x14ac:dyDescent="0.2">
      <c r="A13" s="199">
        <v>3</v>
      </c>
      <c r="B13" s="198" t="s">
        <v>58</v>
      </c>
      <c r="C13" s="74"/>
      <c r="D13" s="74"/>
      <c r="E13" s="74"/>
      <c r="F13" s="197">
        <v>145</v>
      </c>
      <c r="G13" s="74"/>
      <c r="H13" s="74"/>
      <c r="I13" s="200"/>
      <c r="J13" s="200"/>
      <c r="K13" s="200"/>
    </row>
    <row r="14" spans="1:11" ht="30" customHeight="1" x14ac:dyDescent="0.2">
      <c r="A14" s="199">
        <v>4</v>
      </c>
      <c r="B14" s="198" t="s">
        <v>59</v>
      </c>
      <c r="C14" s="74"/>
      <c r="D14" s="74"/>
      <c r="E14" s="74"/>
      <c r="F14" s="197">
        <v>100</v>
      </c>
      <c r="G14" s="74"/>
      <c r="H14" s="74"/>
      <c r="I14" s="200"/>
      <c r="J14" s="200"/>
      <c r="K14" s="200"/>
    </row>
    <row r="15" spans="1:11" ht="15" x14ac:dyDescent="0.2">
      <c r="A15" s="195" t="s">
        <v>43</v>
      </c>
      <c r="B15" s="196" t="s">
        <v>80</v>
      </c>
      <c r="C15" s="195" t="s">
        <v>5</v>
      </c>
      <c r="D15" s="195" t="s">
        <v>18</v>
      </c>
      <c r="E15" s="195" t="s">
        <v>19</v>
      </c>
      <c r="F15" s="195" t="s">
        <v>22</v>
      </c>
      <c r="G15" s="195" t="s">
        <v>20</v>
      </c>
      <c r="H15" s="195" t="s">
        <v>23</v>
      </c>
      <c r="I15" s="195" t="s">
        <v>21</v>
      </c>
      <c r="J15" s="195"/>
      <c r="K15" s="195"/>
    </row>
    <row r="16" spans="1:11" ht="30" customHeight="1" x14ac:dyDescent="0.2">
      <c r="A16" s="199">
        <v>1</v>
      </c>
      <c r="B16" s="198" t="s">
        <v>56</v>
      </c>
      <c r="C16" s="197">
        <v>105</v>
      </c>
      <c r="D16" s="197">
        <v>125</v>
      </c>
      <c r="E16" s="197">
        <v>105</v>
      </c>
      <c r="F16" s="197">
        <v>125</v>
      </c>
      <c r="G16" s="197">
        <v>125</v>
      </c>
      <c r="H16" s="197">
        <v>105</v>
      </c>
      <c r="I16" s="197">
        <v>125</v>
      </c>
      <c r="J16" s="200"/>
      <c r="K16" s="200"/>
    </row>
    <row r="17" spans="1:11" ht="30" customHeight="1" x14ac:dyDescent="0.2">
      <c r="A17" s="199">
        <v>2</v>
      </c>
      <c r="B17" s="198" t="s">
        <v>57</v>
      </c>
      <c r="C17" s="197">
        <v>80</v>
      </c>
      <c r="D17" s="197">
        <v>95</v>
      </c>
      <c r="E17" s="197">
        <v>80</v>
      </c>
      <c r="F17" s="197">
        <v>95</v>
      </c>
      <c r="G17" s="197">
        <v>95</v>
      </c>
      <c r="H17" s="197">
        <v>80</v>
      </c>
      <c r="I17" s="197">
        <v>95</v>
      </c>
      <c r="J17" s="201"/>
      <c r="K17" s="201"/>
    </row>
    <row r="18" spans="1:11" ht="30" customHeight="1" x14ac:dyDescent="0.2">
      <c r="A18" s="199">
        <v>3</v>
      </c>
      <c r="B18" s="198" t="s">
        <v>58</v>
      </c>
      <c r="C18" s="197">
        <v>145</v>
      </c>
      <c r="D18" s="197">
        <v>165</v>
      </c>
      <c r="E18" s="197">
        <v>145</v>
      </c>
      <c r="F18" s="197">
        <v>165</v>
      </c>
      <c r="G18" s="197">
        <v>165</v>
      </c>
      <c r="H18" s="197">
        <v>145</v>
      </c>
      <c r="I18" s="197">
        <v>165</v>
      </c>
      <c r="J18" s="200"/>
      <c r="K18" s="200"/>
    </row>
    <row r="19" spans="1:11" ht="30" customHeight="1" x14ac:dyDescent="0.2">
      <c r="A19" s="199">
        <v>4</v>
      </c>
      <c r="B19" s="198" t="s">
        <v>59</v>
      </c>
      <c r="C19" s="197">
        <v>100</v>
      </c>
      <c r="D19" s="197">
        <v>110</v>
      </c>
      <c r="E19" s="197">
        <v>100</v>
      </c>
      <c r="F19" s="197">
        <v>110</v>
      </c>
      <c r="G19" s="197">
        <v>110</v>
      </c>
      <c r="H19" s="197">
        <v>100</v>
      </c>
      <c r="I19" s="197">
        <v>110</v>
      </c>
      <c r="J19" s="200"/>
      <c r="K19" s="200"/>
    </row>
    <row r="20" spans="1:11" ht="15" x14ac:dyDescent="0.2">
      <c r="A20" s="202" t="s">
        <v>43</v>
      </c>
      <c r="B20" s="203" t="s">
        <v>91</v>
      </c>
      <c r="C20" s="202" t="s">
        <v>25</v>
      </c>
      <c r="D20" s="202" t="s">
        <v>26</v>
      </c>
      <c r="E20" s="202" t="s">
        <v>27</v>
      </c>
      <c r="F20" s="202" t="s">
        <v>28</v>
      </c>
      <c r="G20" s="202" t="s">
        <v>29</v>
      </c>
      <c r="H20" s="202" t="s">
        <v>30</v>
      </c>
      <c r="I20" s="202" t="s">
        <v>31</v>
      </c>
      <c r="J20" s="202"/>
      <c r="K20" s="202"/>
    </row>
    <row r="21" spans="1:11" ht="30" customHeight="1" x14ac:dyDescent="0.2">
      <c r="A21" s="206">
        <v>1</v>
      </c>
      <c r="B21" s="205" t="s">
        <v>56</v>
      </c>
      <c r="C21" s="204">
        <v>105</v>
      </c>
      <c r="D21" s="204">
        <v>105</v>
      </c>
      <c r="E21" s="204">
        <v>105</v>
      </c>
      <c r="F21" s="204">
        <v>105</v>
      </c>
      <c r="G21" s="204">
        <v>105</v>
      </c>
      <c r="H21" s="204">
        <v>105</v>
      </c>
      <c r="I21" s="204">
        <v>105</v>
      </c>
      <c r="J21" s="207"/>
      <c r="K21" s="207"/>
    </row>
    <row r="22" spans="1:11" ht="30" customHeight="1" x14ac:dyDescent="0.2">
      <c r="A22" s="206">
        <v>2</v>
      </c>
      <c r="B22" s="205" t="s">
        <v>57</v>
      </c>
      <c r="C22" s="204">
        <v>80</v>
      </c>
      <c r="D22" s="204">
        <v>80</v>
      </c>
      <c r="E22" s="204">
        <v>80</v>
      </c>
      <c r="F22" s="204">
        <v>80</v>
      </c>
      <c r="G22" s="204">
        <v>80</v>
      </c>
      <c r="H22" s="204">
        <v>80</v>
      </c>
      <c r="I22" s="204">
        <v>80</v>
      </c>
      <c r="J22" s="208"/>
      <c r="K22" s="208"/>
    </row>
    <row r="23" spans="1:11" ht="30" customHeight="1" x14ac:dyDescent="0.2">
      <c r="A23" s="206">
        <v>3</v>
      </c>
      <c r="B23" s="205" t="s">
        <v>58</v>
      </c>
      <c r="C23" s="204">
        <v>145</v>
      </c>
      <c r="D23" s="204">
        <v>145</v>
      </c>
      <c r="E23" s="204">
        <v>145</v>
      </c>
      <c r="F23" s="204">
        <v>145</v>
      </c>
      <c r="G23" s="204">
        <v>145</v>
      </c>
      <c r="H23" s="204">
        <v>145</v>
      </c>
      <c r="I23" s="204">
        <v>125</v>
      </c>
      <c r="J23" s="207"/>
      <c r="K23" s="207"/>
    </row>
    <row r="24" spans="1:11" ht="30" customHeight="1" x14ac:dyDescent="0.2">
      <c r="A24" s="206">
        <v>4</v>
      </c>
      <c r="B24" s="205" t="s">
        <v>59</v>
      </c>
      <c r="C24" s="204">
        <v>100</v>
      </c>
      <c r="D24" s="204">
        <v>100</v>
      </c>
      <c r="E24" s="204">
        <v>100</v>
      </c>
      <c r="F24" s="204">
        <v>100</v>
      </c>
      <c r="G24" s="204">
        <v>100</v>
      </c>
      <c r="H24" s="204">
        <v>100</v>
      </c>
      <c r="I24" s="204">
        <v>95</v>
      </c>
      <c r="J24" s="207"/>
      <c r="K24" s="207"/>
    </row>
    <row r="25" spans="1:11" x14ac:dyDescent="0.2">
      <c r="A25" s="227"/>
      <c r="B25" s="227"/>
      <c r="C25" s="227"/>
      <c r="D25" s="227"/>
      <c r="E25" s="227"/>
      <c r="F25" s="227"/>
      <c r="G25" s="227"/>
      <c r="H25" s="227"/>
      <c r="I25" s="227"/>
      <c r="J25" s="227"/>
      <c r="K25" s="227"/>
    </row>
  </sheetData>
  <mergeCells count="6">
    <mergeCell ref="A25:K25"/>
    <mergeCell ref="A1:K1"/>
    <mergeCell ref="A2:K2"/>
    <mergeCell ref="B3:K3"/>
    <mergeCell ref="A4:B4"/>
    <mergeCell ref="C4:K4"/>
  </mergeCells>
  <printOptions horizontalCentered="1"/>
  <pageMargins left="0.25" right="0.25" top="0.5" bottom="0.5" header="0.5" footer="0.5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401FDF-7526-4578-B09A-F85C86992E46}"/>
</file>

<file path=customXml/itemProps2.xml><?xml version="1.0" encoding="utf-8"?>
<ds:datastoreItem xmlns:ds="http://schemas.openxmlformats.org/officeDocument/2006/customXml" ds:itemID="{E202A337-0A31-460C-B948-55EA5A96CD1C}"/>
</file>

<file path=customXml/itemProps3.xml><?xml version="1.0" encoding="utf-8"?>
<ds:datastoreItem xmlns:ds="http://schemas.openxmlformats.org/officeDocument/2006/customXml" ds:itemID="{2772D7AE-4ED6-48A2-996F-4836B30B7D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Vendors</vt:lpstr>
      <vt:lpstr>Overall Pricing</vt:lpstr>
      <vt:lpstr>Advance Door Pricing</vt:lpstr>
      <vt:lpstr>American Platinum Door Pricing</vt:lpstr>
      <vt:lpstr>Darkinson Door Pricing</vt:lpstr>
      <vt:lpstr>Fairborn Eq Pricing</vt:lpstr>
      <vt:lpstr>Installed Building Prod Pricing</vt:lpstr>
      <vt:lpstr>OH Door Akron Pricing</vt:lpstr>
      <vt:lpstr>Wayne Door Pricing</vt:lpstr>
      <vt:lpstr>Vendor Owned Equipment</vt:lpstr>
      <vt:lpstr>Vendor Contacts</vt:lpstr>
      <vt:lpstr>Outside Scope of Service</vt:lpstr>
      <vt:lpstr>'Advance Door Pricing'!Print_Titles</vt:lpstr>
      <vt:lpstr>'American Platinum Door Pricing'!Print_Titles</vt:lpstr>
      <vt:lpstr>'Darkinson Door Pricing'!Print_Titles</vt:lpstr>
      <vt:lpstr>'Fairborn Eq Pricing'!Print_Titles</vt:lpstr>
      <vt:lpstr>'Installed Building Prod Pricing'!Print_Titles</vt:lpstr>
      <vt:lpstr>'OH Door Akron Pricing'!Print_Titles</vt:lpstr>
      <vt:lpstr>'Wayne Door Pricing'!Print_Titles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Brunney</dc:creator>
  <cp:lastModifiedBy>Robert Rounds</cp:lastModifiedBy>
  <cp:lastPrinted>2019-09-30T12:05:11Z</cp:lastPrinted>
  <dcterms:created xsi:type="dcterms:W3CDTF">2013-01-11T13:23:31Z</dcterms:created>
  <dcterms:modified xsi:type="dcterms:W3CDTF">2022-04-07T13:41:01Z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