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1640" tabRatio="838" activeTab="0"/>
  </bookViews>
  <sheets>
    <sheet name="Vendors" sheetId="1" r:id="rId1"/>
    <sheet name="References" sheetId="2" r:id="rId2"/>
    <sheet name="Vendor Contacts" sheetId="3" r:id="rId3"/>
    <sheet name="Vendor Facilities" sheetId="4" r:id="rId4"/>
    <sheet name="Base Pricing" sheetId="5" r:id="rId5"/>
    <sheet name="Equipment Rates" sheetId="6" r:id="rId6"/>
    <sheet name="CO" sheetId="7" r:id="rId7"/>
    <sheet name="D1" sheetId="8" r:id="rId8"/>
    <sheet name="D2" sheetId="9" r:id="rId9"/>
    <sheet name="D3" sheetId="10" r:id="rId10"/>
    <sheet name="D4" sheetId="11" r:id="rId11"/>
    <sheet name="D5" sheetId="12" r:id="rId12"/>
    <sheet name="D6" sheetId="13" r:id="rId13"/>
    <sheet name="D7" sheetId="14" r:id="rId14"/>
    <sheet name="D8" sheetId="15" r:id="rId15"/>
    <sheet name="D9" sheetId="16" r:id="rId16"/>
    <sheet name="D10" sheetId="17" r:id="rId17"/>
    <sheet name="D11" sheetId="18" r:id="rId18"/>
    <sheet name="D12" sheetId="19" r:id="rId19"/>
  </sheets>
  <definedNames>
    <definedName name="_xlnm.Print_Titles" localSheetId="16">'D10'!$4:$4</definedName>
    <definedName name="_xlnm.Print_Titles" localSheetId="17">'D11'!$4:$4</definedName>
    <definedName name="_xlnm.Print_Titles" localSheetId="18">'D12'!$4:$4</definedName>
    <definedName name="_xlnm.Print_Titles" localSheetId="8">'D2'!$4:$4</definedName>
    <definedName name="_xlnm.Print_Titles" localSheetId="9">'D3'!$4:$4</definedName>
    <definedName name="_xlnm.Print_Titles" localSheetId="11">'D5'!$4:$4</definedName>
    <definedName name="_xlnm.Print_Titles" localSheetId="12">'D6'!$4:$4</definedName>
    <definedName name="_xlnm.Print_Titles" localSheetId="13">'D7'!$4:$4</definedName>
    <definedName name="_xlnm.Print_Titles" localSheetId="14">'D8'!$4:$4</definedName>
    <definedName name="_xlnm.Print_Titles" localSheetId="15">'D9'!$4:$4</definedName>
  </definedNames>
  <calcPr fullCalcOnLoad="1"/>
</workbook>
</file>

<file path=xl/sharedStrings.xml><?xml version="1.0" encoding="utf-8"?>
<sst xmlns="http://schemas.openxmlformats.org/spreadsheetml/2006/main" count="4117" uniqueCount="1900">
  <si>
    <t>Facility Name</t>
  </si>
  <si>
    <t>City</t>
  </si>
  <si>
    <t>Zip</t>
  </si>
  <si>
    <t>1645 Lima Ave.</t>
  </si>
  <si>
    <t>13052 US68</t>
  </si>
  <si>
    <t>833 W Wayne St</t>
  </si>
  <si>
    <t>617 11th Street</t>
  </si>
  <si>
    <t>10238 Van Wert-Decatur Road</t>
  </si>
  <si>
    <t>10976 County Road 121</t>
  </si>
  <si>
    <t>Lima</t>
  </si>
  <si>
    <t>Findlay</t>
  </si>
  <si>
    <t>Kenton</t>
  </si>
  <si>
    <t>Paulding</t>
  </si>
  <si>
    <t>Ottawa</t>
  </si>
  <si>
    <t>Van Wert</t>
  </si>
  <si>
    <t>Upper Sandusky</t>
  </si>
  <si>
    <t>989 N. Shoop Ave</t>
  </si>
  <si>
    <t>Wauseon</t>
  </si>
  <si>
    <t>Napoleon</t>
  </si>
  <si>
    <t>307 S. Railroad St</t>
  </si>
  <si>
    <t>Oak Harbor</t>
  </si>
  <si>
    <t>1215 Oak Harbor Rd</t>
  </si>
  <si>
    <t>3390 State Route 100</t>
  </si>
  <si>
    <t>Tiffin</t>
  </si>
  <si>
    <t>1825 Magda Dr</t>
  </si>
  <si>
    <t>Montpelier</t>
  </si>
  <si>
    <t>317 E. Poe Rd</t>
  </si>
  <si>
    <t>Bowling Green</t>
  </si>
  <si>
    <t>13982 Mitchell Rd</t>
  </si>
  <si>
    <t>200 Lemoyne Rd</t>
  </si>
  <si>
    <t>Northwood</t>
  </si>
  <si>
    <t>Ashland</t>
  </si>
  <si>
    <t>906 North Clark Street</t>
  </si>
  <si>
    <t>165 S. Huron St</t>
  </si>
  <si>
    <t>Milan</t>
  </si>
  <si>
    <t>760 Dublin Road</t>
  </si>
  <si>
    <t>Norwalk</t>
  </si>
  <si>
    <t>405 W. Lorain St</t>
  </si>
  <si>
    <t>Oberlin</t>
  </si>
  <si>
    <t>Medina</t>
  </si>
  <si>
    <t>1256 W. 4th Street</t>
  </si>
  <si>
    <t>Mansfield</t>
  </si>
  <si>
    <t>Portage County / Rootstown County Garage</t>
  </si>
  <si>
    <t>492 Seven Hills Rd.</t>
  </si>
  <si>
    <t>Ashtabula</t>
  </si>
  <si>
    <t>501 W. Main St</t>
  </si>
  <si>
    <t>Canfield</t>
  </si>
  <si>
    <t>Canton</t>
  </si>
  <si>
    <t>6155 Chittenden Rd.</t>
  </si>
  <si>
    <t>Hudson</t>
  </si>
  <si>
    <t>2088 S. Arlington Rd.</t>
  </si>
  <si>
    <t>Akron</t>
  </si>
  <si>
    <t>310 Second St.</t>
  </si>
  <si>
    <t>Cortland</t>
  </si>
  <si>
    <t>233 Rivercrest Rd. (Rt.621)</t>
  </si>
  <si>
    <t>Coshocton</t>
  </si>
  <si>
    <t>2265 West Fair Ave.</t>
  </si>
  <si>
    <t>Worthington</t>
  </si>
  <si>
    <t>6490 Glenn Highway(US 22)</t>
  </si>
  <si>
    <t>Cambridge</t>
  </si>
  <si>
    <t>503 Harcourt Rd.(US 36)</t>
  </si>
  <si>
    <t>Mount Vernon</t>
  </si>
  <si>
    <t>9600 Jacksontown Rd.(SR 13), S.E.</t>
  </si>
  <si>
    <t>Jacksontown</t>
  </si>
  <si>
    <t>3990 E. Pike (US 40)</t>
  </si>
  <si>
    <t>Zanesville</t>
  </si>
  <si>
    <t>SR 13, N.W., P.O. Box 2405</t>
  </si>
  <si>
    <t>New Lexington</t>
  </si>
  <si>
    <t>1150  US 42</t>
  </si>
  <si>
    <t>Delaware</t>
  </si>
  <si>
    <t>400 E. Williams St.</t>
  </si>
  <si>
    <t>4730 E. Granville Rd.</t>
  </si>
  <si>
    <t>Westerville</t>
  </si>
  <si>
    <t>3500 E. Fifth Avenue</t>
  </si>
  <si>
    <t>Columbus</t>
  </si>
  <si>
    <t>6000 Haughn Rd., (SR 665 at I-71)</t>
  </si>
  <si>
    <t>Grove City</t>
  </si>
  <si>
    <t>1775 Marion-Williamsport Rd. E.</t>
  </si>
  <si>
    <t>Marion</t>
  </si>
  <si>
    <t>5560 US 42</t>
  </si>
  <si>
    <t>Mount Gilead</t>
  </si>
  <si>
    <t>150 Highland St.</t>
  </si>
  <si>
    <t>Circleville</t>
  </si>
  <si>
    <t>402 Chestnut St.</t>
  </si>
  <si>
    <t>Marysville</t>
  </si>
  <si>
    <t>Washington Courthouse</t>
  </si>
  <si>
    <t>District 7 HQ Garage</t>
  </si>
  <si>
    <t>511 Commerce Drive</t>
  </si>
  <si>
    <t>Wapakoneta</t>
  </si>
  <si>
    <t>217 S. Edgewood Avenue</t>
  </si>
  <si>
    <t>Urbana</t>
  </si>
  <si>
    <t>1630 West First St.</t>
  </si>
  <si>
    <t>1144 Martin Street</t>
  </si>
  <si>
    <t>Greenville</t>
  </si>
  <si>
    <t>149 Northview Drive</t>
  </si>
  <si>
    <t>Bellefontaine</t>
  </si>
  <si>
    <t>4444 SR 29</t>
  </si>
  <si>
    <t>Celina</t>
  </si>
  <si>
    <t>2423 West SR 55</t>
  </si>
  <si>
    <t>Troy</t>
  </si>
  <si>
    <t>300 Smith Drive</t>
  </si>
  <si>
    <t>Clayton</t>
  </si>
  <si>
    <t>2190 SR 29</t>
  </si>
  <si>
    <t>Sidney</t>
  </si>
  <si>
    <t>1001 St. Mary's Pike, Box 381</t>
  </si>
  <si>
    <t>4560 Kyles Station Rd</t>
  </si>
  <si>
    <t>Hamilton</t>
  </si>
  <si>
    <t>3600 S.R. 132</t>
  </si>
  <si>
    <t>Milford</t>
  </si>
  <si>
    <t>3382 U.S 68 South</t>
  </si>
  <si>
    <t>Wilmington</t>
  </si>
  <si>
    <t>1400 East Seymour Ave.</t>
  </si>
  <si>
    <t>Cincinnati</t>
  </si>
  <si>
    <t>5903  SR 128</t>
  </si>
  <si>
    <t>Miamitown</t>
  </si>
  <si>
    <t>Lebanon</t>
  </si>
  <si>
    <t>West Union</t>
  </si>
  <si>
    <t>5124 OH 125</t>
  </si>
  <si>
    <t>7887 OH 124</t>
  </si>
  <si>
    <t>Hillsboro</t>
  </si>
  <si>
    <t>2251 Rice Rd</t>
  </si>
  <si>
    <t>Jackson</t>
  </si>
  <si>
    <t>450 Commerce Drive</t>
  </si>
  <si>
    <t>Ironton</t>
  </si>
  <si>
    <t>353 Grove Road</t>
  </si>
  <si>
    <t>Piketon</t>
  </si>
  <si>
    <t>225 Larrick Lane</t>
  </si>
  <si>
    <t>Chillicothe</t>
  </si>
  <si>
    <t>650 Eastern Ave.</t>
  </si>
  <si>
    <t>9187 US Route 23</t>
  </si>
  <si>
    <t>Lucasville</t>
  </si>
  <si>
    <t>Georgetown</t>
  </si>
  <si>
    <t>District 10 HQ Garage</t>
  </si>
  <si>
    <t>700 West Union Street</t>
  </si>
  <si>
    <t>Athens</t>
  </si>
  <si>
    <t>2397 Jackson Pike</t>
  </si>
  <si>
    <t>13176 SR 664</t>
  </si>
  <si>
    <t>Logan</t>
  </si>
  <si>
    <t>34449 SR7</t>
  </si>
  <si>
    <t>Pomeroy</t>
  </si>
  <si>
    <t>47028 SR 26</t>
  </si>
  <si>
    <t>Woodsfield</t>
  </si>
  <si>
    <t>4205 Monastery Rd</t>
  </si>
  <si>
    <t>McConnelsville</t>
  </si>
  <si>
    <t>35269 SR 93</t>
  </si>
  <si>
    <t>Hamden</t>
  </si>
  <si>
    <t>1650 Greene St</t>
  </si>
  <si>
    <t>Marietta</t>
  </si>
  <si>
    <t>41061 Bond Drive</t>
  </si>
  <si>
    <t>Morristown</t>
  </si>
  <si>
    <t>258 Kensington Road NE</t>
  </si>
  <si>
    <t>Carrollton</t>
  </si>
  <si>
    <t>43041 South Industrial Park Road</t>
  </si>
  <si>
    <t>Cadiz</t>
  </si>
  <si>
    <t>Millersburg</t>
  </si>
  <si>
    <t>New Philadelphia</t>
  </si>
  <si>
    <t>2201 Reiser Avenue</t>
  </si>
  <si>
    <t>4940 Old Grayton Rd</t>
  </si>
  <si>
    <t>Cleveland</t>
  </si>
  <si>
    <t>5500 Transportation Blvd</t>
  </si>
  <si>
    <t>Garfield Heights</t>
  </si>
  <si>
    <t>5469 Old Brecksville Rd</t>
  </si>
  <si>
    <t>Independence</t>
  </si>
  <si>
    <t>25609 Emery Rd</t>
  </si>
  <si>
    <t>Warrensville Heights</t>
  </si>
  <si>
    <t>13595 West Center Street</t>
  </si>
  <si>
    <t>Burton</t>
  </si>
  <si>
    <t>Painesville</t>
  </si>
  <si>
    <t>District 8 Garage</t>
  </si>
  <si>
    <t>Amelia</t>
  </si>
  <si>
    <t>Athens Full Service Facility</t>
  </si>
  <si>
    <t>Gallia Full Service Facility</t>
  </si>
  <si>
    <t>Hocking Full Service Facility</t>
  </si>
  <si>
    <t>Meigs Full Service Facility</t>
  </si>
  <si>
    <t>Monroe Full Service Facility</t>
  </si>
  <si>
    <t>Morgan Full Service Facility</t>
  </si>
  <si>
    <t>Noble Full Service Facility</t>
  </si>
  <si>
    <t>Vinton Full Service Facility</t>
  </si>
  <si>
    <t>Washington Full Service Facility</t>
  </si>
  <si>
    <t>Allen Full Service Facility</t>
  </si>
  <si>
    <t>Defiance Full Service Facility</t>
  </si>
  <si>
    <t>Hancock Full Service Facility</t>
  </si>
  <si>
    <t>Hardin Full Service Facility</t>
  </si>
  <si>
    <t>Putnam Full Service Facility</t>
  </si>
  <si>
    <t>Van Wert Full Service Facility</t>
  </si>
  <si>
    <t>Fulton Full Service Facility</t>
  </si>
  <si>
    <t>Henry Full Service Facility</t>
  </si>
  <si>
    <t>Lucas Full Service Facility</t>
  </si>
  <si>
    <t>Ottawa Full Service Facility</t>
  </si>
  <si>
    <t>Sandusky Full Service Facility</t>
  </si>
  <si>
    <t>Seneca Full Service Facility</t>
  </si>
  <si>
    <t>Williams Full Service Facility</t>
  </si>
  <si>
    <t>Wood Full Service Facility</t>
  </si>
  <si>
    <t>Northwood Full Service Facility</t>
  </si>
  <si>
    <t>Erie Full Service Facility</t>
  </si>
  <si>
    <t>Huron Full Service Facility</t>
  </si>
  <si>
    <t>Lorain Full Service Facility</t>
  </si>
  <si>
    <t>Medina Full Service Facility</t>
  </si>
  <si>
    <t>Richland Full Service Facility</t>
  </si>
  <si>
    <t>Crawford Full Service Facility</t>
  </si>
  <si>
    <t>Bucyrus</t>
  </si>
  <si>
    <t>Wayne Full Service Facility</t>
  </si>
  <si>
    <t>Wooster</t>
  </si>
  <si>
    <t>Ashtabula Full Service Facility</t>
  </si>
  <si>
    <t>Mahoning (Canfield) Full Service Facility</t>
  </si>
  <si>
    <t>Summit (Boston Heights) Full Service Facility</t>
  </si>
  <si>
    <t>Trumbull (Cortland) Full Service Facility</t>
  </si>
  <si>
    <t>District Four Headquarters Garage</t>
  </si>
  <si>
    <t>Stark Full Service Facility</t>
  </si>
  <si>
    <t>Coshocton Full Service Facility</t>
  </si>
  <si>
    <t>Fairfield Full Service Facility</t>
  </si>
  <si>
    <t>Guernsey Full Service Facility</t>
  </si>
  <si>
    <t>Knox Full Service Facility</t>
  </si>
  <si>
    <t>Muskingum Full Service Facility</t>
  </si>
  <si>
    <t>Perry Full Service Facility</t>
  </si>
  <si>
    <t>District 5 Headquarters Garage</t>
  </si>
  <si>
    <t>Delaware Full Service Facility</t>
  </si>
  <si>
    <t>Fifth Avenue Full Service Facility</t>
  </si>
  <si>
    <t>Grove City Full Service Facility</t>
  </si>
  <si>
    <t>Madison Full Service Facility</t>
  </si>
  <si>
    <t>Marion Full Service Facility</t>
  </si>
  <si>
    <t>Morrow Full Service Facility</t>
  </si>
  <si>
    <t>Pickaway Full Service Facility</t>
  </si>
  <si>
    <t>Union Full Service Facility</t>
  </si>
  <si>
    <t>Franklin Full Service Facility</t>
  </si>
  <si>
    <t>Auglaize Full Service Facility</t>
  </si>
  <si>
    <t>Champaign Full Service Facility</t>
  </si>
  <si>
    <t>Clark Full Service Facility</t>
  </si>
  <si>
    <t>Darke Full Service Facility</t>
  </si>
  <si>
    <t>Logan Full Service Facility</t>
  </si>
  <si>
    <t>Mercer Full Service Facility</t>
  </si>
  <si>
    <t>Miami Full Service Facility</t>
  </si>
  <si>
    <t>Montgomery Full Service Facility</t>
  </si>
  <si>
    <t>Shelby Full Service Facility</t>
  </si>
  <si>
    <t>Milford Full Service Facility</t>
  </si>
  <si>
    <t>Butler Full Service Facility</t>
  </si>
  <si>
    <t>Clermont Full Service Facility</t>
  </si>
  <si>
    <t>Clinton Full Service Facility</t>
  </si>
  <si>
    <t>Hamilton Full Service Facility</t>
  </si>
  <si>
    <t>Miamitown Full Service Facility</t>
  </si>
  <si>
    <t>Warren Full Service Facility</t>
  </si>
  <si>
    <t>Highland Full Service Facility</t>
  </si>
  <si>
    <t>Jackson Full Service Facility</t>
  </si>
  <si>
    <t>Lawrence Full Service Facility</t>
  </si>
  <si>
    <t>Pike Full Service Facility</t>
  </si>
  <si>
    <t>Scioto Full Service Facility</t>
  </si>
  <si>
    <t>District 9 Headquarters Garage</t>
  </si>
  <si>
    <t>Independence Full Service Facility</t>
  </si>
  <si>
    <t>Geauga Full Service Facility</t>
  </si>
  <si>
    <t>Lake Full Service Facility</t>
  </si>
  <si>
    <t>District 12 Headquarters Garage</t>
  </si>
  <si>
    <t>District HQ Garage</t>
  </si>
  <si>
    <t>4080 Technology Drive</t>
  </si>
  <si>
    <t>Maumee</t>
  </si>
  <si>
    <t>District 11 Headquarters Garage</t>
  </si>
  <si>
    <t>Belmont Full Service Facility</t>
  </si>
  <si>
    <t>Carroll Full Service Facility</t>
  </si>
  <si>
    <t>Harrison Full Service Facility</t>
  </si>
  <si>
    <t>Holmes Full Service Facility</t>
  </si>
  <si>
    <t>Jefferson Full Service Facility</t>
  </si>
  <si>
    <t>Tuscarawas Full Service Facility</t>
  </si>
  <si>
    <t>Item Number</t>
  </si>
  <si>
    <t>Street Address</t>
  </si>
  <si>
    <t>Location</t>
  </si>
  <si>
    <t>MLE-D01-01</t>
  </si>
  <si>
    <t>123  E CHAPMAN RD</t>
  </si>
  <si>
    <t>MLE-D01-02</t>
  </si>
  <si>
    <t>MLE-D01-03</t>
  </si>
  <si>
    <t>MLE-D01-04</t>
  </si>
  <si>
    <t>District 1 HQ (New)</t>
  </si>
  <si>
    <t>1885 N MCCULLOUGH ST</t>
  </si>
  <si>
    <t>MLE-D01-05</t>
  </si>
  <si>
    <t>MLE-D01-06</t>
  </si>
  <si>
    <t>MLE-D01-07</t>
  </si>
  <si>
    <t>MLE-D01-08</t>
  </si>
  <si>
    <t>MLE-D01-09</t>
  </si>
  <si>
    <t>MLE-D01-10</t>
  </si>
  <si>
    <t>Lima / 4th St. Outpost Garage</t>
  </si>
  <si>
    <t>1835 E 4th Street</t>
  </si>
  <si>
    <t>MLE-D01-11</t>
  </si>
  <si>
    <t>2340 BALTIMORE ST</t>
  </si>
  <si>
    <t>DEFIANCE</t>
  </si>
  <si>
    <t>MLE-D01-12</t>
  </si>
  <si>
    <t>MLE-D01-13</t>
  </si>
  <si>
    <t>MLE-D01-14</t>
  </si>
  <si>
    <t>MLE-D01-15</t>
  </si>
  <si>
    <t>MLE-D01-16</t>
  </si>
  <si>
    <t>Findlay Outpost Garage</t>
  </si>
  <si>
    <t>1600 Mary St</t>
  </si>
  <si>
    <t>MLE-D01-17</t>
  </si>
  <si>
    <t>MLE-D01-18</t>
  </si>
  <si>
    <t>MLE-D01-24</t>
  </si>
  <si>
    <t>MLE-D01-25</t>
  </si>
  <si>
    <t>MLE-D01-26</t>
  </si>
  <si>
    <t>MLE-D01-27</t>
  </si>
  <si>
    <t>MLE-D01-28</t>
  </si>
  <si>
    <t>MLE-D01-29</t>
  </si>
  <si>
    <t>MLE-D01-30</t>
  </si>
  <si>
    <t>MLE-D01-31</t>
  </si>
  <si>
    <t>Wyandot Full Service Facility</t>
  </si>
  <si>
    <t>Jet</t>
  </si>
  <si>
    <t>L-90</t>
  </si>
  <si>
    <t>Yale</t>
  </si>
  <si>
    <t>L-80</t>
  </si>
  <si>
    <t>QEW3-27RT15/524</t>
  </si>
  <si>
    <t>KEW2-PT711211254</t>
  </si>
  <si>
    <t>W311826</t>
  </si>
  <si>
    <t>Milwaukee</t>
  </si>
  <si>
    <t>QERW3-27RT15-554</t>
  </si>
  <si>
    <t>W311821A</t>
  </si>
  <si>
    <t>Dayton</t>
  </si>
  <si>
    <t>3Z373B</t>
  </si>
  <si>
    <t>N/A</t>
  </si>
  <si>
    <t>L-781JH</t>
  </si>
  <si>
    <t>Shepard Niles</t>
  </si>
  <si>
    <t>Electrolift</t>
  </si>
  <si>
    <t>63597</t>
  </si>
  <si>
    <t>M895492004</t>
  </si>
  <si>
    <t>L-2221NU</t>
  </si>
  <si>
    <t>Budgit</t>
  </si>
  <si>
    <t>R &amp; M</t>
  </si>
  <si>
    <t>SB-3-20</t>
  </si>
  <si>
    <t>SA-1-20</t>
  </si>
  <si>
    <t>M</t>
  </si>
  <si>
    <t>06F22869</t>
  </si>
  <si>
    <t>3 Ton</t>
  </si>
  <si>
    <t>MLE-D02-01</t>
  </si>
  <si>
    <t>MLE-D02-02</t>
  </si>
  <si>
    <t>9-733 S.R. 110</t>
  </si>
  <si>
    <t>MLE-D02-03</t>
  </si>
  <si>
    <t>MLE-D02-04</t>
  </si>
  <si>
    <t>MLE-D02-05</t>
  </si>
  <si>
    <t>MLE-D02-06</t>
  </si>
  <si>
    <t>MLE-D02-07</t>
  </si>
  <si>
    <t>MLE-D02-08</t>
  </si>
  <si>
    <t>MLE-D02-09</t>
  </si>
  <si>
    <t>MLE-D02-10</t>
  </si>
  <si>
    <t>MLE-D02-11</t>
  </si>
  <si>
    <t>MLE-D02-12</t>
  </si>
  <si>
    <t>MLE-D02-13</t>
  </si>
  <si>
    <t>MLE-D02-14</t>
  </si>
  <si>
    <t>MLE-D02-15</t>
  </si>
  <si>
    <t>MLE-D02-16</t>
  </si>
  <si>
    <t>MLE-D02-17</t>
  </si>
  <si>
    <t>MLE-D02-18</t>
  </si>
  <si>
    <t>MLE-D02-19</t>
  </si>
  <si>
    <t>District 2 HQ Garage</t>
  </si>
  <si>
    <t>MLE-D02-20</t>
  </si>
  <si>
    <t>MLE-D02-21</t>
  </si>
  <si>
    <t>MLE-D02-22</t>
  </si>
  <si>
    <t>MLE-D02-23</t>
  </si>
  <si>
    <t>MLE-D02-24</t>
  </si>
  <si>
    <t>MLE-D02-25</t>
  </si>
  <si>
    <t>MLE-D02-26</t>
  </si>
  <si>
    <t>Coffing</t>
  </si>
  <si>
    <t>EC-10008.3</t>
  </si>
  <si>
    <t>EC3D.213.HYD</t>
  </si>
  <si>
    <t>EC3D.214.HYD</t>
  </si>
  <si>
    <t>LP-2678</t>
  </si>
  <si>
    <t>LEW1.15MT16S2</t>
  </si>
  <si>
    <t>LEW3B.108.TKD</t>
  </si>
  <si>
    <t>LEW3.22MT.1054</t>
  </si>
  <si>
    <t>LEW1.C.105.TKD</t>
  </si>
  <si>
    <t>Chester</t>
  </si>
  <si>
    <t>Demag</t>
  </si>
  <si>
    <t>ZP-125</t>
  </si>
  <si>
    <t>Crane</t>
  </si>
  <si>
    <t>Hoist</t>
  </si>
  <si>
    <t>MLE-D03-01</t>
  </si>
  <si>
    <t>Ashland Full Service Facility</t>
  </si>
  <si>
    <t>946 North Clark Street</t>
  </si>
  <si>
    <t>MLE-D03-02</t>
  </si>
  <si>
    <t>MLE-D03-03</t>
  </si>
  <si>
    <t>MLE-D03-04</t>
  </si>
  <si>
    <t>MLE-D03-05</t>
  </si>
  <si>
    <t>District 3 HQ Office (New)</t>
  </si>
  <si>
    <t>MLE-D03-06</t>
  </si>
  <si>
    <t>MLE-D03-07</t>
  </si>
  <si>
    <t>MLE-D03-08</t>
  </si>
  <si>
    <t>MLE-D03-09</t>
  </si>
  <si>
    <t>MLE-D03-10</t>
  </si>
  <si>
    <t>MLE-D03-11</t>
  </si>
  <si>
    <t>MLE-D03-12</t>
  </si>
  <si>
    <t>Perrysville Outpost Garage</t>
  </si>
  <si>
    <t>Perrysville</t>
  </si>
  <si>
    <t>MLE-D03-17</t>
  </si>
  <si>
    <t>MLE-D03-18</t>
  </si>
  <si>
    <t>MLE-D03-19</t>
  </si>
  <si>
    <t>MLE-D03-20</t>
  </si>
  <si>
    <t>MLE-D03-21</t>
  </si>
  <si>
    <t>Vermillion Outpost Garage</t>
  </si>
  <si>
    <t>14420 Kneisel Rd</t>
  </si>
  <si>
    <t>Vermillion</t>
  </si>
  <si>
    <t>MLE-D03-22</t>
  </si>
  <si>
    <t>MLE-D03-23</t>
  </si>
  <si>
    <t>MLE-D03-24</t>
  </si>
  <si>
    <t>MLE-D03-25</t>
  </si>
  <si>
    <t>Plymouth Outpost Garage</t>
  </si>
  <si>
    <t>3000 Sandusky Street</t>
  </si>
  <si>
    <t>Plymouth</t>
  </si>
  <si>
    <t>MLE-D03-26</t>
  </si>
  <si>
    <t>MLE-D03-27</t>
  </si>
  <si>
    <t>MLE-D03-28</t>
  </si>
  <si>
    <t>MLE-D03-29</t>
  </si>
  <si>
    <t>MLE-D03-30</t>
  </si>
  <si>
    <t>MLE-D03-31</t>
  </si>
  <si>
    <t>MLE-D03-32</t>
  </si>
  <si>
    <t>Avon Outpost Garage</t>
  </si>
  <si>
    <t>1749 Moore Road</t>
  </si>
  <si>
    <t>Avon</t>
  </si>
  <si>
    <t>MLE-D03-33</t>
  </si>
  <si>
    <t>3220 Medina Rd, (SR 18)</t>
  </si>
  <si>
    <t>MLE-D03-34</t>
  </si>
  <si>
    <t>MLE-D03-35</t>
  </si>
  <si>
    <t>MLE-D03-36</t>
  </si>
  <si>
    <t>MLE-D03-37</t>
  </si>
  <si>
    <t>MLE-D03-38</t>
  </si>
  <si>
    <t>Burbank Outpost Garage</t>
  </si>
  <si>
    <t xml:space="preserve">10224 Avon Lake Road </t>
  </si>
  <si>
    <t>Burbank</t>
  </si>
  <si>
    <t>MLE-D03-39</t>
  </si>
  <si>
    <t>MLE-D03-40</t>
  </si>
  <si>
    <t>MLE-D03-41</t>
  </si>
  <si>
    <t>MLE-D03-42</t>
  </si>
  <si>
    <t>MLE-D03-43</t>
  </si>
  <si>
    <t>Lexington Outpost Garage</t>
  </si>
  <si>
    <t>808 Kocheiser Rd</t>
  </si>
  <si>
    <t>Bellville</t>
  </si>
  <si>
    <t>MLE-D03-44</t>
  </si>
  <si>
    <t>MLE-D03-45</t>
  </si>
  <si>
    <t>MLE-D03-46</t>
  </si>
  <si>
    <t>B06049551</t>
  </si>
  <si>
    <t>W316114A</t>
  </si>
  <si>
    <t>LHH</t>
  </si>
  <si>
    <t>L-0658 PE</t>
  </si>
  <si>
    <t>Garage North</t>
  </si>
  <si>
    <t>Garage South</t>
  </si>
  <si>
    <t>Garage East</t>
  </si>
  <si>
    <t>5 Ton</t>
  </si>
  <si>
    <t>Garage</t>
  </si>
  <si>
    <t>Outside</t>
  </si>
  <si>
    <t>MLE-D04-01</t>
  </si>
  <si>
    <t>MLE-D04-02</t>
  </si>
  <si>
    <t>MLE-D04-03</t>
  </si>
  <si>
    <t>Williamsfield Outpost Garage</t>
  </si>
  <si>
    <t>MLE-D04-04</t>
  </si>
  <si>
    <t>MLE-D04-05</t>
  </si>
  <si>
    <t>MLE-D04-06</t>
  </si>
  <si>
    <t>705 Oakwood St</t>
  </si>
  <si>
    <t>Ravenna</t>
  </si>
  <si>
    <t>MLE-D04-07</t>
  </si>
  <si>
    <t>MLE-D04-08</t>
  </si>
  <si>
    <t>Yale Outpost Garage</t>
  </si>
  <si>
    <t>2638  SR 14</t>
  </si>
  <si>
    <t>Deerfield</t>
  </si>
  <si>
    <t>MLE-D04-09</t>
  </si>
  <si>
    <t>4505 Atlantic Blvd.</t>
  </si>
  <si>
    <t>MLE-D04-10</t>
  </si>
  <si>
    <t>MLE-D04-11</t>
  </si>
  <si>
    <t>MLE-D04-12</t>
  </si>
  <si>
    <t>MLE-D04-13</t>
  </si>
  <si>
    <t>MLE-D04-14</t>
  </si>
  <si>
    <t>MLE-D04-15</t>
  </si>
  <si>
    <t>MLE-D04-16</t>
  </si>
  <si>
    <t>MLE-D04-17</t>
  </si>
  <si>
    <t>Interchange / Norton Outpost Garage</t>
  </si>
  <si>
    <t>3349 SR 21</t>
  </si>
  <si>
    <t>Norton</t>
  </si>
  <si>
    <t>MLE-D04-18</t>
  </si>
  <si>
    <t>MLE-D04-19</t>
  </si>
  <si>
    <t>MLE-D04-20</t>
  </si>
  <si>
    <t>MLE-D04-21</t>
  </si>
  <si>
    <t>MLE-D04-22</t>
  </si>
  <si>
    <t>West Farmington Outpost Garage</t>
  </si>
  <si>
    <t>6265 State Route 534</t>
  </si>
  <si>
    <t>West Farmington</t>
  </si>
  <si>
    <t>Spanmaster</t>
  </si>
  <si>
    <t>Spanco</t>
  </si>
  <si>
    <t>Vestil</t>
  </si>
  <si>
    <t>Weld Shop</t>
  </si>
  <si>
    <t>MLE-D05-04</t>
  </si>
  <si>
    <t>MLE-D05-05</t>
  </si>
  <si>
    <t>MLE-D05-06</t>
  </si>
  <si>
    <t>MLE-D05-07</t>
  </si>
  <si>
    <t>MLE-D05-08</t>
  </si>
  <si>
    <t>MLE-D05-09</t>
  </si>
  <si>
    <t>MLE-D05-10</t>
  </si>
  <si>
    <t>MLE-D05-11</t>
  </si>
  <si>
    <t>MLE-D05-12</t>
  </si>
  <si>
    <t>MLE-D05-13</t>
  </si>
  <si>
    <t>MLE-D05-14</t>
  </si>
  <si>
    <t>MLE-D05-15</t>
  </si>
  <si>
    <t>MLE-D05-16</t>
  </si>
  <si>
    <t>Utica</t>
  </si>
  <si>
    <t>MLE-D05-17</t>
  </si>
  <si>
    <t>MLE-D05-18</t>
  </si>
  <si>
    <t>MLE-D05-19</t>
  </si>
  <si>
    <t>MLE-D05-20</t>
  </si>
  <si>
    <t>MLE-D05-21</t>
  </si>
  <si>
    <t>MLE-D05-22</t>
  </si>
  <si>
    <t>MLE-D05-23</t>
  </si>
  <si>
    <t>MLE-D05-24</t>
  </si>
  <si>
    <t>MLE-D05-25</t>
  </si>
  <si>
    <t>A0407776</t>
  </si>
  <si>
    <t>G0407842</t>
  </si>
  <si>
    <t>A9902221</t>
  </si>
  <si>
    <t>A9902216</t>
  </si>
  <si>
    <t>Kone</t>
  </si>
  <si>
    <t>E0605679</t>
  </si>
  <si>
    <t>Reliable</t>
  </si>
  <si>
    <t>124.331</t>
  </si>
  <si>
    <t>A67630</t>
  </si>
  <si>
    <t>124.330</t>
  </si>
  <si>
    <t>69349-H</t>
  </si>
  <si>
    <t>Acco Wright</t>
  </si>
  <si>
    <t>533073991</t>
  </si>
  <si>
    <t>533073992</t>
  </si>
  <si>
    <t>533073989</t>
  </si>
  <si>
    <t>Truck Bay</t>
  </si>
  <si>
    <t>Truck Repair</t>
  </si>
  <si>
    <t>Main Bay</t>
  </si>
  <si>
    <t>Side Bay</t>
  </si>
  <si>
    <t>North Bay</t>
  </si>
  <si>
    <t>South Bay</t>
  </si>
  <si>
    <t>Middle Bay</t>
  </si>
  <si>
    <t>MLE-D06-01</t>
  </si>
  <si>
    <t>MLE-D06-02</t>
  </si>
  <si>
    <t>MLE-D06-03</t>
  </si>
  <si>
    <t>2331 US 22 SW</t>
  </si>
  <si>
    <t>MLE-D06-06</t>
  </si>
  <si>
    <t>Jeffersonville Outpost Garage</t>
  </si>
  <si>
    <t>77 N.Main St. (SR 41)</t>
  </si>
  <si>
    <t>Jeffersonville</t>
  </si>
  <si>
    <t>MLE-D06-07</t>
  </si>
  <si>
    <t>MLE-D06-08</t>
  </si>
  <si>
    <t>MLE-D06-09</t>
  </si>
  <si>
    <t>MLE-D06-10</t>
  </si>
  <si>
    <t>MLE-D06-11</t>
  </si>
  <si>
    <t>MLE-D06-12</t>
  </si>
  <si>
    <t>MLE-D06-13</t>
  </si>
  <si>
    <t>MLE-D06-14</t>
  </si>
  <si>
    <t>MLE-D06-15</t>
  </si>
  <si>
    <t>MLE-D06-16</t>
  </si>
  <si>
    <t>MLE-D06-17</t>
  </si>
  <si>
    <t>MLE-D06-18</t>
  </si>
  <si>
    <t>MLE-D06-19</t>
  </si>
  <si>
    <t>MLE-D06-20</t>
  </si>
  <si>
    <t>CM</t>
  </si>
  <si>
    <t>Cyclone 656</t>
  </si>
  <si>
    <t>A355JW</t>
  </si>
  <si>
    <t>Harrington</t>
  </si>
  <si>
    <t>CF4</t>
  </si>
  <si>
    <t>B-B</t>
  </si>
  <si>
    <t>SX3410032P2M5FALOF</t>
  </si>
  <si>
    <t>A0205801</t>
  </si>
  <si>
    <t>LM051-00020MS16T2</t>
  </si>
  <si>
    <t>G0202230</t>
  </si>
  <si>
    <t>LM05100015PC1652</t>
  </si>
  <si>
    <t>G0407038</t>
  </si>
  <si>
    <t>Load King</t>
  </si>
  <si>
    <t>AM7</t>
  </si>
  <si>
    <t>SX30410032P25FALOF</t>
  </si>
  <si>
    <t>HGW07028</t>
  </si>
  <si>
    <t>LM051-00020M16T2A</t>
  </si>
  <si>
    <t>G0613680</t>
  </si>
  <si>
    <t>1830219801R</t>
  </si>
  <si>
    <t>622</t>
  </si>
  <si>
    <t>TA-B</t>
  </si>
  <si>
    <t>ME020</t>
  </si>
  <si>
    <t>WR</t>
  </si>
  <si>
    <t>LW-1117P8</t>
  </si>
  <si>
    <t>UHSG Bridge</t>
  </si>
  <si>
    <t>TRSG Bridge</t>
  </si>
  <si>
    <t>Truck Garage</t>
  </si>
  <si>
    <t>Truck Accessory</t>
  </si>
  <si>
    <t>MLE-D07-01</t>
  </si>
  <si>
    <t>MLE-D07-02</t>
  </si>
  <si>
    <t>MLE-D07-03</t>
  </si>
  <si>
    <t>Saint Marys Outpost Garage</t>
  </si>
  <si>
    <t>802 East Armstrong St.</t>
  </si>
  <si>
    <t>Saint Marys</t>
  </si>
  <si>
    <t>MLE-D07-04</t>
  </si>
  <si>
    <t>MLE-D07-05</t>
  </si>
  <si>
    <t>MLE-D07-06</t>
  </si>
  <si>
    <t>Mechanicsburg Outpost Garage</t>
  </si>
  <si>
    <t>1544 SR 559</t>
  </si>
  <si>
    <t>Woodstock</t>
  </si>
  <si>
    <t>MLE-D07-07</t>
  </si>
  <si>
    <t>Springfiled</t>
  </si>
  <si>
    <t>MLE-D07-08</t>
  </si>
  <si>
    <t>MLE-D07-09</t>
  </si>
  <si>
    <t>MLE-D07-10</t>
  </si>
  <si>
    <t>Harmony Outpost Garage</t>
  </si>
  <si>
    <t>7875 E. National Rd (US 40)</t>
  </si>
  <si>
    <t>South Charleston</t>
  </si>
  <si>
    <t>MLE-D07-11</t>
  </si>
  <si>
    <t>MLE-D07-12</t>
  </si>
  <si>
    <t>MLE-D07-13</t>
  </si>
  <si>
    <t>Enon Outpost Garage</t>
  </si>
  <si>
    <t>2310 Enon Rd.</t>
  </si>
  <si>
    <t>Enon</t>
  </si>
  <si>
    <t>MLE-D07-14</t>
  </si>
  <si>
    <t>MLE-D07-15</t>
  </si>
  <si>
    <t>MLE-D07-16</t>
  </si>
  <si>
    <t>MLE-D07-17</t>
  </si>
  <si>
    <t>MLE-D07-18</t>
  </si>
  <si>
    <t>MLE-D07-19</t>
  </si>
  <si>
    <t>Dawn Outpost Garage</t>
  </si>
  <si>
    <t>10382 Greenville-St Marys Rd</t>
  </si>
  <si>
    <t>Versailles</t>
  </si>
  <si>
    <t>MLE-D07-20</t>
  </si>
  <si>
    <t>MLE-D07-21</t>
  </si>
  <si>
    <t>MLE-D07-22</t>
  </si>
  <si>
    <t>Lakeview Outpost Garage</t>
  </si>
  <si>
    <t>Lakeview</t>
  </si>
  <si>
    <t>MLE-D07-23</t>
  </si>
  <si>
    <t>MLE-D07-24</t>
  </si>
  <si>
    <t>MLE-D07-25</t>
  </si>
  <si>
    <t>East Liberty Outpost Garage</t>
  </si>
  <si>
    <t>MLE-D07-26</t>
  </si>
  <si>
    <t>MLE-D07-27</t>
  </si>
  <si>
    <t>MLE-D07-28</t>
  </si>
  <si>
    <t>MLE-D07-29</t>
  </si>
  <si>
    <t>MLE-D07-30</t>
  </si>
  <si>
    <t>MLE-D07-31</t>
  </si>
  <si>
    <t>MLE-D07-32</t>
  </si>
  <si>
    <t>MLE-D07-33</t>
  </si>
  <si>
    <t>MLE-D07-34</t>
  </si>
  <si>
    <t>MLE-D07-35</t>
  </si>
  <si>
    <t>MLE-D07-36</t>
  </si>
  <si>
    <t>MLE-D07-37</t>
  </si>
  <si>
    <t>MLE-D07-38</t>
  </si>
  <si>
    <t>MLE-D07-39</t>
  </si>
  <si>
    <t>MLE-D07-40</t>
  </si>
  <si>
    <t>H0205841</t>
  </si>
  <si>
    <t>621-84101</t>
  </si>
  <si>
    <t>31H4</t>
  </si>
  <si>
    <t>07-1082</t>
  </si>
  <si>
    <t>622 Series</t>
  </si>
  <si>
    <t>PR-B</t>
  </si>
  <si>
    <t>31H3</t>
  </si>
  <si>
    <t>07-1084</t>
  </si>
  <si>
    <t>L-264-JT</t>
  </si>
  <si>
    <t>A0003948</t>
  </si>
  <si>
    <t>ACCO</t>
  </si>
  <si>
    <t>15117NC650</t>
  </si>
  <si>
    <t>61010-04</t>
  </si>
  <si>
    <t>61010-05</t>
  </si>
  <si>
    <t>1158949-39</t>
  </si>
  <si>
    <t>MLE-D08-01</t>
  </si>
  <si>
    <t>MLE-D08-02</t>
  </si>
  <si>
    <t>MLE-D08-03</t>
  </si>
  <si>
    <t>927  Route 50</t>
  </si>
  <si>
    <t>MLE-D08-04</t>
  </si>
  <si>
    <t>9339 Old Route US 52</t>
  </si>
  <si>
    <t>New Richmond</t>
  </si>
  <si>
    <t>MLE-D08-05</t>
  </si>
  <si>
    <t>MLE-D08-06</t>
  </si>
  <si>
    <t>Wilmington Full Service Facility</t>
  </si>
  <si>
    <t>MLE-D08-07</t>
  </si>
  <si>
    <t>MLE-D08-08</t>
  </si>
  <si>
    <t>MLE-D08-10</t>
  </si>
  <si>
    <t>MLE-D08-11</t>
  </si>
  <si>
    <t>Monroe Outpost Garage</t>
  </si>
  <si>
    <t>6101  OH 63</t>
  </si>
  <si>
    <t>Gorbel</t>
  </si>
  <si>
    <t>MLE-D08-09</t>
  </si>
  <si>
    <t>1790 Cornett Drive</t>
  </si>
  <si>
    <t>MLE-D09-03</t>
  </si>
  <si>
    <t>Peebles Outpost Garage</t>
  </si>
  <si>
    <t>1305 Measley Ridge Rd.</t>
  </si>
  <si>
    <t>Peebles</t>
  </si>
  <si>
    <t>MLE-D09-08</t>
  </si>
  <si>
    <t>White Oak Outpost Garage</t>
  </si>
  <si>
    <t>SR 32 (east of Mt. Orab)</t>
  </si>
  <si>
    <t>Mt Orab</t>
  </si>
  <si>
    <t>MLE-D09-09</t>
  </si>
  <si>
    <t>MLE-D09-10</t>
  </si>
  <si>
    <t>MLE-D09-11</t>
  </si>
  <si>
    <t>MLE-D09-12</t>
  </si>
  <si>
    <t>MLE-D09-13</t>
  </si>
  <si>
    <t>MLE-D09-14</t>
  </si>
  <si>
    <t>MLE-D09-15</t>
  </si>
  <si>
    <t>MLE-D09-16</t>
  </si>
  <si>
    <t>MLE-D09-17</t>
  </si>
  <si>
    <t>MLE-D09-18</t>
  </si>
  <si>
    <t>Proctorville Outpost Garage</t>
  </si>
  <si>
    <t>SR 775</t>
  </si>
  <si>
    <t>Proctorville</t>
  </si>
  <si>
    <t>MLE-D09-19</t>
  </si>
  <si>
    <t>MLE-D09-20</t>
  </si>
  <si>
    <t>MLE-D09-21</t>
  </si>
  <si>
    <t>MLE-D09-22</t>
  </si>
  <si>
    <t>Wheelersburg Outpost Garage</t>
  </si>
  <si>
    <t>US 52</t>
  </si>
  <si>
    <t>Wheelersburg</t>
  </si>
  <si>
    <t>LOAD KING</t>
  </si>
  <si>
    <t>BE7C</t>
  </si>
  <si>
    <t>SBA110</t>
  </si>
  <si>
    <t>SX3</t>
  </si>
  <si>
    <t>A0407193</t>
  </si>
  <si>
    <t>LM05</t>
  </si>
  <si>
    <t>G0406076</t>
  </si>
  <si>
    <t>BJ11</t>
  </si>
  <si>
    <t>LODESTAR</t>
  </si>
  <si>
    <t>BK50216</t>
  </si>
  <si>
    <t>MLE-D10-01</t>
  </si>
  <si>
    <t>MLE-D10-02</t>
  </si>
  <si>
    <t>MLE-D10-03</t>
  </si>
  <si>
    <t>MLE-D10-04</t>
  </si>
  <si>
    <t>MLE-D10-05</t>
  </si>
  <si>
    <t>MLE-D10-06</t>
  </si>
  <si>
    <t>MLE-D10-07</t>
  </si>
  <si>
    <t>MLE-D10-08</t>
  </si>
  <si>
    <t>MLE-D10-09</t>
  </si>
  <si>
    <t>MLE-D10-10</t>
  </si>
  <si>
    <t>MLE-D10-11</t>
  </si>
  <si>
    <t>MLE-D10-12</t>
  </si>
  <si>
    <t>MLE-D10-13</t>
  </si>
  <si>
    <t>MLE-D10-14</t>
  </si>
  <si>
    <t>MLE-D10-15</t>
  </si>
  <si>
    <t>17229 SR 40</t>
  </si>
  <si>
    <t>Caldwell</t>
  </si>
  <si>
    <t>MLE-D10-16</t>
  </si>
  <si>
    <t>MLE-D10-17</t>
  </si>
  <si>
    <t>MLE-D10-18</t>
  </si>
  <si>
    <t>MLE-D10-19</t>
  </si>
  <si>
    <t>MLE-D10-20</t>
  </si>
  <si>
    <t>MLE-D10-21</t>
  </si>
  <si>
    <t>MLE-D10-22</t>
  </si>
  <si>
    <t>MLE-D10-23</t>
  </si>
  <si>
    <t>MLE-D10-24</t>
  </si>
  <si>
    <t>MLE-D10-25</t>
  </si>
  <si>
    <t>MLE-D10-26</t>
  </si>
  <si>
    <t>MLE-D10-27</t>
  </si>
  <si>
    <t>MLE-D11-01</t>
  </si>
  <si>
    <t>MLE-D11-02</t>
  </si>
  <si>
    <t>MLE-D11-03</t>
  </si>
  <si>
    <t>MLE-D11-04</t>
  </si>
  <si>
    <t>MLE-D11-05</t>
  </si>
  <si>
    <t>MLE-D11-06</t>
  </si>
  <si>
    <t>MLE-D11-07</t>
  </si>
  <si>
    <t>MLE-D11-08</t>
  </si>
  <si>
    <t>MLE-D11-09</t>
  </si>
  <si>
    <t>MLE-D11-10</t>
  </si>
  <si>
    <t>Unity Outpost Garage</t>
  </si>
  <si>
    <t>2099 OH 165</t>
  </si>
  <si>
    <t>East Palestine</t>
  </si>
  <si>
    <t>MLE-D11-11</t>
  </si>
  <si>
    <t>MLE-D11-12</t>
  </si>
  <si>
    <t>MLE-D11-13</t>
  </si>
  <si>
    <t>Scio Outpost Garage</t>
  </si>
  <si>
    <t>Scio</t>
  </si>
  <si>
    <t>MLE-D11-14</t>
  </si>
  <si>
    <t>4235 OH 835</t>
  </si>
  <si>
    <t>MLE-D11-15</t>
  </si>
  <si>
    <t>MLE-D11-16</t>
  </si>
  <si>
    <t>MLE-D11-17</t>
  </si>
  <si>
    <t>MLE-D11-18</t>
  </si>
  <si>
    <t>Toronto Outpost Garage</t>
  </si>
  <si>
    <t>Old SR 7</t>
  </si>
  <si>
    <t>Steubenville</t>
  </si>
  <si>
    <t>MLE-D11-19</t>
  </si>
  <si>
    <t>Dillonvale Outpost Garage</t>
  </si>
  <si>
    <t>SR 150</t>
  </si>
  <si>
    <t>Dillonvale</t>
  </si>
  <si>
    <t>MLE-D11-20</t>
  </si>
  <si>
    <t>384 Stonecreek Road SE</t>
  </si>
  <si>
    <t>MLE-D11-21</t>
  </si>
  <si>
    <t>MLE-D11-22</t>
  </si>
  <si>
    <t>MLE-D11-23</t>
  </si>
  <si>
    <t>MLE-D11-24</t>
  </si>
  <si>
    <t>MLE-D11-25</t>
  </si>
  <si>
    <t>MLE-D11-26</t>
  </si>
  <si>
    <t>Mechanics Area</t>
  </si>
  <si>
    <t>MLE-D12-01</t>
  </si>
  <si>
    <t>MLE-D12-02</t>
  </si>
  <si>
    <t>MLE-D12-03</t>
  </si>
  <si>
    <t>Cleveland I-90 Full Service Facility</t>
  </si>
  <si>
    <t>5430 Lake Court</t>
  </si>
  <si>
    <t>MLE-D12-05</t>
  </si>
  <si>
    <t>MLE-D12-07</t>
  </si>
  <si>
    <t>MLE-D12-08</t>
  </si>
  <si>
    <t>Montville Outpost Garage</t>
  </si>
  <si>
    <t>16556 GAR Highway</t>
  </si>
  <si>
    <t>Montville Township</t>
  </si>
  <si>
    <t>Munson Outpost Garage</t>
  </si>
  <si>
    <t>12453 Bass Lake Road</t>
  </si>
  <si>
    <t>Munson Township</t>
  </si>
  <si>
    <t>MLE-D12-10</t>
  </si>
  <si>
    <t>Parkman Outpost Garage</t>
  </si>
  <si>
    <t>18186 Tavern Road</t>
  </si>
  <si>
    <t>Parkman Township</t>
  </si>
  <si>
    <t>MLE-D12-11</t>
  </si>
  <si>
    <t>10 Blackbrook Road</t>
  </si>
  <si>
    <t>MLE-D12-12</t>
  </si>
  <si>
    <t>Unionville Outpost Garage</t>
  </si>
  <si>
    <t>3210 County Line Road</t>
  </si>
  <si>
    <t>Madison Township</t>
  </si>
  <si>
    <t>Vrooman Road Outpost Garage</t>
  </si>
  <si>
    <t>6073 Vrooman Road</t>
  </si>
  <si>
    <t>Leroy Township</t>
  </si>
  <si>
    <t>MLE-D12-15</t>
  </si>
  <si>
    <t>MLE-D12-16</t>
  </si>
  <si>
    <t>MLE-D12-17</t>
  </si>
  <si>
    <t>MLE-D12-18</t>
  </si>
  <si>
    <t>MLE-D12-20</t>
  </si>
  <si>
    <t>MLE-D12-21</t>
  </si>
  <si>
    <t>MLE-D12-22</t>
  </si>
  <si>
    <t>MLE-D12-23</t>
  </si>
  <si>
    <t>MLE-D21-01</t>
  </si>
  <si>
    <t>Traffic Engineering - Sign Shop</t>
  </si>
  <si>
    <t>1606 W. Broad</t>
  </si>
  <si>
    <t>MLE-D21-02</t>
  </si>
  <si>
    <t>MLE-D21-03</t>
  </si>
  <si>
    <t>Don Scott Aviation</t>
  </si>
  <si>
    <t>2829 West Dublin/Granville Road</t>
  </si>
  <si>
    <t>MLE-D21-04</t>
  </si>
  <si>
    <t>Central Office</t>
  </si>
  <si>
    <t>1980 W. Broad St</t>
  </si>
  <si>
    <t>Conco</t>
  </si>
  <si>
    <t>10187</t>
  </si>
  <si>
    <t>UNI441NF</t>
  </si>
  <si>
    <t>3320/83/15</t>
  </si>
  <si>
    <t>Dresser</t>
  </si>
  <si>
    <t>504109-1</t>
  </si>
  <si>
    <t>JM6287XT</t>
  </si>
  <si>
    <t>Mezzanine</t>
  </si>
  <si>
    <t>Maintenance Barn</t>
  </si>
  <si>
    <t>CENTRAL OFFICE INVENTORY</t>
  </si>
  <si>
    <t>DISTRICT 1 INVENTORY</t>
  </si>
  <si>
    <t>DISTRICT 2 INVENTORY</t>
  </si>
  <si>
    <t>DISTRICT 3 INVENTORY</t>
  </si>
  <si>
    <t>DISTRICT 4 INVENTORY</t>
  </si>
  <si>
    <t>DISTRICT 5 INVENTORY</t>
  </si>
  <si>
    <t>DISTRICT 6 INVENTORY</t>
  </si>
  <si>
    <t>DISTRICT 8 INVENTORY</t>
  </si>
  <si>
    <t>DISTRICT 9 INVENTORY</t>
  </si>
  <si>
    <t>DISTRICT 11 INVENTORY</t>
  </si>
  <si>
    <t>DISTRICT 12 INVENTORY</t>
  </si>
  <si>
    <t>DISTRICT 7 INVENTORY</t>
  </si>
  <si>
    <t>DISTRICT 10 INVENTORY</t>
  </si>
  <si>
    <t>1661 Geyers Chapel Road</t>
  </si>
  <si>
    <t>MLE-D06-21</t>
  </si>
  <si>
    <t>6640 State Route 29</t>
  </si>
  <si>
    <t>West Jefferson</t>
  </si>
  <si>
    <t>MLE-D08-12</t>
  </si>
  <si>
    <t>OH 151 and 2nd Street</t>
  </si>
  <si>
    <t>575 County Road 43</t>
  </si>
  <si>
    <t>Euclid Full Service Facility</t>
  </si>
  <si>
    <t>25500 Saint Claire Avenue</t>
  </si>
  <si>
    <t>Euclid</t>
  </si>
  <si>
    <t>Cuyahoga (Riveredge) Full Service Facility</t>
  </si>
  <si>
    <t>505 State Route 741</t>
  </si>
  <si>
    <t>MLE-D02-27</t>
  </si>
  <si>
    <t>Paulding Full Service Facility New</t>
  </si>
  <si>
    <t>MLE-D02-28</t>
  </si>
  <si>
    <t>MLE-D02-29</t>
  </si>
  <si>
    <t>MLE-D02-30</t>
  </si>
  <si>
    <t>8848 State Route 108</t>
  </si>
  <si>
    <t>Fulton Full Service Facility New</t>
  </si>
  <si>
    <t>Sandusky Full Service Facility New</t>
  </si>
  <si>
    <t>MLE-D02-32</t>
  </si>
  <si>
    <t>MLE-D02-33</t>
  </si>
  <si>
    <t>MLE-D02-34</t>
  </si>
  <si>
    <t>1891 N State Route 53</t>
  </si>
  <si>
    <t>Fremont</t>
  </si>
  <si>
    <t>275 Crossroads Blvd</t>
  </si>
  <si>
    <t>MLE-D04-23</t>
  </si>
  <si>
    <t>North Lima Outpost Garage</t>
  </si>
  <si>
    <t>10720 Market St.</t>
  </si>
  <si>
    <t>North Lima</t>
  </si>
  <si>
    <t>MLE-D05-26</t>
  </si>
  <si>
    <t>Dresden Outpost Garage</t>
  </si>
  <si>
    <t>10040 Northpointe Dr.</t>
  </si>
  <si>
    <t>Dresden</t>
  </si>
  <si>
    <t>Coshocton Full Service Facility New</t>
  </si>
  <si>
    <t>MLE-D05-27</t>
  </si>
  <si>
    <t>MLE-D05-28</t>
  </si>
  <si>
    <t>MLE-D05-29</t>
  </si>
  <si>
    <t>MLE-D06-22</t>
  </si>
  <si>
    <t>Chesterville Outpost Garage</t>
  </si>
  <si>
    <t>3988 County Road 172</t>
  </si>
  <si>
    <t>MLE-D06-23</t>
  </si>
  <si>
    <t>Fayette Full Service Facility New</t>
  </si>
  <si>
    <t>Darke Full Service Facility New</t>
  </si>
  <si>
    <t>5240 State Route 49</t>
  </si>
  <si>
    <t>MLE-D07-41</t>
  </si>
  <si>
    <t>MLE-D07-42</t>
  </si>
  <si>
    <t>MLE-D07-43</t>
  </si>
  <si>
    <t>MLE-D07-44</t>
  </si>
  <si>
    <t>Adams Full Service Facility New</t>
  </si>
  <si>
    <t>220 CIC Blvd</t>
  </si>
  <si>
    <t>Brown Full Service Facility New</t>
  </si>
  <si>
    <t>Ross Full Service Facility New</t>
  </si>
  <si>
    <t>MLE-D11-27</t>
  </si>
  <si>
    <t>MLE-D11-28</t>
  </si>
  <si>
    <t>Columbiana Full Service Facility New</t>
  </si>
  <si>
    <t>36606 US Route 30</t>
  </si>
  <si>
    <t>Lisbon</t>
  </si>
  <si>
    <t>Warrensville Full Service Facility New</t>
  </si>
  <si>
    <t>Crane Type</t>
  </si>
  <si>
    <t>Crane Manufacturer</t>
  </si>
  <si>
    <t>Capacity</t>
  </si>
  <si>
    <t>Crane Serial #</t>
  </si>
  <si>
    <t>Hoist Manufacturer</t>
  </si>
  <si>
    <t>Hoist Model #</t>
  </si>
  <si>
    <t>Hoist Serial #</t>
  </si>
  <si>
    <t>Vendor ID #</t>
  </si>
  <si>
    <t>MLE-D04-24</t>
  </si>
  <si>
    <t>MLE-D04-25</t>
  </si>
  <si>
    <t>MLE-D04-26</t>
  </si>
  <si>
    <t>Monorail Hoist</t>
  </si>
  <si>
    <t>LM051-00020MS16TZ</t>
  </si>
  <si>
    <t>G0510814</t>
  </si>
  <si>
    <t>4448-1</t>
  </si>
  <si>
    <t>SX30410032PZ5FAL0F</t>
  </si>
  <si>
    <t>A0407952</t>
  </si>
  <si>
    <t>4448-2</t>
  </si>
  <si>
    <t>SX30410032P25FAL0F</t>
  </si>
  <si>
    <t>A0407951</t>
  </si>
  <si>
    <t>4448-3</t>
  </si>
  <si>
    <t>CYCLONE</t>
  </si>
  <si>
    <t>SA560JC</t>
  </si>
  <si>
    <t>4438-1</t>
  </si>
  <si>
    <t>116889-3</t>
  </si>
  <si>
    <t>4446-1</t>
  </si>
  <si>
    <t>93730A4</t>
  </si>
  <si>
    <t>REW5-27RT15S4</t>
  </si>
  <si>
    <t>W310112A</t>
  </si>
  <si>
    <t>4446-2</t>
  </si>
  <si>
    <t>Jib Crane</t>
  </si>
  <si>
    <t>BEHC0204</t>
  </si>
  <si>
    <t>AH4413VV</t>
  </si>
  <si>
    <t>Other</t>
  </si>
  <si>
    <t>4451-1</t>
  </si>
  <si>
    <t>JLC2016115</t>
  </si>
  <si>
    <t>JM6539NV</t>
  </si>
  <si>
    <t>4451-2</t>
  </si>
  <si>
    <t>82004A</t>
  </si>
  <si>
    <t>4451-3</t>
  </si>
  <si>
    <t>Beebe</t>
  </si>
  <si>
    <t>ME030</t>
  </si>
  <si>
    <t>099927</t>
  </si>
  <si>
    <t>4445-1</t>
  </si>
  <si>
    <t>Beacon Line</t>
  </si>
  <si>
    <t>S0-1838</t>
  </si>
  <si>
    <t>4441-1</t>
  </si>
  <si>
    <t>S0-1839</t>
  </si>
  <si>
    <t>4441-2</t>
  </si>
  <si>
    <t>Acco</t>
  </si>
  <si>
    <t>13-0210570</t>
  </si>
  <si>
    <t>4449-1</t>
  </si>
  <si>
    <t>13-0210619</t>
  </si>
  <si>
    <t>4449-2</t>
  </si>
  <si>
    <t>L-70</t>
  </si>
  <si>
    <t>4449-3</t>
  </si>
  <si>
    <t>13-0210613</t>
  </si>
  <si>
    <t>4449-4</t>
  </si>
  <si>
    <t>IWI</t>
  </si>
  <si>
    <t>EC-1C-465-SMD</t>
  </si>
  <si>
    <t>EC-4008-3</t>
  </si>
  <si>
    <t>East Bay</t>
  </si>
  <si>
    <t>4440-1</t>
  </si>
  <si>
    <t>Wesco</t>
  </si>
  <si>
    <t>78167-763-22</t>
  </si>
  <si>
    <t>West Bay</t>
  </si>
  <si>
    <t>4440-2</t>
  </si>
  <si>
    <t>Duff Norton</t>
  </si>
  <si>
    <t>LHH-2B</t>
  </si>
  <si>
    <t>CC9003</t>
  </si>
  <si>
    <t>4442-1</t>
  </si>
  <si>
    <t>LMMS3.011TS</t>
  </si>
  <si>
    <t>G1032719</t>
  </si>
  <si>
    <t>4450-1</t>
  </si>
  <si>
    <t>LLMS3.011TS</t>
  </si>
  <si>
    <t>G1032718</t>
  </si>
  <si>
    <t>4450-2</t>
  </si>
  <si>
    <t>7-81-1</t>
  </si>
  <si>
    <t>4450-3</t>
  </si>
  <si>
    <t>7-81-2</t>
  </si>
  <si>
    <t>4450-4</t>
  </si>
  <si>
    <t>David Round</t>
  </si>
  <si>
    <t>3802VV-B</t>
  </si>
  <si>
    <t>4450-5</t>
  </si>
  <si>
    <t>LHH-3A</t>
  </si>
  <si>
    <t>CA8803</t>
  </si>
  <si>
    <t>4439-1</t>
  </si>
  <si>
    <t>2132-1</t>
  </si>
  <si>
    <t>2132-2</t>
  </si>
  <si>
    <t>2132-3</t>
  </si>
  <si>
    <t>Mechanics Bay</t>
  </si>
  <si>
    <t>AH0805WA</t>
  </si>
  <si>
    <t>300SSS</t>
  </si>
  <si>
    <t>2103-1</t>
  </si>
  <si>
    <t>2103-2</t>
  </si>
  <si>
    <t>2103-3</t>
  </si>
  <si>
    <t>Hoist Equipment</t>
  </si>
  <si>
    <t>A/C-17</t>
  </si>
  <si>
    <t>2102-1</t>
  </si>
  <si>
    <t>2102-2</t>
  </si>
  <si>
    <t>General</t>
  </si>
  <si>
    <t>LEW1C106TKD</t>
  </si>
  <si>
    <t>LEW3B110TK1D</t>
  </si>
  <si>
    <t>2100-1</t>
  </si>
  <si>
    <t>2100-2</t>
  </si>
  <si>
    <t>2100-3</t>
  </si>
  <si>
    <t>2100-4</t>
  </si>
  <si>
    <t>Reliable Crane</t>
  </si>
  <si>
    <t>De mag</t>
  </si>
  <si>
    <t>Z1905-J5</t>
  </si>
  <si>
    <t>85ZZZ</t>
  </si>
  <si>
    <t>2131-1</t>
  </si>
  <si>
    <t>2131-2</t>
  </si>
  <si>
    <t>2131-3</t>
  </si>
  <si>
    <t>Bohl Crane</t>
  </si>
  <si>
    <t>L516JO</t>
  </si>
  <si>
    <t>L615JG</t>
  </si>
  <si>
    <t>L026JH</t>
  </si>
  <si>
    <t>4120-1</t>
  </si>
  <si>
    <t>4120-2</t>
  </si>
  <si>
    <t>30571</t>
  </si>
  <si>
    <t>NL5900VW</t>
  </si>
  <si>
    <t>HWW35199</t>
  </si>
  <si>
    <t>2104-1</t>
  </si>
  <si>
    <t>2104-2</t>
  </si>
  <si>
    <t>2104-3</t>
  </si>
  <si>
    <t>2104-4</t>
  </si>
  <si>
    <t>2104-5</t>
  </si>
  <si>
    <t>2104-6</t>
  </si>
  <si>
    <t>Maintenance</t>
  </si>
  <si>
    <t>GJL171.VF</t>
  </si>
  <si>
    <t>028SB17-2</t>
  </si>
  <si>
    <t>D2895A11-2</t>
  </si>
  <si>
    <t>1444-1</t>
  </si>
  <si>
    <t>1444-2</t>
  </si>
  <si>
    <t>1444-3</t>
  </si>
  <si>
    <t>1444-4</t>
  </si>
  <si>
    <t>1444-5</t>
  </si>
  <si>
    <t>1444-6</t>
  </si>
  <si>
    <t>Contrx</t>
  </si>
  <si>
    <t>311821C</t>
  </si>
  <si>
    <t>GJL202PD</t>
  </si>
  <si>
    <t>M3C-104CC</t>
  </si>
  <si>
    <t>1447~1</t>
  </si>
  <si>
    <t>1447-2</t>
  </si>
  <si>
    <t>1447-3</t>
  </si>
  <si>
    <t>20-1911-28</t>
  </si>
  <si>
    <t>L-778JJ</t>
  </si>
  <si>
    <t>1452-1</t>
  </si>
  <si>
    <t>1452-2</t>
  </si>
  <si>
    <t>DeShazo</t>
  </si>
  <si>
    <t>JM4407YZ</t>
  </si>
  <si>
    <t>1445-1</t>
  </si>
  <si>
    <t>1445-2</t>
  </si>
  <si>
    <t>1445-3</t>
  </si>
  <si>
    <t>Main Garage</t>
  </si>
  <si>
    <t>Whiting</t>
  </si>
  <si>
    <t>Whiting/Trambea</t>
  </si>
  <si>
    <t>63987</t>
  </si>
  <si>
    <t>XB63987</t>
  </si>
  <si>
    <t>G11509</t>
  </si>
  <si>
    <t>L 1823RA</t>
  </si>
  <si>
    <t>Cleveland Tram</t>
  </si>
  <si>
    <t>Shepherd</t>
  </si>
  <si>
    <t>W320101</t>
  </si>
  <si>
    <t>1449-1</t>
  </si>
  <si>
    <t>1449-2</t>
  </si>
  <si>
    <t>1449-3</t>
  </si>
  <si>
    <t>L2962R2</t>
  </si>
  <si>
    <t>926-1</t>
  </si>
  <si>
    <t>1448-1</t>
  </si>
  <si>
    <t>1448-2</t>
  </si>
  <si>
    <t>1448-3</t>
  </si>
  <si>
    <t>1448-4</t>
  </si>
  <si>
    <t>1448-5</t>
  </si>
  <si>
    <t>20303-J4</t>
  </si>
  <si>
    <t>JMA0865YA</t>
  </si>
  <si>
    <t>1451-1</t>
  </si>
  <si>
    <t>1451-2</t>
  </si>
  <si>
    <t>Handling</t>
  </si>
  <si>
    <t>G20060</t>
  </si>
  <si>
    <t>1450-1</t>
  </si>
  <si>
    <t>1450-2</t>
  </si>
  <si>
    <t>M1040</t>
  </si>
  <si>
    <t>Little Mule</t>
  </si>
  <si>
    <t>JL-338RGD</t>
  </si>
  <si>
    <t>1446-1</t>
  </si>
  <si>
    <t>4453-1</t>
  </si>
  <si>
    <t>MLE-D05-01</t>
  </si>
  <si>
    <t>MLE-D05-02</t>
  </si>
  <si>
    <t>MLE-D05-03</t>
  </si>
  <si>
    <t>Lancaster</t>
  </si>
  <si>
    <t>Utica Outpost Yard</t>
  </si>
  <si>
    <t>Etna Outpost Garage</t>
  </si>
  <si>
    <t>10250 Refugee Rd.</t>
  </si>
  <si>
    <t>Pataskala</t>
  </si>
  <si>
    <t>Duncan Falls Outpost Garage</t>
  </si>
  <si>
    <t>4625 South River Rd.</t>
  </si>
  <si>
    <t>Duncan Falls</t>
  </si>
  <si>
    <t>Right Bay</t>
  </si>
  <si>
    <t>LM05.100020MSL6T2</t>
  </si>
  <si>
    <t>SB-320 SPACEMASTER</t>
  </si>
  <si>
    <t>SPACESAVER</t>
  </si>
  <si>
    <t>XN10100015P16S1A</t>
  </si>
  <si>
    <t>3Z370B</t>
  </si>
  <si>
    <t>GJL-178-AC</t>
  </si>
  <si>
    <t>RPM05220F</t>
  </si>
  <si>
    <t>Zephyr</t>
  </si>
  <si>
    <t>3593/13</t>
  </si>
  <si>
    <t>3594/13</t>
  </si>
  <si>
    <t>3595/13</t>
  </si>
  <si>
    <t>3596/13</t>
  </si>
  <si>
    <t>CAT#KR1L4L5</t>
  </si>
  <si>
    <t>3370800</t>
  </si>
  <si>
    <t>3591/13</t>
  </si>
  <si>
    <t>3583VU-B</t>
  </si>
  <si>
    <t>2787VY-B</t>
  </si>
  <si>
    <t>2775VY-B</t>
  </si>
  <si>
    <t>LM05-100</t>
  </si>
  <si>
    <t>10092502</t>
  </si>
  <si>
    <t>TRDG Bridge</t>
  </si>
  <si>
    <t>201-1</t>
  </si>
  <si>
    <t>201-2</t>
  </si>
  <si>
    <t>48334VT1</t>
  </si>
  <si>
    <t>unknown</t>
  </si>
  <si>
    <t>46335VTS</t>
  </si>
  <si>
    <t>1-2105PV</t>
  </si>
  <si>
    <t>200-1</t>
  </si>
  <si>
    <t>200-2</t>
  </si>
  <si>
    <t>Unknown</t>
  </si>
  <si>
    <t>Crane Tee</t>
  </si>
  <si>
    <t>A0003957</t>
  </si>
  <si>
    <t>203-1</t>
  </si>
  <si>
    <t>203-2</t>
  </si>
  <si>
    <t>203-3</t>
  </si>
  <si>
    <t>Progressive</t>
  </si>
  <si>
    <t>JLC340</t>
  </si>
  <si>
    <t>Cassella Outpost Garage</t>
  </si>
  <si>
    <t>5882 SR 119</t>
  </si>
  <si>
    <t>St Henry</t>
  </si>
  <si>
    <t>Thern</t>
  </si>
  <si>
    <t>07-4201</t>
  </si>
  <si>
    <t>205-1</t>
  </si>
  <si>
    <t>679938-2</t>
  </si>
  <si>
    <t>JLC358-NT</t>
  </si>
  <si>
    <t>206-1</t>
  </si>
  <si>
    <t>JLA142QP</t>
  </si>
  <si>
    <t>207-1</t>
  </si>
  <si>
    <t>207-2</t>
  </si>
  <si>
    <t>207-3</t>
  </si>
  <si>
    <t>G010175A</t>
  </si>
  <si>
    <t>208-1</t>
  </si>
  <si>
    <t>208-2</t>
  </si>
  <si>
    <t>Homemade</t>
  </si>
  <si>
    <t>GJLA29-1ZN</t>
  </si>
  <si>
    <t>209-1</t>
  </si>
  <si>
    <t>Bohl</t>
  </si>
  <si>
    <t>S-365JI</t>
  </si>
  <si>
    <t>Bay 2,3</t>
  </si>
  <si>
    <t>Big Bay N</t>
  </si>
  <si>
    <t>Big Bay S</t>
  </si>
  <si>
    <t>210-1</t>
  </si>
  <si>
    <t>210-2</t>
  </si>
  <si>
    <t>210-3</t>
  </si>
  <si>
    <t>212-1</t>
  </si>
  <si>
    <t>LEWI-C-101-TKD</t>
  </si>
  <si>
    <t>LEW3-B-1 02. TKO</t>
  </si>
  <si>
    <t>Bay 1</t>
  </si>
  <si>
    <t>213-1</t>
  </si>
  <si>
    <t>213-2</t>
  </si>
  <si>
    <t>Twin City</t>
  </si>
  <si>
    <t>AE710U</t>
  </si>
  <si>
    <t>Parts Washer</t>
  </si>
  <si>
    <t>Middle</t>
  </si>
  <si>
    <t>North Monorail</t>
  </si>
  <si>
    <t>215-1</t>
  </si>
  <si>
    <t>215-2</t>
  </si>
  <si>
    <t>215-3</t>
  </si>
  <si>
    <t>Sortman</t>
  </si>
  <si>
    <t>HHW14792</t>
  </si>
  <si>
    <t>G0822226</t>
  </si>
  <si>
    <t>Bay1</t>
  </si>
  <si>
    <t>225-1</t>
  </si>
  <si>
    <t>225-2</t>
  </si>
  <si>
    <t>225-3</t>
  </si>
  <si>
    <t>Saint Paris Outpost Garage</t>
  </si>
  <si>
    <t>2030 North SR 235</t>
  </si>
  <si>
    <t>St. Paris</t>
  </si>
  <si>
    <t>Gantry Crane</t>
  </si>
  <si>
    <t>Contrax Cranes</t>
  </si>
  <si>
    <t>324CC</t>
  </si>
  <si>
    <t>XN 5</t>
  </si>
  <si>
    <t>E0504873</t>
  </si>
  <si>
    <t>Bay 3</t>
  </si>
  <si>
    <t>211-1</t>
  </si>
  <si>
    <t>9254 SR 235 North</t>
  </si>
  <si>
    <t>223-1</t>
  </si>
  <si>
    <t>223-2</t>
  </si>
  <si>
    <t>224-2</t>
  </si>
  <si>
    <t>4315 SR 292</t>
  </si>
  <si>
    <t>Zanesfield</t>
  </si>
  <si>
    <t>EF2F 1304</t>
  </si>
  <si>
    <t>224-1</t>
  </si>
  <si>
    <t>31HH</t>
  </si>
  <si>
    <t>07-1049</t>
  </si>
  <si>
    <t>07-1048</t>
  </si>
  <si>
    <t>224-3</t>
  </si>
  <si>
    <t>224-5</t>
  </si>
  <si>
    <t>31HS</t>
  </si>
  <si>
    <t>MLE-D07-45</t>
  </si>
  <si>
    <t>MLE-D07-46</t>
  </si>
  <si>
    <t>New Richmond Outpost Garage</t>
  </si>
  <si>
    <t>South End</t>
  </si>
  <si>
    <t>4605-01</t>
  </si>
  <si>
    <t>5996  US 68</t>
  </si>
  <si>
    <t>KM1100TY</t>
  </si>
  <si>
    <t>Last Row</t>
  </si>
  <si>
    <t>4613-01</t>
  </si>
  <si>
    <t>Crane Tech</t>
  </si>
  <si>
    <t>G0305119</t>
  </si>
  <si>
    <t>HLW25446</t>
  </si>
  <si>
    <t>West End</t>
  </si>
  <si>
    <t>4604-01</t>
  </si>
  <si>
    <t>4604-02</t>
  </si>
  <si>
    <t>2A68</t>
  </si>
  <si>
    <t>Against Back</t>
  </si>
  <si>
    <t>4610-01</t>
  </si>
  <si>
    <t>Kone Cranes</t>
  </si>
  <si>
    <t>4606-01</t>
  </si>
  <si>
    <t>4606-02</t>
  </si>
  <si>
    <t>J0028202</t>
  </si>
  <si>
    <t>4615-01</t>
  </si>
  <si>
    <t>Storage Bay</t>
  </si>
  <si>
    <t>North End</t>
  </si>
  <si>
    <t>Southeast Front</t>
  </si>
  <si>
    <t>Very Back</t>
  </si>
  <si>
    <t>99042</t>
  </si>
  <si>
    <t>lngersol</t>
  </si>
  <si>
    <t>HKW21426</t>
  </si>
  <si>
    <t>01005981 -00</t>
  </si>
  <si>
    <t>4612-01</t>
  </si>
  <si>
    <t>4612-02</t>
  </si>
  <si>
    <t>4612-03</t>
  </si>
  <si>
    <t>Maint Garage S.</t>
  </si>
  <si>
    <t>Maint Garage</t>
  </si>
  <si>
    <t>4611-01</t>
  </si>
  <si>
    <t>4611-02</t>
  </si>
  <si>
    <t>L897Y</t>
  </si>
  <si>
    <t>4571-01</t>
  </si>
  <si>
    <t>4571-02</t>
  </si>
  <si>
    <t>C9029</t>
  </si>
  <si>
    <t>HKW21381</t>
  </si>
  <si>
    <t>G0930349</t>
  </si>
  <si>
    <t>UHDG Bridge</t>
  </si>
  <si>
    <t>North Bay 1</t>
  </si>
  <si>
    <t>South Main Bay 2</t>
  </si>
  <si>
    <t>North Main Bay 2</t>
  </si>
  <si>
    <t>South Main Bay</t>
  </si>
  <si>
    <t>Next to Weld</t>
  </si>
  <si>
    <t>4609-01</t>
  </si>
  <si>
    <t>4609-02</t>
  </si>
  <si>
    <t>4609-03</t>
  </si>
  <si>
    <t>4609-04</t>
  </si>
  <si>
    <t>4609-05</t>
  </si>
  <si>
    <t>4609-06</t>
  </si>
  <si>
    <t>91062</t>
  </si>
  <si>
    <t>82724</t>
  </si>
  <si>
    <t>44584U02</t>
  </si>
  <si>
    <t>44584U01</t>
  </si>
  <si>
    <t>44553UP1</t>
  </si>
  <si>
    <t>44553UP2</t>
  </si>
  <si>
    <t>E0202268</t>
  </si>
  <si>
    <t>MLE-D03-13</t>
  </si>
  <si>
    <t>MLE-D03-14</t>
  </si>
  <si>
    <t>MLE-D03-15</t>
  </si>
  <si>
    <t>MLE-D03-16</t>
  </si>
  <si>
    <t>Tailgate Unloader</t>
  </si>
  <si>
    <t>Maintenance Bay</t>
  </si>
  <si>
    <t>Weld Bay</t>
  </si>
  <si>
    <t>South Monorail</t>
  </si>
  <si>
    <t>SW Corner</t>
  </si>
  <si>
    <t>Under Garage</t>
  </si>
  <si>
    <t>South Wall</t>
  </si>
  <si>
    <t>North Wall</t>
  </si>
  <si>
    <t>1st Bay</t>
  </si>
  <si>
    <t>Rear Right</t>
  </si>
  <si>
    <t>Rear left</t>
  </si>
  <si>
    <t>851-1</t>
  </si>
  <si>
    <t>851-2</t>
  </si>
  <si>
    <t>851-3</t>
  </si>
  <si>
    <t>851-4</t>
  </si>
  <si>
    <t>851-5</t>
  </si>
  <si>
    <t>851-6</t>
  </si>
  <si>
    <t>851-7</t>
  </si>
  <si>
    <t>851-8</t>
  </si>
  <si>
    <t>851-9</t>
  </si>
  <si>
    <t>851-10</t>
  </si>
  <si>
    <t>851-11</t>
  </si>
  <si>
    <t>851-12</t>
  </si>
  <si>
    <t>851-13</t>
  </si>
  <si>
    <t>851-14</t>
  </si>
  <si>
    <t>851-15</t>
  </si>
  <si>
    <t>851-16</t>
  </si>
  <si>
    <t>851-17</t>
  </si>
  <si>
    <t>851-18</t>
  </si>
  <si>
    <t>Repair Shop</t>
  </si>
  <si>
    <t>Maint. Garage</t>
  </si>
  <si>
    <t>Conflict</t>
  </si>
  <si>
    <t>Con lift</t>
  </si>
  <si>
    <t>970201-1</t>
  </si>
  <si>
    <t>970201-2</t>
  </si>
  <si>
    <t>4ZX78</t>
  </si>
  <si>
    <t>Magna</t>
  </si>
  <si>
    <t>American</t>
  </si>
  <si>
    <t>W316115A</t>
  </si>
  <si>
    <t>D3-9661-MIR</t>
  </si>
  <si>
    <t>W3175G5A</t>
  </si>
  <si>
    <t>75-8587</t>
  </si>
  <si>
    <t>PT0059</t>
  </si>
  <si>
    <t>QT0012</t>
  </si>
  <si>
    <t>GAB251</t>
  </si>
  <si>
    <t>GJLA-412-SM</t>
  </si>
  <si>
    <t>GJLB-212</t>
  </si>
  <si>
    <t>SO-2645</t>
  </si>
  <si>
    <t>G69005</t>
  </si>
  <si>
    <t>GJMA0078PB</t>
  </si>
  <si>
    <t>EC-1C-297-ZJ</t>
  </si>
  <si>
    <t>South</t>
  </si>
  <si>
    <t>North</t>
  </si>
  <si>
    <t>861-1</t>
  </si>
  <si>
    <t>861-2</t>
  </si>
  <si>
    <t>869-1</t>
  </si>
  <si>
    <t>Garage Back</t>
  </si>
  <si>
    <t>866-1</t>
  </si>
  <si>
    <t>EC3-D-149-KAD</t>
  </si>
  <si>
    <t>EC1-C-215-WKD</t>
  </si>
  <si>
    <t>Tailgate Unload</t>
  </si>
  <si>
    <t>853-1</t>
  </si>
  <si>
    <t>853-2</t>
  </si>
  <si>
    <t>853-3</t>
  </si>
  <si>
    <t>Service Bay</t>
  </si>
  <si>
    <t>Front</t>
  </si>
  <si>
    <t>Back</t>
  </si>
  <si>
    <t>864-1</t>
  </si>
  <si>
    <t>864-2</t>
  </si>
  <si>
    <t>864-3</t>
  </si>
  <si>
    <t>BEH1393ST</t>
  </si>
  <si>
    <t>Ohio Lite</t>
  </si>
  <si>
    <t>868-1</t>
  </si>
  <si>
    <t>None</t>
  </si>
  <si>
    <t>868-2</t>
  </si>
  <si>
    <t>EC3-0150-KAD</t>
  </si>
  <si>
    <t>Back Wall</t>
  </si>
  <si>
    <t>American Mono</t>
  </si>
  <si>
    <t>Crane Bldrs Inc.</t>
  </si>
  <si>
    <t>XN0010</t>
  </si>
  <si>
    <t>EC-1 D-14-ZT</t>
  </si>
  <si>
    <t>SS-0418NY</t>
  </si>
  <si>
    <t>862-1</t>
  </si>
  <si>
    <t>862-2</t>
  </si>
  <si>
    <t>862-3</t>
  </si>
  <si>
    <t>862-4</t>
  </si>
  <si>
    <t>862-5</t>
  </si>
  <si>
    <t>3969-1/862-6</t>
  </si>
  <si>
    <t>Parking Garage</t>
  </si>
  <si>
    <t>865-1</t>
  </si>
  <si>
    <t>865-2</t>
  </si>
  <si>
    <t>Mazzella</t>
  </si>
  <si>
    <t>Mazzella Crane</t>
  </si>
  <si>
    <t>HNW34902</t>
  </si>
  <si>
    <t>867-1</t>
  </si>
  <si>
    <t>867-2</t>
  </si>
  <si>
    <t>863-1</t>
  </si>
  <si>
    <t>863-2</t>
  </si>
  <si>
    <t>863-3</t>
  </si>
  <si>
    <t>Z13080</t>
  </si>
  <si>
    <t>G110662</t>
  </si>
  <si>
    <t>0059</t>
  </si>
  <si>
    <t>Far North Bay</t>
  </si>
  <si>
    <t>North Middle Bay</t>
  </si>
  <si>
    <t>1403-1</t>
  </si>
  <si>
    <t>1403-2</t>
  </si>
  <si>
    <t>1403-3</t>
  </si>
  <si>
    <t>1403-4</t>
  </si>
  <si>
    <t>22678-CHB6-</t>
  </si>
  <si>
    <t>22678-CHB6-D</t>
  </si>
  <si>
    <t>22678-CHB6-A</t>
  </si>
  <si>
    <t>A67G30</t>
  </si>
  <si>
    <t>1407-1</t>
  </si>
  <si>
    <t>1407-2</t>
  </si>
  <si>
    <t>1401-1</t>
  </si>
  <si>
    <t>1401-2</t>
  </si>
  <si>
    <t>J0215499</t>
  </si>
  <si>
    <t>1400-1</t>
  </si>
  <si>
    <t>1400-2</t>
  </si>
  <si>
    <t>1400-3</t>
  </si>
  <si>
    <t>1400-4</t>
  </si>
  <si>
    <t>1400-5</t>
  </si>
  <si>
    <t>S02418</t>
  </si>
  <si>
    <t>1872-1</t>
  </si>
  <si>
    <t>1872-2</t>
  </si>
  <si>
    <t>1872-3</t>
  </si>
  <si>
    <t>Handing Systems</t>
  </si>
  <si>
    <t>110531-3</t>
  </si>
  <si>
    <t>110531-2</t>
  </si>
  <si>
    <t>110531-1</t>
  </si>
  <si>
    <t>900610</t>
  </si>
  <si>
    <t>900690</t>
  </si>
  <si>
    <t>400501</t>
  </si>
  <si>
    <t>1405-1</t>
  </si>
  <si>
    <t>1405-2</t>
  </si>
  <si>
    <t>1405-3</t>
  </si>
  <si>
    <t>1405-4</t>
  </si>
  <si>
    <t>81-1014-1B</t>
  </si>
  <si>
    <t>81-1014-5B</t>
  </si>
  <si>
    <t>81-1014-3A</t>
  </si>
  <si>
    <t>1408-1</t>
  </si>
  <si>
    <t>1408-2</t>
  </si>
  <si>
    <t>1408-3</t>
  </si>
  <si>
    <t>Unknowm</t>
  </si>
  <si>
    <t>678-0001</t>
  </si>
  <si>
    <t>683-1</t>
  </si>
  <si>
    <t>683-2</t>
  </si>
  <si>
    <t>dEsHAZO</t>
  </si>
  <si>
    <t>14933</t>
  </si>
  <si>
    <t>680-1</t>
  </si>
  <si>
    <t>680-2</t>
  </si>
  <si>
    <t>TIC American</t>
  </si>
  <si>
    <t>18451</t>
  </si>
  <si>
    <t>Detroit</t>
  </si>
  <si>
    <t>677-1</t>
  </si>
  <si>
    <t>677-2</t>
  </si>
  <si>
    <t>DZ89381-2</t>
  </si>
  <si>
    <t>684-1</t>
  </si>
  <si>
    <t>684-2</t>
  </si>
  <si>
    <t>ABELL-HOWE</t>
  </si>
  <si>
    <t>2901401-1</t>
  </si>
  <si>
    <t>685-1</t>
  </si>
  <si>
    <t>670-1</t>
  </si>
  <si>
    <t>4359-1</t>
  </si>
  <si>
    <t>4359-2</t>
  </si>
  <si>
    <t>Truck Storage</t>
  </si>
  <si>
    <t>S192456MR</t>
  </si>
  <si>
    <t>S192456</t>
  </si>
  <si>
    <t>682-1</t>
  </si>
  <si>
    <t>682-2</t>
  </si>
  <si>
    <t>675-1</t>
  </si>
  <si>
    <t>675-2</t>
  </si>
  <si>
    <t>Truck Maint</t>
  </si>
  <si>
    <t>679-1</t>
  </si>
  <si>
    <t>679-2</t>
  </si>
  <si>
    <t>Truck</t>
  </si>
  <si>
    <t>19566-J4</t>
  </si>
  <si>
    <t>JMA6183WC</t>
  </si>
  <si>
    <t>1243-1</t>
  </si>
  <si>
    <t>BG2X</t>
  </si>
  <si>
    <t>1207-1</t>
  </si>
  <si>
    <t>1207-2</t>
  </si>
  <si>
    <t>Tailgate Area</t>
  </si>
  <si>
    <t>G0822224</t>
  </si>
  <si>
    <t>HHW14915</t>
  </si>
  <si>
    <t>1196-1</t>
  </si>
  <si>
    <t>1196-2</t>
  </si>
  <si>
    <t>Southeast Crane</t>
  </si>
  <si>
    <t>Met Rail</t>
  </si>
  <si>
    <t>GJMA0053KD</t>
  </si>
  <si>
    <t>4565-1</t>
  </si>
  <si>
    <t>4565-2</t>
  </si>
  <si>
    <t>Rack Bay</t>
  </si>
  <si>
    <t>D-24175T</t>
  </si>
  <si>
    <t>L-1071-MA</t>
  </si>
  <si>
    <t>L-1072-MA</t>
  </si>
  <si>
    <t>4567-1</t>
  </si>
  <si>
    <t>Blackhawk</t>
  </si>
  <si>
    <t>Mobile</t>
  </si>
  <si>
    <t>1198-1</t>
  </si>
  <si>
    <t>1198-2</t>
  </si>
  <si>
    <t>Tailgate</t>
  </si>
  <si>
    <t>4574-1</t>
  </si>
  <si>
    <t>1200-0</t>
  </si>
  <si>
    <t>1200-1</t>
  </si>
  <si>
    <t>1200-2</t>
  </si>
  <si>
    <t>Car Lift Bay</t>
  </si>
  <si>
    <t>Mechanics</t>
  </si>
  <si>
    <t>4573-1</t>
  </si>
  <si>
    <t>1206-1</t>
  </si>
  <si>
    <t>1206-2</t>
  </si>
  <si>
    <t>1206-3</t>
  </si>
  <si>
    <t>SBA10</t>
  </si>
  <si>
    <t>SBA11</t>
  </si>
  <si>
    <t>MLE-D09-01</t>
  </si>
  <si>
    <t>MLE-D09-02</t>
  </si>
  <si>
    <t>MLE-D09-04</t>
  </si>
  <si>
    <t>MLE-D09-05</t>
  </si>
  <si>
    <t>MLE-D09-06</t>
  </si>
  <si>
    <t>MLE-D09-07</t>
  </si>
  <si>
    <t>MLE-D09-23</t>
  </si>
  <si>
    <t>MLE-D09-24</t>
  </si>
  <si>
    <t>MLE-D09-25</t>
  </si>
  <si>
    <t>MLE-D09-26</t>
  </si>
  <si>
    <t>MLE-D09-27</t>
  </si>
  <si>
    <t>4423-1</t>
  </si>
  <si>
    <t>4423-2</t>
  </si>
  <si>
    <t>Truck Parking</t>
  </si>
  <si>
    <t>L-700-KY*</t>
  </si>
  <si>
    <t>L-669-KY*</t>
  </si>
  <si>
    <t>4421-1</t>
  </si>
  <si>
    <t>4421-2</t>
  </si>
  <si>
    <t>Acco Louden</t>
  </si>
  <si>
    <t>182332.1</t>
  </si>
  <si>
    <t>L-2169MZ*</t>
  </si>
  <si>
    <t>L-2137ML*</t>
  </si>
  <si>
    <t>4425-1</t>
  </si>
  <si>
    <t>4425-2</t>
  </si>
  <si>
    <t>Cincinatti Crane</t>
  </si>
  <si>
    <t>52569800</t>
  </si>
  <si>
    <t>4429-1</t>
  </si>
  <si>
    <t>4429-2</t>
  </si>
  <si>
    <t>4429-3</t>
  </si>
  <si>
    <t>4429-4</t>
  </si>
  <si>
    <t>Center Bay</t>
  </si>
  <si>
    <t>South of Building</t>
  </si>
  <si>
    <t>Span master</t>
  </si>
  <si>
    <t>1228308318*</t>
  </si>
  <si>
    <t>H-010HP</t>
  </si>
  <si>
    <t>H17773*</t>
  </si>
  <si>
    <t>4435-1</t>
  </si>
  <si>
    <t>4435-2</t>
  </si>
  <si>
    <t>4435-3</t>
  </si>
  <si>
    <t>4435-4</t>
  </si>
  <si>
    <t>4435-5</t>
  </si>
  <si>
    <t>4435-6</t>
  </si>
  <si>
    <t>4435-7</t>
  </si>
  <si>
    <t>4435-8</t>
  </si>
  <si>
    <t>4435-9</t>
  </si>
  <si>
    <t>4435-10</t>
  </si>
  <si>
    <t>4435-11</t>
  </si>
  <si>
    <t>4435-12</t>
  </si>
  <si>
    <t>4435-13</t>
  </si>
  <si>
    <t>4435-14</t>
  </si>
  <si>
    <t>4435-15</t>
  </si>
  <si>
    <t>4435-16</t>
  </si>
  <si>
    <t>4435-17</t>
  </si>
  <si>
    <t>4435-18</t>
  </si>
  <si>
    <t>4435-19</t>
  </si>
  <si>
    <t>Fixed Hoist</t>
  </si>
  <si>
    <t>Old Mechanics</t>
  </si>
  <si>
    <t>Truck Bay W #1</t>
  </si>
  <si>
    <t>Truck Bay W #2</t>
  </si>
  <si>
    <t>Truck Bay W #3</t>
  </si>
  <si>
    <t>Truck Bay W #4</t>
  </si>
  <si>
    <t>Truck Bay W #5</t>
  </si>
  <si>
    <t>Truck Bay E #3</t>
  </si>
  <si>
    <t>Truck Bay E #2</t>
  </si>
  <si>
    <t>Truck Bay Far E</t>
  </si>
  <si>
    <t>Northern #5</t>
  </si>
  <si>
    <t>Southern #4</t>
  </si>
  <si>
    <t>Southern #3</t>
  </si>
  <si>
    <t>Southern #2</t>
  </si>
  <si>
    <t>Southern #1</t>
  </si>
  <si>
    <t>1500 Colgate Dr.</t>
  </si>
  <si>
    <t>Central</t>
  </si>
  <si>
    <t>Haul</t>
  </si>
  <si>
    <t>19103-12</t>
  </si>
  <si>
    <t>A0004582*</t>
  </si>
  <si>
    <t>GZ8707</t>
  </si>
  <si>
    <t>ggs</t>
  </si>
  <si>
    <t>4422-1</t>
  </si>
  <si>
    <t>4422-2</t>
  </si>
  <si>
    <t>JLC-289-RS</t>
  </si>
  <si>
    <t>JL-120-VE</t>
  </si>
  <si>
    <t>4431-1</t>
  </si>
  <si>
    <t>4431-2</t>
  </si>
  <si>
    <t>52295106*</t>
  </si>
  <si>
    <t>1148330861*</t>
  </si>
  <si>
    <t>HMW29502</t>
  </si>
  <si>
    <t>4424-1</t>
  </si>
  <si>
    <t>4424-2</t>
  </si>
  <si>
    <t>A0004769</t>
  </si>
  <si>
    <t>A0004764</t>
  </si>
  <si>
    <t>4426-1</t>
  </si>
  <si>
    <t>4426-2</t>
  </si>
  <si>
    <t>4426-3</t>
  </si>
  <si>
    <t>EC3G7962VW</t>
  </si>
  <si>
    <t>MLE-D10-28</t>
  </si>
  <si>
    <t>MLE-D10-29</t>
  </si>
  <si>
    <t>MLE-D10-30</t>
  </si>
  <si>
    <t>MLE-D10-31</t>
  </si>
  <si>
    <t>MLE-D10-32</t>
  </si>
  <si>
    <t>MLE-D10-33</t>
  </si>
  <si>
    <t>MLE-D10-34</t>
  </si>
  <si>
    <t>MLE-D10-35</t>
  </si>
  <si>
    <t>MLE-D10-36</t>
  </si>
  <si>
    <t>MLE-D10-37</t>
  </si>
  <si>
    <t>MLE-D10-38</t>
  </si>
  <si>
    <t>MLE-D10-39</t>
  </si>
  <si>
    <t>MLE-D10-40</t>
  </si>
  <si>
    <t>2368-1</t>
  </si>
  <si>
    <t>2368-2</t>
  </si>
  <si>
    <t>LW-ISOLC</t>
  </si>
  <si>
    <t>2416FLY3</t>
  </si>
  <si>
    <t>2366-1</t>
  </si>
  <si>
    <t>2366-2</t>
  </si>
  <si>
    <t>2366-3</t>
  </si>
  <si>
    <t>2366-4</t>
  </si>
  <si>
    <t>2366-5</t>
  </si>
  <si>
    <t>Big Rack Area</t>
  </si>
  <si>
    <t>Roadway</t>
  </si>
  <si>
    <t>TC/American</t>
  </si>
  <si>
    <t>W316504A</t>
  </si>
  <si>
    <t>W316503A</t>
  </si>
  <si>
    <t>W316503E</t>
  </si>
  <si>
    <t>W316505A</t>
  </si>
  <si>
    <t>W317506A</t>
  </si>
  <si>
    <t>2364-1</t>
  </si>
  <si>
    <t>2364-2</t>
  </si>
  <si>
    <t>Mian Bay</t>
  </si>
  <si>
    <t>G0408024</t>
  </si>
  <si>
    <t>A0407789</t>
  </si>
  <si>
    <t>2351-1</t>
  </si>
  <si>
    <t>2351-2</t>
  </si>
  <si>
    <t>B0717136</t>
  </si>
  <si>
    <t>HHW09763</t>
  </si>
  <si>
    <t>G0715911</t>
  </si>
  <si>
    <t>Ec1.A.292.GU</t>
  </si>
  <si>
    <t>2363-1</t>
  </si>
  <si>
    <t>2367-1</t>
  </si>
  <si>
    <t>2367-2</t>
  </si>
  <si>
    <t>B1027394</t>
  </si>
  <si>
    <t>HKW21947</t>
  </si>
  <si>
    <t>2350-1</t>
  </si>
  <si>
    <t>2350-2</t>
  </si>
  <si>
    <t>Main Bay 1</t>
  </si>
  <si>
    <t>Main Bay 2</t>
  </si>
  <si>
    <t>David</t>
  </si>
  <si>
    <t>2349-1</t>
  </si>
  <si>
    <t>4232-1</t>
  </si>
  <si>
    <t>4232-2</t>
  </si>
  <si>
    <t>Chicago Tramrail</t>
  </si>
  <si>
    <t>S47308-B</t>
  </si>
  <si>
    <t>4546779-1</t>
  </si>
  <si>
    <t>G36326RC</t>
  </si>
  <si>
    <t>2365-1</t>
  </si>
  <si>
    <t>2365-2</t>
  </si>
  <si>
    <t>2365-3</t>
  </si>
  <si>
    <t>2365-4</t>
  </si>
  <si>
    <t>2365-5</t>
  </si>
  <si>
    <t>Northern</t>
  </si>
  <si>
    <t>MB8912</t>
  </si>
  <si>
    <t>2345-1</t>
  </si>
  <si>
    <t>4389-1</t>
  </si>
  <si>
    <t>4389-2</t>
  </si>
  <si>
    <t>AM1198</t>
  </si>
  <si>
    <t>AM1199</t>
  </si>
  <si>
    <t>W307092C</t>
  </si>
  <si>
    <t>W307092A</t>
  </si>
  <si>
    <t>4390-1</t>
  </si>
  <si>
    <t>4390-2</t>
  </si>
  <si>
    <t>4390-3</t>
  </si>
  <si>
    <t>2-79-3</t>
  </si>
  <si>
    <t>Low Garage</t>
  </si>
  <si>
    <t>High Truck</t>
  </si>
  <si>
    <t>4395-1</t>
  </si>
  <si>
    <t>EMH</t>
  </si>
  <si>
    <t>135760</t>
  </si>
  <si>
    <t>4392-1</t>
  </si>
  <si>
    <t>4392-2</t>
  </si>
  <si>
    <t>HFW03902</t>
  </si>
  <si>
    <t>CB2339.B.MK</t>
  </si>
  <si>
    <t>4396-1</t>
  </si>
  <si>
    <t>4396-2</t>
  </si>
  <si>
    <t>4396-3</t>
  </si>
  <si>
    <t>4396-4</t>
  </si>
  <si>
    <t>Weld Area</t>
  </si>
  <si>
    <t>Body Shop</t>
  </si>
  <si>
    <t>S0-2378</t>
  </si>
  <si>
    <t>G12938</t>
  </si>
  <si>
    <t>JLA-478-SM</t>
  </si>
  <si>
    <t>SV0014</t>
  </si>
  <si>
    <t>EC3E-178-TED</t>
  </si>
  <si>
    <t>4393-1</t>
  </si>
  <si>
    <t>4393-2</t>
  </si>
  <si>
    <t>Dearborn Crane</t>
  </si>
  <si>
    <t>H-016KT</t>
  </si>
  <si>
    <t>L-931KT</t>
  </si>
  <si>
    <t>Pittsburg Auto</t>
  </si>
  <si>
    <t>4388-1</t>
  </si>
  <si>
    <t>Cost per OSHA Compliant Inspection</t>
  </si>
  <si>
    <t>Facility # from which this unit will be serviced</t>
  </si>
  <si>
    <t>Total Annual Inspection Cost</t>
  </si>
  <si>
    <t>Vendor Name:</t>
  </si>
  <si>
    <t>Vendor References</t>
  </si>
  <si>
    <t>Submit below the the name, email address, organization name, address, telephone number and years of contract service for three (3) references whom they have performed OSHA compliant inspections, maintenance and repair/emergency repair services with for at least five (5) years (see Section 13 of the Specifications).</t>
  </si>
  <si>
    <t>Name</t>
  </si>
  <si>
    <t>Email Address</t>
  </si>
  <si>
    <t>Organization</t>
  </si>
  <si>
    <t>Address</t>
  </si>
  <si>
    <t>Telephone Number</t>
  </si>
  <si>
    <t>Years of Contract Service</t>
  </si>
  <si>
    <t>Vendor Contacts</t>
  </si>
  <si>
    <t>Vendor:</t>
  </si>
  <si>
    <t>Submit below a list of vendor contacts with position/function, name, email address, telephone number and alternate telephone number for the appropriate staff at each location that will service the sites listed in the specifications (see Section 7.4 of the Specifications)</t>
  </si>
  <si>
    <t>Position/Function</t>
  </si>
  <si>
    <t>Alternate/Other Telephone Number</t>
  </si>
  <si>
    <t>Vendor Facilities</t>
  </si>
  <si>
    <t>Submit below a list of facilities with address, telephone number and fax number that will service the sites listed in the specifications (see Section 16 of the Specifications)</t>
  </si>
  <si>
    <t>Facility #</t>
  </si>
  <si>
    <t>Facility Location</t>
  </si>
  <si>
    <t>Fax Number</t>
  </si>
  <si>
    <t>Base Pricing</t>
  </si>
  <si>
    <t>Base Pricing Rates</t>
  </si>
  <si>
    <t>Item #1</t>
  </si>
  <si>
    <t>Item #2</t>
  </si>
  <si>
    <t>Item #3</t>
  </si>
  <si>
    <t>Item #4</t>
  </si>
  <si>
    <t>District</t>
  </si>
  <si>
    <t>Standard Repair Service Labor Rate for Mechanic (7:00 AM to 4:00 PM Monday-Friday)</t>
  </si>
  <si>
    <t>Emergency Service Labor Rate for Mechanic</t>
  </si>
  <si>
    <t>Vendor specified markup, not to exceed 15%, on vendor supplied parts</t>
  </si>
  <si>
    <t>Optional Trip Charge per Single Repair Event</t>
  </si>
  <si>
    <t>CO</t>
  </si>
  <si>
    <t>VENDOR OWNED EQUIPMENT RATES</t>
  </si>
  <si>
    <t>District Where Equipment Will Be Utilized</t>
  </si>
  <si>
    <t>HOURLY EQUPMENT RATES INCLUDING MOBILIZATION WITHOUT OPERATOR</t>
  </si>
  <si>
    <t>Equipment Description</t>
  </si>
  <si>
    <t>District 1</t>
  </si>
  <si>
    <t>District 2</t>
  </si>
  <si>
    <t>District 3</t>
  </si>
  <si>
    <t>District 4</t>
  </si>
  <si>
    <t>District 5</t>
  </si>
  <si>
    <t>District 6</t>
  </si>
  <si>
    <t>District 7</t>
  </si>
  <si>
    <t>District 8</t>
  </si>
  <si>
    <t>District 9</t>
  </si>
  <si>
    <t>District 10</t>
  </si>
  <si>
    <t>District 11</t>
  </si>
  <si>
    <t>District 12</t>
  </si>
  <si>
    <t>229-17 CRANE AND HOIST ANNUAL INSPECTION, MAINTENANCE AND SERVICE  12/12/2016</t>
  </si>
  <si>
    <t>MLE-D01-19</t>
  </si>
  <si>
    <t>MLE-D01-20</t>
  </si>
  <si>
    <t>MLE-D01-21</t>
  </si>
  <si>
    <t>MLE-D01-22</t>
  </si>
  <si>
    <t>MLE-D01-23</t>
  </si>
  <si>
    <t>MLE-D02-31</t>
  </si>
  <si>
    <t>2142 Johnstown-Utica Rd (US 62)</t>
  </si>
  <si>
    <t>MLE-D06-04</t>
  </si>
  <si>
    <t>MLE-D06-05</t>
  </si>
  <si>
    <t>MLE-D08-13</t>
  </si>
  <si>
    <t>MLE-D08-14</t>
  </si>
  <si>
    <t>MLE-D08-15</t>
  </si>
  <si>
    <t>MLE-D08-16</t>
  </si>
  <si>
    <t>MLE-D08-17</t>
  </si>
  <si>
    <t>MLE-D08-18</t>
  </si>
  <si>
    <t>MLE-D08-19</t>
  </si>
  <si>
    <t>MLE-D08-20</t>
  </si>
  <si>
    <t>MLE-D08-21</t>
  </si>
  <si>
    <t>MLE-D08-22</t>
  </si>
  <si>
    <t>MLE-D12-04</t>
  </si>
  <si>
    <t>MLE-D12-06</t>
  </si>
  <si>
    <t>MLE-D12-09</t>
  </si>
  <si>
    <t>MLE-D12-13</t>
  </si>
  <si>
    <t>MLE-D12-14</t>
  </si>
  <si>
    <t>MLE-D12-19</t>
  </si>
  <si>
    <t>Hoist Equip Co</t>
  </si>
  <si>
    <t>OZ Lifting</t>
  </si>
  <si>
    <t>Floor</t>
  </si>
  <si>
    <t>Tanks Building</t>
  </si>
  <si>
    <t>2595 SR 39</t>
  </si>
  <si>
    <t>Equipment Storage</t>
  </si>
  <si>
    <t>Truck Bay NE</t>
  </si>
  <si>
    <t>South Side Building</t>
  </si>
  <si>
    <t>Sec 2 #1</t>
  </si>
  <si>
    <t>Sec 1 #2</t>
  </si>
  <si>
    <t>Sec 2 #2</t>
  </si>
  <si>
    <t>Sec 3 #1</t>
  </si>
  <si>
    <t>Royal Arc Welding Company</t>
  </si>
  <si>
    <t>John "JC" Fink</t>
  </si>
  <si>
    <t>jcfink@columbus.gov</t>
  </si>
  <si>
    <t>City of Columbus Fleet Management</t>
  </si>
  <si>
    <t>4211 Groves Road, Columbus OH  43232</t>
  </si>
  <si>
    <t>614-645-1349</t>
  </si>
  <si>
    <t>2 years</t>
  </si>
  <si>
    <t>See Attached</t>
  </si>
  <si>
    <t>Government Project Manager</t>
  </si>
  <si>
    <t>David Lee</t>
  </si>
  <si>
    <t>dlee@royalarc.com</t>
  </si>
  <si>
    <t>260-587-3711</t>
  </si>
  <si>
    <t>cell# 260-797-9983</t>
  </si>
  <si>
    <t>Project Manager</t>
  </si>
  <si>
    <t>Tom Rosen</t>
  </si>
  <si>
    <t>trosen@royalarc.com</t>
  </si>
  <si>
    <t>734-789-9099 ext 17</t>
  </si>
  <si>
    <t>734-512-9870</t>
  </si>
  <si>
    <t>Crane Service Manager</t>
  </si>
  <si>
    <t>Ron Davis</t>
  </si>
  <si>
    <t>rdavis@royalarc.com</t>
  </si>
  <si>
    <t>734-789-9099 ext 15</t>
  </si>
  <si>
    <t>734-771-8759</t>
  </si>
  <si>
    <t>Corporate Administrator</t>
  </si>
  <si>
    <t>Kristy Stapula</t>
  </si>
  <si>
    <t>kstapula@royalarc.com</t>
  </si>
  <si>
    <t>734-789-9099 ext 27</t>
  </si>
  <si>
    <t>Government Sales Manager</t>
  </si>
  <si>
    <t>Helen Murphy</t>
  </si>
  <si>
    <t>hmurphy@royalarc.com</t>
  </si>
  <si>
    <t>734-789-9099 ext 28</t>
  </si>
  <si>
    <t>Safety Manager</t>
  </si>
  <si>
    <t>Joe Rosen</t>
  </si>
  <si>
    <t>jrosen@royalarc.com</t>
  </si>
  <si>
    <t>734-789-9099 ext 39</t>
  </si>
  <si>
    <t>Corporate Office - Michigan</t>
  </si>
  <si>
    <t>23851 Vreeland Road, Flat Rock MI  48134</t>
  </si>
  <si>
    <t>734-789-9099</t>
  </si>
  <si>
    <t>734-789-9023</t>
  </si>
  <si>
    <t>Indiana Office</t>
  </si>
  <si>
    <t>0640 County Road 27, Ashley IN  46705</t>
  </si>
  <si>
    <t>260-587-3712</t>
  </si>
  <si>
    <t>Georgia Office</t>
  </si>
  <si>
    <t>60741-C Ogeechee R. Savannah GA  31416</t>
  </si>
  <si>
    <t>912-980-6869</t>
  </si>
  <si>
    <t>877-789-9099</t>
  </si>
  <si>
    <t>Texas Office</t>
  </si>
  <si>
    <t>5900 Franklin Ave. Ste 1, Waco TX  76710</t>
  </si>
  <si>
    <t>254-732-7572</t>
  </si>
  <si>
    <t>254-858-0647</t>
  </si>
  <si>
    <t>Team of Roving Technician</t>
  </si>
  <si>
    <t>Pennsylvania, Tennessee &amp; other locations - See Program Management for more information</t>
  </si>
  <si>
    <t>Not Applicable</t>
  </si>
  <si>
    <t>Josh Harwell</t>
  </si>
  <si>
    <t>josh.harwell@titan-intl.com</t>
  </si>
  <si>
    <t xml:space="preserve">Titan Tire </t>
  </si>
  <si>
    <t xml:space="preserve">927 South Union, Bryon Ohio </t>
  </si>
  <si>
    <t>419-636-4271</t>
  </si>
  <si>
    <t>5+</t>
  </si>
  <si>
    <t xml:space="preserve">Rob Bolanger </t>
  </si>
  <si>
    <t>rob.bolanger@daytonohio.gov</t>
  </si>
  <si>
    <t>City of Dayton WWTP</t>
  </si>
  <si>
    <t xml:space="preserve">2800 Guthrie Rd, Dayton Ohio </t>
  </si>
  <si>
    <t>937-333-1966</t>
  </si>
  <si>
    <t xml:space="preserve">Joe Harris </t>
  </si>
  <si>
    <t>jharris@yutakatech.com</t>
  </si>
  <si>
    <t xml:space="preserve">Cardington Yutaka </t>
  </si>
  <si>
    <t xml:space="preserve">575 W Main, Cardington Ohio </t>
  </si>
  <si>
    <t>419-864-8777</t>
  </si>
  <si>
    <t>Crane 1</t>
  </si>
  <si>
    <t>Territory Manager (Location 1)</t>
  </si>
  <si>
    <t xml:space="preserve">Sean Evans </t>
  </si>
  <si>
    <t>sean.evans@crane1.com</t>
  </si>
  <si>
    <t>937-704-9908</t>
  </si>
  <si>
    <t>Territory Manager (Location 2)</t>
  </si>
  <si>
    <t xml:space="preserve">Luke Horn </t>
  </si>
  <si>
    <t>luke.horn@crane1.com</t>
  </si>
  <si>
    <t>614-444-5556</t>
  </si>
  <si>
    <t>Territory Manager (Location 3)</t>
  </si>
  <si>
    <t xml:space="preserve">Jerry Pyle </t>
  </si>
  <si>
    <t>jerry.pyle@crane1.com</t>
  </si>
  <si>
    <t>419-867-8712</t>
  </si>
  <si>
    <t xml:space="preserve">Cincinnati/Dayton </t>
  </si>
  <si>
    <t>550 Conover Drive, Franklin Ohio 45005</t>
  </si>
  <si>
    <t>937-704-9921</t>
  </si>
  <si>
    <t xml:space="preserve">Columbus </t>
  </si>
  <si>
    <t>2350 Refugee Park, Columbus Ohio 43207</t>
  </si>
  <si>
    <t>614-444-5565</t>
  </si>
  <si>
    <t xml:space="preserve">Toledo </t>
  </si>
  <si>
    <t>1810 Eber Road, Ste C, Holland Ohio 43528</t>
  </si>
  <si>
    <t>419-867-8719</t>
  </si>
  <si>
    <t xml:space="preserve">Daily Rate for One Man Lift </t>
  </si>
  <si>
    <t xml:space="preserve">Daily Rate for Scissors Lift </t>
  </si>
  <si>
    <t>4 - Toledo</t>
  </si>
  <si>
    <t>STATE OF OHIO</t>
  </si>
  <si>
    <t>Director of Transportation</t>
  </si>
  <si>
    <t>Award Date</t>
  </si>
  <si>
    <t>Opened</t>
  </si>
  <si>
    <t>Commodity</t>
  </si>
  <si>
    <t>Threshold</t>
  </si>
  <si>
    <t>Vendor Information</t>
  </si>
  <si>
    <t>Remit to Address</t>
  </si>
  <si>
    <t>Link to Bid</t>
  </si>
  <si>
    <t>Included on Pricing Tab</t>
  </si>
  <si>
    <t>Refuel Environmental Services LLC</t>
  </si>
  <si>
    <t>Invitation</t>
  </si>
  <si>
    <t>229-17</t>
  </si>
  <si>
    <t>Split</t>
  </si>
  <si>
    <t>All Districts</t>
  </si>
  <si>
    <t>Annual Inspection and Repair of Cranes and Hoists</t>
  </si>
  <si>
    <t>23851 Vreeland Road</t>
  </si>
  <si>
    <t>Flat Rock, MI 48134</t>
  </si>
  <si>
    <t xml:space="preserve">OAKS ID: </t>
  </si>
  <si>
    <t>Crane 1 Services</t>
  </si>
  <si>
    <t>2350 Refugee Park</t>
  </si>
  <si>
    <t>Columbus, OH 43207</t>
  </si>
  <si>
    <t>Luke Horn</t>
  </si>
  <si>
    <t>like.horn@crane1services.com</t>
  </si>
  <si>
    <t>PO Box 1207</t>
  </si>
  <si>
    <t>Indianapolis, IN 46206</t>
  </si>
  <si>
    <t>Award Districts: CO, 2, 4, 5, 8, 9, 12</t>
  </si>
  <si>
    <t>Award Districts: 1, 3, 6, 7, 10, 11</t>
  </si>
  <si>
    <t>Effective 1/9/17 through 12/31/18</t>
  </si>
  <si>
    <t>OAKS ID: 0000243167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</si>
</sst>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9">
    <font>
      <sz val="10"/>
      <name val="Arial"/>
      <family val="0"/>
    </font>
    <font>
      <sz val="11"/>
      <color indexed="8"/>
      <name val="Calibri"/>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sz val="10"/>
      <color indexed="8"/>
      <name val="Arial"/>
      <family val="2"/>
    </font>
    <font>
      <sz val="10"/>
      <color indexed="10"/>
      <name val="Arial"/>
      <family val="2"/>
    </font>
    <font>
      <sz val="12"/>
      <name val="Arial"/>
      <family val="2"/>
    </font>
    <font>
      <b/>
      <sz val="10"/>
      <color indexed="8"/>
      <name val="Arial"/>
      <family val="2"/>
    </font>
    <font>
      <b/>
      <sz val="11"/>
      <name val="Arial"/>
      <family val="2"/>
    </font>
    <font>
      <sz val="11"/>
      <name val="Arial"/>
      <family val="2"/>
    </font>
    <font>
      <sz val="16"/>
      <color indexed="10"/>
      <name val="Arial"/>
      <family val="2"/>
    </font>
    <font>
      <b/>
      <sz val="11"/>
      <color indexed="8"/>
      <name val="Arial"/>
      <family val="2"/>
    </font>
    <font>
      <sz val="11"/>
      <color indexed="8"/>
      <name val="Arial"/>
      <family val="2"/>
    </font>
    <font>
      <sz val="8"/>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1"/>
      <color indexed="10"/>
      <name val="Arial"/>
      <family val="2"/>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b/>
      <sz val="10"/>
      <color theme="1"/>
      <name val="Arial"/>
      <family val="2"/>
    </font>
    <font>
      <sz val="16"/>
      <color rgb="FFFF0000"/>
      <name val="Arial"/>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11"/>
      <color rgb="FFFF0000"/>
      <name val="Arial"/>
      <family val="2"/>
    </font>
    <font>
      <sz val="8"/>
      <color theme="1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
      <patternFill patternType="solid">
        <fgColor rgb="FF666699"/>
        <bgColor indexed="64"/>
      </patternFill>
    </fill>
    <fill>
      <patternFill patternType="solid">
        <fgColor indexed="9"/>
        <bgColor indexed="64"/>
      </patternFill>
    </fill>
    <fill>
      <patternFill patternType="solid">
        <fgColor rgb="FFFF0000"/>
        <bgColor indexed="64"/>
      </patternFill>
    </fill>
    <fill>
      <patternFill patternType="solid">
        <fgColor rgb="FFCCCCFF"/>
        <bgColor indexed="64"/>
      </patternFill>
    </fill>
    <fill>
      <patternFill patternType="solid">
        <fgColor indexed="54"/>
        <bgColor indexed="64"/>
      </patternFill>
    </fill>
    <fill>
      <patternFill patternType="solid">
        <fgColor indexed="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color indexed="8"/>
      </left>
      <right style="thin">
        <color indexed="8"/>
      </right>
      <top/>
      <bottom style="thin">
        <color indexed="8"/>
      </bottom>
    </border>
    <border>
      <left style="thin">
        <color indexed="8"/>
      </left>
      <right style="thin">
        <color indexed="8"/>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right/>
      <top style="thin"/>
      <bottom/>
    </border>
    <border>
      <left style="thin">
        <color indexed="8"/>
      </left>
      <right style="thin">
        <color indexed="8"/>
      </right>
      <top/>
      <bottom/>
    </border>
    <border>
      <left style="thin"/>
      <right/>
      <top/>
      <bottom style="thin"/>
    </border>
    <border>
      <left style="thin">
        <color indexed="8"/>
      </left>
      <right/>
      <top style="thin"/>
      <bottom style="thin">
        <color indexed="8"/>
      </bottom>
    </border>
    <border>
      <left/>
      <right style="thin">
        <color indexed="8"/>
      </right>
      <top style="thin"/>
      <bottom style="thin">
        <color indexed="8"/>
      </bottom>
    </border>
    <border>
      <left style="thin">
        <color indexed="8"/>
      </left>
      <right/>
      <top style="thin"/>
      <bottom/>
    </border>
    <border>
      <left/>
      <right style="thin">
        <color indexed="8"/>
      </right>
      <top style="thin"/>
      <bottom/>
    </border>
  </borders>
  <cellStyleXfs count="22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38"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8">
    <xf numFmtId="0" fontId="0" fillId="0" borderId="0" xfId="0" applyAlignment="1">
      <alignment/>
    </xf>
    <xf numFmtId="0" fontId="0" fillId="0" borderId="0" xfId="0" applyFont="1" applyAlignment="1">
      <alignment/>
    </xf>
    <xf numFmtId="0" fontId="0" fillId="0" borderId="10" xfId="1757" applyFont="1" applyBorder="1" applyAlignment="1" applyProtection="1">
      <alignment vertical="center" wrapText="1"/>
      <protection/>
    </xf>
    <xf numFmtId="0" fontId="0" fillId="0" borderId="10" xfId="1757" applyNumberFormat="1" applyFont="1" applyBorder="1" applyAlignment="1" applyProtection="1">
      <alignment horizontal="center" vertical="center"/>
      <protection/>
    </xf>
    <xf numFmtId="0" fontId="56" fillId="0" borderId="10" xfId="1757" applyFont="1" applyBorder="1" applyAlignment="1" applyProtection="1">
      <alignment vertical="center" wrapText="1"/>
      <protection/>
    </xf>
    <xf numFmtId="0" fontId="56" fillId="0" borderId="10" xfId="1757" applyFont="1" applyFill="1" applyBorder="1" applyAlignment="1" applyProtection="1">
      <alignment vertical="center" wrapText="1"/>
      <protection/>
    </xf>
    <xf numFmtId="0" fontId="56" fillId="0" borderId="10" xfId="2038" applyFont="1" applyBorder="1" applyAlignment="1" applyProtection="1">
      <alignment vertical="center" wrapText="1"/>
      <protection/>
    </xf>
    <xf numFmtId="0" fontId="56" fillId="0" borderId="10" xfId="2038" applyFont="1" applyFill="1" applyBorder="1" applyAlignment="1" applyProtection="1">
      <alignment vertical="center" wrapText="1"/>
      <protection/>
    </xf>
    <xf numFmtId="0" fontId="56" fillId="0" borderId="10" xfId="2037" applyFont="1" applyFill="1" applyBorder="1" applyAlignment="1" applyProtection="1">
      <alignment vertical="center" wrapText="1"/>
      <protection/>
    </xf>
    <xf numFmtId="0" fontId="56" fillId="0" borderId="10" xfId="1751" applyFont="1" applyBorder="1" applyAlignment="1" applyProtection="1">
      <alignment horizontal="center" vertical="center" wrapText="1"/>
      <protection/>
    </xf>
    <xf numFmtId="0" fontId="56" fillId="0" borderId="0" xfId="1751" applyFont="1" applyAlignment="1" applyProtection="1">
      <alignment horizontal="center" vertical="center" wrapText="1"/>
      <protection/>
    </xf>
    <xf numFmtId="0" fontId="0" fillId="0" borderId="0" xfId="0" applyFont="1" applyAlignment="1">
      <alignment wrapText="1"/>
    </xf>
    <xf numFmtId="0" fontId="57" fillId="0" borderId="10" xfId="1757" applyFont="1" applyBorder="1" applyAlignment="1" applyProtection="1">
      <alignment vertical="center" wrapText="1"/>
      <protection/>
    </xf>
    <xf numFmtId="0" fontId="0" fillId="0" borderId="10" xfId="1757" applyFont="1" applyFill="1" applyBorder="1" applyAlignment="1" applyProtection="1">
      <alignment vertical="center" wrapText="1"/>
      <protection/>
    </xf>
    <xf numFmtId="0" fontId="0" fillId="0" borderId="10" xfId="2038" applyFont="1" applyFill="1" applyBorder="1" applyAlignment="1" applyProtection="1">
      <alignment vertical="center" wrapText="1"/>
      <protection/>
    </xf>
    <xf numFmtId="0" fontId="0" fillId="0" borderId="0" xfId="1757" applyFont="1" applyBorder="1" applyAlignment="1" applyProtection="1">
      <alignment vertical="center" wrapText="1"/>
      <protection/>
    </xf>
    <xf numFmtId="0" fontId="0" fillId="0" borderId="0" xfId="0" applyFont="1" applyBorder="1" applyAlignment="1">
      <alignment/>
    </xf>
    <xf numFmtId="4" fontId="56" fillId="33" borderId="11" xfId="1751" applyNumberFormat="1" applyFont="1" applyFill="1" applyBorder="1" applyAlignment="1" applyProtection="1">
      <alignment horizontal="center" vertical="center" wrapText="1"/>
      <protection/>
    </xf>
    <xf numFmtId="164" fontId="56" fillId="33" borderId="11" xfId="1751" applyNumberFormat="1" applyFont="1" applyFill="1" applyBorder="1" applyAlignment="1" applyProtection="1">
      <alignment horizontal="center" vertical="center" wrapText="1"/>
      <protection/>
    </xf>
    <xf numFmtId="164" fontId="0" fillId="0" borderId="0" xfId="0" applyNumberFormat="1" applyFont="1" applyAlignment="1">
      <alignment/>
    </xf>
    <xf numFmtId="1" fontId="0" fillId="0" borderId="0" xfId="0" applyNumberFormat="1" applyFont="1" applyAlignment="1">
      <alignment/>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0" fillId="0" borderId="0" xfId="1750" applyFill="1" applyAlignment="1">
      <alignment vertical="center"/>
      <protection/>
    </xf>
    <xf numFmtId="0" fontId="23" fillId="0" borderId="10" xfId="1894" applyFont="1" applyFill="1" applyBorder="1" applyAlignment="1" applyProtection="1">
      <alignment horizontal="right" vertical="center"/>
      <protection/>
    </xf>
    <xf numFmtId="0" fontId="23" fillId="34" borderId="10" xfId="1894" applyFont="1" applyFill="1" applyBorder="1" applyAlignment="1" applyProtection="1">
      <alignment horizontal="center" vertical="center" wrapText="1"/>
      <protection/>
    </xf>
    <xf numFmtId="0" fontId="0" fillId="0" borderId="0" xfId="1750">
      <alignment/>
      <protection/>
    </xf>
    <xf numFmtId="0" fontId="0" fillId="35" borderId="14" xfId="1894" applyFill="1" applyBorder="1" applyAlignment="1" applyProtection="1">
      <alignment/>
      <protection/>
    </xf>
    <xf numFmtId="0" fontId="0" fillId="35" borderId="12" xfId="1894" applyFill="1" applyBorder="1" applyAlignment="1" applyProtection="1">
      <alignment/>
      <protection/>
    </xf>
    <xf numFmtId="0" fontId="0" fillId="35" borderId="13" xfId="1894" applyFill="1" applyBorder="1" applyAlignment="1" applyProtection="1">
      <alignment/>
      <protection/>
    </xf>
    <xf numFmtId="0" fontId="23" fillId="0" borderId="15" xfId="1750" applyFont="1" applyFill="1" applyBorder="1" applyAlignment="1" applyProtection="1">
      <alignment horizontal="center" vertical="center"/>
      <protection/>
    </xf>
    <xf numFmtId="0" fontId="58" fillId="34" borderId="10" xfId="1890" applyFont="1" applyFill="1" applyBorder="1" applyAlignment="1" applyProtection="1">
      <alignment horizontal="center" vertical="center"/>
      <protection/>
    </xf>
    <xf numFmtId="0" fontId="58" fillId="34" borderId="10" xfId="1890" applyFont="1" applyFill="1" applyBorder="1" applyAlignment="1" applyProtection="1">
      <alignment horizontal="center" vertical="center" wrapText="1"/>
      <protection/>
    </xf>
    <xf numFmtId="0" fontId="2" fillId="0" borderId="10" xfId="1894" applyFont="1" applyBorder="1" applyAlignment="1" applyProtection="1">
      <alignment horizontal="center" vertical="center" wrapText="1"/>
      <protection/>
    </xf>
    <xf numFmtId="0" fontId="0" fillId="0" borderId="10" xfId="1894" applyNumberFormat="1" applyBorder="1" applyAlignment="1" applyProtection="1">
      <alignment horizontal="left" vertical="center" wrapText="1"/>
      <protection locked="0"/>
    </xf>
    <xf numFmtId="0" fontId="0" fillId="0" borderId="10" xfId="1894" applyNumberFormat="1" applyBorder="1" applyAlignment="1" applyProtection="1">
      <alignment horizontal="center" vertical="center" wrapText="1"/>
      <protection locked="0"/>
    </xf>
    <xf numFmtId="0" fontId="23" fillId="0" borderId="10" xfId="1750" applyFont="1" applyFill="1" applyBorder="1" applyAlignment="1" applyProtection="1">
      <alignment horizontal="center" vertical="center"/>
      <protection/>
    </xf>
    <xf numFmtId="0" fontId="27" fillId="34" borderId="10" xfId="1750" applyFont="1" applyFill="1" applyBorder="1" applyAlignment="1" applyProtection="1">
      <alignment horizontal="center" vertical="center" wrapText="1"/>
      <protection/>
    </xf>
    <xf numFmtId="0" fontId="27" fillId="34" borderId="16" xfId="1750" applyFont="1" applyFill="1" applyBorder="1" applyAlignment="1" applyProtection="1">
      <alignment horizontal="center" vertical="center" wrapText="1"/>
      <protection/>
    </xf>
    <xf numFmtId="0" fontId="20" fillId="36" borderId="16" xfId="1750" applyFont="1" applyFill="1" applyBorder="1" applyAlignment="1" applyProtection="1">
      <alignment horizontal="center" vertical="center" wrapText="1"/>
      <protection/>
    </xf>
    <xf numFmtId="0" fontId="0" fillId="36" borderId="17" xfId="1750" applyFont="1" applyFill="1" applyBorder="1" applyAlignment="1" applyProtection="1">
      <alignment horizontal="center" vertical="center" wrapText="1"/>
      <protection/>
    </xf>
    <xf numFmtId="0" fontId="0" fillId="36" borderId="11" xfId="1750" applyFont="1" applyFill="1" applyBorder="1" applyAlignment="1" applyProtection="1">
      <alignment horizontal="center" vertical="center" wrapText="1"/>
      <protection/>
    </xf>
    <xf numFmtId="0" fontId="27" fillId="36" borderId="18" xfId="1750" applyFont="1" applyFill="1" applyBorder="1" applyAlignment="1" applyProtection="1">
      <alignment horizontal="center" vertical="center" wrapText="1"/>
      <protection/>
    </xf>
    <xf numFmtId="164" fontId="28" fillId="36" borderId="18" xfId="1750" applyNumberFormat="1" applyFont="1" applyFill="1" applyBorder="1" applyAlignment="1" applyProtection="1">
      <alignment horizontal="center" vertical="center" wrapText="1"/>
      <protection locked="0"/>
    </xf>
    <xf numFmtId="164" fontId="28" fillId="0" borderId="18" xfId="1750" applyNumberFormat="1" applyFont="1" applyBorder="1" applyAlignment="1" applyProtection="1">
      <alignment horizontal="center" vertical="center" wrapText="1"/>
      <protection locked="0"/>
    </xf>
    <xf numFmtId="164" fontId="28" fillId="36" borderId="19" xfId="1750" applyNumberFormat="1" applyFont="1" applyFill="1" applyBorder="1" applyAlignment="1" applyProtection="1">
      <alignment horizontal="center" vertical="center" wrapText="1"/>
      <protection locked="0"/>
    </xf>
    <xf numFmtId="164" fontId="25" fillId="36" borderId="20" xfId="1750" applyNumberFormat="1" applyFont="1" applyFill="1" applyBorder="1" applyAlignment="1" applyProtection="1">
      <alignment horizontal="center" vertical="center" wrapText="1"/>
      <protection locked="0"/>
    </xf>
    <xf numFmtId="0" fontId="59" fillId="0" borderId="14" xfId="0" applyFont="1" applyFill="1" applyBorder="1" applyAlignment="1" applyProtection="1">
      <alignment horizontal="left" vertical="center"/>
      <protection/>
    </xf>
    <xf numFmtId="0" fontId="25" fillId="0" borderId="0" xfId="0" applyFont="1" applyAlignment="1">
      <alignment/>
    </xf>
    <xf numFmtId="0" fontId="2" fillId="0" borderId="12" xfId="0" applyFont="1" applyFill="1" applyBorder="1" applyAlignment="1" applyProtection="1">
      <alignment horizontal="left" vertical="center"/>
      <protection/>
    </xf>
    <xf numFmtId="0" fontId="56" fillId="0" borderId="10" xfId="1751" applyFont="1" applyBorder="1" applyAlignment="1" applyProtection="1">
      <alignment horizontal="left" vertical="center" wrapText="1"/>
      <protection/>
    </xf>
    <xf numFmtId="0" fontId="0" fillId="0" borderId="0" xfId="0" applyFont="1" applyAlignment="1">
      <alignment horizontal="left" wrapText="1"/>
    </xf>
    <xf numFmtId="0" fontId="0" fillId="0" borderId="0" xfId="0" applyFont="1" applyAlignment="1">
      <alignment horizontal="left"/>
    </xf>
    <xf numFmtId="49" fontId="56" fillId="0" borderId="10" xfId="1751" applyNumberFormat="1" applyFont="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center" vertical="center" wrapText="1"/>
      <protection/>
    </xf>
    <xf numFmtId="0" fontId="0" fillId="0" borderId="10" xfId="0" applyNumberFormat="1"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56" fillId="33" borderId="11" xfId="1751" applyNumberFormat="1" applyFont="1" applyFill="1" applyBorder="1" applyAlignment="1" applyProtection="1">
      <alignment horizontal="center" vertical="center" wrapText="1"/>
      <protection/>
    </xf>
    <xf numFmtId="0" fontId="56" fillId="0" borderId="10" xfId="1751"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49" fontId="0" fillId="0" borderId="10" xfId="0" applyNumberFormat="1" applyFont="1" applyBorder="1" applyAlignment="1" applyProtection="1">
      <alignment horizontal="left" vertical="center" wrapText="1"/>
      <protection/>
    </xf>
    <xf numFmtId="0" fontId="56" fillId="0" borderId="10" xfId="0" applyFont="1" applyBorder="1" applyAlignment="1" applyProtection="1">
      <alignment horizontal="center" vertical="center"/>
      <protection/>
    </xf>
    <xf numFmtId="0" fontId="56" fillId="0" borderId="15" xfId="1751" applyFont="1" applyBorder="1" applyAlignment="1" applyProtection="1">
      <alignment horizontal="center" vertical="center"/>
      <protection/>
    </xf>
    <xf numFmtId="0" fontId="0" fillId="0" borderId="15" xfId="0" applyFont="1" applyBorder="1" applyAlignment="1" applyProtection="1">
      <alignment horizontal="left" vertical="center" wrapText="1"/>
      <protection/>
    </xf>
    <xf numFmtId="49" fontId="0" fillId="0" borderId="15" xfId="0" applyNumberFormat="1" applyFont="1" applyBorder="1" applyAlignment="1" applyProtection="1">
      <alignment horizontal="left" vertical="center" wrapText="1"/>
      <protection/>
    </xf>
    <xf numFmtId="0" fontId="56" fillId="0" borderId="15" xfId="1751" applyFont="1" applyBorder="1" applyAlignment="1" applyProtection="1">
      <alignment horizontal="center" vertical="center" wrapText="1"/>
      <protection/>
    </xf>
    <xf numFmtId="0" fontId="0" fillId="0" borderId="21" xfId="0" applyNumberFormat="1" applyFont="1" applyBorder="1" applyAlignment="1" applyProtection="1">
      <alignment horizontal="center" vertical="center"/>
      <protection/>
    </xf>
    <xf numFmtId="0" fontId="56" fillId="0" borderId="21" xfId="1751" applyFont="1" applyBorder="1" applyAlignment="1" applyProtection="1">
      <alignment horizontal="center" vertical="center"/>
      <protection/>
    </xf>
    <xf numFmtId="0" fontId="0" fillId="0" borderId="21" xfId="0" applyFont="1" applyBorder="1" applyAlignment="1" applyProtection="1">
      <alignment horizontal="left" vertical="center" wrapText="1"/>
      <protection/>
    </xf>
    <xf numFmtId="49" fontId="0" fillId="0" borderId="21" xfId="0" applyNumberFormat="1" applyFont="1" applyBorder="1" applyAlignment="1" applyProtection="1">
      <alignment horizontal="left" vertical="center" wrapText="1"/>
      <protection/>
    </xf>
    <xf numFmtId="0" fontId="56" fillId="0" borderId="21" xfId="1751" applyFont="1" applyBorder="1" applyAlignment="1" applyProtection="1">
      <alignment horizontal="center" vertical="center" wrapText="1"/>
      <protection/>
    </xf>
    <xf numFmtId="0" fontId="56" fillId="0" borderId="13" xfId="0" applyFont="1" applyBorder="1" applyAlignment="1" applyProtection="1">
      <alignment horizontal="center" vertical="center"/>
      <protection/>
    </xf>
    <xf numFmtId="164" fontId="22" fillId="0" borderId="10" xfId="0" applyNumberFormat="1" applyFont="1" applyBorder="1" applyAlignment="1" applyProtection="1">
      <alignment horizontal="center" vertical="center"/>
      <protection/>
    </xf>
    <xf numFmtId="0" fontId="56" fillId="0" borderId="10" xfId="1969" applyFont="1" applyBorder="1" applyAlignment="1" applyProtection="1">
      <alignment vertical="center" wrapText="1"/>
      <protection/>
    </xf>
    <xf numFmtId="164" fontId="0" fillId="33" borderId="10" xfId="0" applyNumberFormat="1" applyFont="1" applyFill="1" applyBorder="1" applyAlignment="1" applyProtection="1">
      <alignment horizontal="center" vertical="center"/>
      <protection/>
    </xf>
    <xf numFmtId="1" fontId="0" fillId="33" borderId="1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1751" applyFont="1" applyBorder="1" applyAlignment="1" applyProtection="1">
      <alignment horizontal="center" vertical="center"/>
      <protection/>
    </xf>
    <xf numFmtId="0" fontId="0" fillId="0" borderId="10" xfId="1751" applyFont="1" applyBorder="1" applyAlignment="1" applyProtection="1">
      <alignment horizontal="left" vertical="center" wrapText="1"/>
      <protection/>
    </xf>
    <xf numFmtId="0" fontId="0" fillId="0" borderId="10" xfId="1751" applyFont="1" applyBorder="1" applyAlignment="1" applyProtection="1">
      <alignment horizontal="left" vertical="center"/>
      <protection/>
    </xf>
    <xf numFmtId="0" fontId="0" fillId="0" borderId="10" xfId="1751" applyFont="1" applyBorder="1" applyAlignment="1" applyProtection="1">
      <alignment horizontal="center" vertical="center" wrapText="1"/>
      <protection/>
    </xf>
    <xf numFmtId="0" fontId="0" fillId="0" borderId="15" xfId="1751"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15" xfId="0" applyNumberFormat="1" applyFont="1" applyBorder="1" applyAlignment="1" applyProtection="1">
      <alignment horizontal="left" vertical="center" wrapText="1"/>
      <protection/>
    </xf>
    <xf numFmtId="0" fontId="0" fillId="0" borderId="15" xfId="1751" applyFont="1" applyBorder="1" applyAlignment="1" applyProtection="1">
      <alignment horizontal="left" vertical="center"/>
      <protection/>
    </xf>
    <xf numFmtId="0" fontId="0" fillId="0" borderId="15" xfId="175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quotePrefix="1">
      <alignment horizontal="left" vertical="center"/>
      <protection/>
    </xf>
    <xf numFmtId="0" fontId="0" fillId="0" borderId="10" xfId="0" applyFont="1" applyBorder="1" applyAlignment="1" applyProtection="1" quotePrefix="1">
      <alignment horizontal="center" vertical="center" wrapText="1"/>
      <protection/>
    </xf>
    <xf numFmtId="0" fontId="57" fillId="0" borderId="10" xfId="0" applyNumberFormat="1" applyFont="1" applyBorder="1" applyAlignment="1" applyProtection="1">
      <alignment horizontal="center" vertical="center"/>
      <protection/>
    </xf>
    <xf numFmtId="0" fontId="57" fillId="0" borderId="10" xfId="1969" applyFont="1" applyBorder="1" applyAlignment="1" applyProtection="1">
      <alignment vertical="center" wrapText="1"/>
      <protection/>
    </xf>
    <xf numFmtId="0" fontId="57" fillId="0" borderId="10" xfId="0" applyFont="1" applyBorder="1" applyAlignment="1" applyProtection="1">
      <alignment vertical="center" wrapText="1"/>
      <protection/>
    </xf>
    <xf numFmtId="164" fontId="57" fillId="33" borderId="10" xfId="0" applyNumberFormat="1" applyFont="1" applyFill="1" applyBorder="1" applyAlignment="1" applyProtection="1">
      <alignment horizontal="center" vertical="center"/>
      <protection/>
    </xf>
    <xf numFmtId="1" fontId="57" fillId="33" borderId="10" xfId="0" applyNumberFormat="1" applyFont="1" applyFill="1" applyBorder="1" applyAlignment="1" applyProtection="1">
      <alignment horizontal="center" vertical="center"/>
      <protection/>
    </xf>
    <xf numFmtId="164" fontId="0" fillId="33" borderId="10" xfId="0" applyNumberFormat="1" applyFont="1" applyFill="1" applyBorder="1" applyAlignment="1" applyProtection="1">
      <alignment horizontal="center" vertical="center"/>
      <protection locked="0"/>
    </xf>
    <xf numFmtId="1" fontId="0" fillId="33" borderId="10" xfId="0" applyNumberFormat="1" applyFont="1" applyFill="1" applyBorder="1" applyAlignment="1" applyProtection="1">
      <alignment horizontal="center" vertical="center"/>
      <protection locked="0"/>
    </xf>
    <xf numFmtId="164" fontId="0" fillId="33" borderId="15" xfId="0" applyNumberFormat="1" applyFont="1" applyFill="1" applyBorder="1" applyAlignment="1" applyProtection="1">
      <alignment horizontal="center" vertical="center"/>
      <protection locked="0"/>
    </xf>
    <xf numFmtId="1" fontId="0" fillId="33" borderId="15" xfId="0" applyNumberFormat="1" applyFont="1" applyFill="1" applyBorder="1" applyAlignment="1" applyProtection="1">
      <alignment horizontal="center" vertical="center"/>
      <protection locked="0"/>
    </xf>
    <xf numFmtId="0" fontId="56" fillId="0" borderId="10" xfId="0" applyFont="1" applyBorder="1" applyAlignment="1" applyProtection="1">
      <alignment horizontal="left" vertical="center"/>
      <protection/>
    </xf>
    <xf numFmtId="0" fontId="56" fillId="0" borderId="15" xfId="1751" applyFont="1" applyBorder="1" applyAlignment="1" applyProtection="1">
      <alignment horizontal="left" vertical="center" wrapText="1"/>
      <protection/>
    </xf>
    <xf numFmtId="0" fontId="56" fillId="0" borderId="10" xfId="0" applyFont="1" applyBorder="1" applyAlignment="1" applyProtection="1">
      <alignment horizontal="left" vertical="center" wrapText="1"/>
      <protection/>
    </xf>
    <xf numFmtId="0" fontId="56" fillId="0" borderId="10" xfId="0" applyFont="1" applyBorder="1" applyAlignment="1" applyProtection="1">
      <alignment horizontal="center" vertical="center" wrapText="1"/>
      <protection/>
    </xf>
    <xf numFmtId="0" fontId="56" fillId="0" borderId="10" xfId="0" applyFont="1" applyBorder="1" applyAlignment="1" applyProtection="1" quotePrefix="1">
      <alignment horizontal="left" vertical="center" wrapText="1"/>
      <protection/>
    </xf>
    <xf numFmtId="0" fontId="56" fillId="0" borderId="10" xfId="0" applyFont="1" applyBorder="1" applyAlignment="1" applyProtection="1" quotePrefix="1">
      <alignment horizontal="center" vertical="center" wrapText="1"/>
      <protection/>
    </xf>
    <xf numFmtId="0" fontId="57" fillId="0" borderId="10" xfId="0" applyFont="1" applyBorder="1" applyAlignment="1" applyProtection="1">
      <alignment horizontal="center" vertical="center"/>
      <protection/>
    </xf>
    <xf numFmtId="164" fontId="0" fillId="33" borderId="10" xfId="1757" applyNumberFormat="1" applyFont="1" applyFill="1" applyBorder="1" applyAlignment="1" applyProtection="1">
      <alignment horizontal="center" vertical="center"/>
      <protection locked="0"/>
    </xf>
    <xf numFmtId="1" fontId="56" fillId="33" borderId="11" xfId="1751" applyNumberFormat="1" applyFont="1" applyFill="1" applyBorder="1" applyAlignment="1" applyProtection="1">
      <alignment horizontal="center" vertical="center" wrapText="1"/>
      <protection/>
    </xf>
    <xf numFmtId="0" fontId="0" fillId="0" borderId="10" xfId="1750" applyFont="1" applyBorder="1" applyAlignment="1" applyProtection="1">
      <alignment horizontal="left" vertical="center" wrapText="1"/>
      <protection/>
    </xf>
    <xf numFmtId="0" fontId="56" fillId="0" borderId="10" xfId="1751" applyFont="1" applyBorder="1" applyAlignment="1" applyProtection="1">
      <alignment horizontal="left" vertical="center"/>
      <protection/>
    </xf>
    <xf numFmtId="0" fontId="0" fillId="0" borderId="10" xfId="1752" applyFont="1" applyBorder="1" applyAlignment="1" applyProtection="1">
      <alignment horizontal="left" vertical="center" wrapText="1"/>
      <protection/>
    </xf>
    <xf numFmtId="0" fontId="0" fillId="0" borderId="10" xfId="1752" applyFont="1" applyBorder="1" applyAlignment="1" applyProtection="1">
      <alignment horizontal="center" vertical="center" wrapText="1"/>
      <protection/>
    </xf>
    <xf numFmtId="0" fontId="0" fillId="0" borderId="10" xfId="1752" applyFont="1" applyBorder="1" applyAlignment="1" applyProtection="1">
      <alignment horizontal="center" vertical="center"/>
      <protection/>
    </xf>
    <xf numFmtId="49" fontId="56" fillId="0" borderId="10" xfId="1751" applyNumberFormat="1" applyFont="1" applyBorder="1" applyAlignment="1" applyProtection="1">
      <alignment horizontal="left" vertical="center"/>
      <protection/>
    </xf>
    <xf numFmtId="0" fontId="0" fillId="0" borderId="10" xfId="1752" applyFont="1" applyBorder="1" applyAlignment="1" applyProtection="1" quotePrefix="1">
      <alignment horizontal="left" vertical="center" wrapText="1"/>
      <protection/>
    </xf>
    <xf numFmtId="0" fontId="0" fillId="0" borderId="15" xfId="1752" applyFont="1" applyBorder="1" applyAlignment="1" applyProtection="1">
      <alignment horizontal="left" vertical="center" wrapText="1"/>
      <protection/>
    </xf>
    <xf numFmtId="0" fontId="0" fillId="0" borderId="15" xfId="1751" applyFont="1" applyBorder="1" applyAlignment="1" applyProtection="1">
      <alignment horizontal="left" vertical="center" wrapText="1"/>
      <protection/>
    </xf>
    <xf numFmtId="0" fontId="57" fillId="0" borderId="10" xfId="1751" applyFont="1" applyBorder="1" applyAlignment="1" applyProtection="1">
      <alignment horizontal="center" vertical="center"/>
      <protection/>
    </xf>
    <xf numFmtId="0" fontId="57" fillId="0" borderId="10" xfId="1751" applyFont="1" applyBorder="1" applyAlignment="1" applyProtection="1">
      <alignment horizontal="center" vertical="center" wrapText="1"/>
      <protection/>
    </xf>
    <xf numFmtId="0" fontId="57" fillId="0" borderId="10" xfId="1752" applyFont="1" applyBorder="1" applyAlignment="1" applyProtection="1">
      <alignment horizontal="left" vertical="center" wrapText="1"/>
      <protection/>
    </xf>
    <xf numFmtId="0" fontId="57" fillId="0" borderId="10" xfId="1751" applyFont="1" applyBorder="1" applyAlignment="1" applyProtection="1">
      <alignment horizontal="left" vertical="center" wrapText="1"/>
      <protection/>
    </xf>
    <xf numFmtId="0" fontId="57" fillId="0" borderId="10" xfId="1751" applyFont="1" applyBorder="1" applyAlignment="1" applyProtection="1">
      <alignment horizontal="left" vertical="center"/>
      <protection/>
    </xf>
    <xf numFmtId="1" fontId="0" fillId="0" borderId="21" xfId="0" applyNumberFormat="1" applyFont="1" applyBorder="1" applyAlignment="1" applyProtection="1">
      <alignment horizontal="center" vertical="center"/>
      <protection/>
    </xf>
    <xf numFmtId="0" fontId="56" fillId="0" borderId="10" xfId="0" applyFont="1" applyBorder="1" applyAlignment="1" applyProtection="1" quotePrefix="1">
      <alignment horizontal="left" vertical="center"/>
      <protection/>
    </xf>
    <xf numFmtId="164" fontId="56" fillId="33" borderId="10" xfId="0" applyNumberFormat="1" applyFont="1" applyFill="1" applyBorder="1" applyAlignment="1" applyProtection="1">
      <alignment horizontal="center" vertical="center"/>
      <protection locked="0"/>
    </xf>
    <xf numFmtId="1" fontId="56" fillId="33" borderId="10" xfId="0" applyNumberFormat="1" applyFont="1" applyFill="1" applyBorder="1" applyAlignment="1" applyProtection="1">
      <alignment horizontal="center" vertical="center"/>
      <protection locked="0"/>
    </xf>
    <xf numFmtId="0" fontId="56" fillId="0" borderId="15" xfId="1751" applyFont="1" applyBorder="1" applyAlignment="1" applyProtection="1">
      <alignment horizontal="left" vertical="center"/>
      <protection/>
    </xf>
    <xf numFmtId="0" fontId="57" fillId="0" borderId="10" xfId="0" applyFont="1" applyBorder="1" applyAlignment="1" applyProtection="1">
      <alignment horizontal="left" vertical="center" wrapText="1"/>
      <protection/>
    </xf>
    <xf numFmtId="49" fontId="57" fillId="0" borderId="10" xfId="0" applyNumberFormat="1" applyFont="1" applyBorder="1" applyAlignment="1" applyProtection="1">
      <alignment horizontal="left" vertical="center" wrapText="1"/>
      <protection/>
    </xf>
    <xf numFmtId="0" fontId="0" fillId="0" borderId="10" xfId="1891" applyFont="1" applyBorder="1" applyAlignment="1" applyProtection="1">
      <alignment horizontal="left" vertical="center" wrapText="1"/>
      <protection/>
    </xf>
    <xf numFmtId="0" fontId="0" fillId="0" borderId="10" xfId="1891"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xf>
    <xf numFmtId="0" fontId="0" fillId="0" borderId="15" xfId="1891" applyFont="1" applyBorder="1" applyAlignment="1" applyProtection="1">
      <alignment horizontal="left" vertical="center" wrapText="1"/>
      <protection/>
    </xf>
    <xf numFmtId="0" fontId="57" fillId="0" borderId="10" xfId="1891" applyFont="1" applyBorder="1" applyAlignment="1" applyProtection="1">
      <alignment horizontal="left" vertical="center" wrapText="1"/>
      <protection/>
    </xf>
    <xf numFmtId="0" fontId="0" fillId="0" borderId="10" xfId="1754" applyFont="1" applyFill="1" applyBorder="1" applyAlignment="1" applyProtection="1">
      <alignment vertical="center" wrapText="1"/>
      <protection/>
    </xf>
    <xf numFmtId="0" fontId="0" fillId="0" borderId="10" xfId="1754" applyNumberFormat="1" applyFont="1" applyFill="1" applyBorder="1" applyAlignment="1" applyProtection="1">
      <alignment horizontal="center" vertical="center" wrapText="1"/>
      <protection/>
    </xf>
    <xf numFmtId="164" fontId="0" fillId="33" borderId="10" xfId="1754" applyNumberFormat="1" applyFont="1" applyFill="1" applyBorder="1" applyAlignment="1" applyProtection="1">
      <alignment horizontal="center" vertical="center" wrapText="1"/>
      <protection locked="0"/>
    </xf>
    <xf numFmtId="1" fontId="0" fillId="33" borderId="10" xfId="1754" applyNumberFormat="1" applyFont="1" applyFill="1" applyBorder="1" applyAlignment="1" applyProtection="1">
      <alignment horizontal="center" vertical="center" wrapText="1"/>
      <protection locked="0"/>
    </xf>
    <xf numFmtId="0" fontId="56" fillId="0" borderId="10" xfId="1771" applyFont="1" applyBorder="1" applyAlignment="1" applyProtection="1">
      <alignment vertical="center" wrapText="1"/>
      <protection/>
    </xf>
    <xf numFmtId="0" fontId="0" fillId="0" borderId="10" xfId="1771" applyFont="1" applyBorder="1" applyAlignment="1" applyProtection="1">
      <alignment vertical="center" wrapText="1"/>
      <protection/>
    </xf>
    <xf numFmtId="0" fontId="57" fillId="0" borderId="10" xfId="1771" applyFont="1" applyBorder="1" applyAlignment="1" applyProtection="1">
      <alignment vertical="center" wrapText="1"/>
      <protection/>
    </xf>
    <xf numFmtId="10" fontId="28" fillId="0" borderId="18" xfId="1750" applyNumberFormat="1" applyFont="1" applyBorder="1" applyAlignment="1" applyProtection="1">
      <alignment horizontal="center" vertical="center" wrapText="1"/>
      <protection locked="0"/>
    </xf>
    <xf numFmtId="0" fontId="20" fillId="0" borderId="10" xfId="1750" applyNumberFormat="1" applyFont="1" applyFill="1" applyBorder="1" applyAlignment="1" applyProtection="1">
      <alignment horizontal="left" vertical="center" wrapText="1"/>
      <protection locked="0"/>
    </xf>
    <xf numFmtId="0" fontId="0" fillId="0" borderId="10" xfId="1750" applyNumberFormat="1" applyFont="1" applyFill="1" applyBorder="1" applyAlignment="1" applyProtection="1">
      <alignment horizontal="left" vertical="center" wrapText="1"/>
      <protection locked="0"/>
    </xf>
    <xf numFmtId="0" fontId="0" fillId="0" borderId="10" xfId="1750" applyBorder="1">
      <alignment/>
      <protection/>
    </xf>
    <xf numFmtId="0" fontId="48" fillId="0" borderId="13" xfId="1698" applyNumberFormat="1" applyBorder="1" applyAlignment="1" applyProtection="1">
      <alignment vertical="center" wrapText="1"/>
      <protection locked="0"/>
    </xf>
    <xf numFmtId="0" fontId="0" fillId="0" borderId="10" xfId="1750" applyBorder="1" applyAlignment="1">
      <alignment vertical="center"/>
      <protection/>
    </xf>
    <xf numFmtId="0" fontId="48" fillId="0" borderId="10" xfId="1698" applyNumberFormat="1" applyFill="1" applyBorder="1" applyAlignment="1" applyProtection="1">
      <alignment horizontal="left" vertical="center" wrapText="1"/>
      <protection locked="0"/>
    </xf>
    <xf numFmtId="0" fontId="48" fillId="0" borderId="10" xfId="1698" applyNumberFormat="1" applyBorder="1" applyAlignment="1" applyProtection="1">
      <alignment horizontal="left" vertical="center" wrapText="1"/>
      <protection locked="0"/>
    </xf>
    <xf numFmtId="0" fontId="29" fillId="0" borderId="10" xfId="1750" applyFont="1" applyBorder="1">
      <alignment/>
      <protection/>
    </xf>
    <xf numFmtId="0" fontId="60" fillId="0" borderId="10" xfId="1750" applyFont="1" applyBorder="1" applyAlignment="1">
      <alignment vertical="center"/>
      <protection/>
    </xf>
    <xf numFmtId="0" fontId="61" fillId="0" borderId="10" xfId="1750" applyFont="1" applyBorder="1" applyAlignment="1">
      <alignment vertical="center"/>
      <protection/>
    </xf>
    <xf numFmtId="14" fontId="0" fillId="0" borderId="10" xfId="1750" applyNumberFormat="1" applyBorder="1">
      <alignment/>
      <protection/>
    </xf>
    <xf numFmtId="0" fontId="62" fillId="0" borderId="10" xfId="1750" applyFont="1" applyBorder="1" applyAlignment="1">
      <alignment vertical="center"/>
      <protection/>
    </xf>
    <xf numFmtId="14" fontId="63" fillId="0" borderId="10" xfId="1750" applyNumberFormat="1" applyFont="1" applyBorder="1" applyAlignment="1">
      <alignment vertical="center"/>
      <protection/>
    </xf>
    <xf numFmtId="0" fontId="63" fillId="0" borderId="10" xfId="1750" applyFont="1" applyBorder="1" applyAlignment="1">
      <alignment vertical="center"/>
      <protection/>
    </xf>
    <xf numFmtId="0" fontId="64" fillId="0" borderId="10" xfId="1750" applyFont="1" applyBorder="1" applyAlignment="1">
      <alignment vertical="center"/>
      <protection/>
    </xf>
    <xf numFmtId="0" fontId="65" fillId="0" borderId="10" xfId="1750" applyFont="1" applyBorder="1" applyAlignment="1">
      <alignment vertical="center"/>
      <protection/>
    </xf>
    <xf numFmtId="0" fontId="66" fillId="0" borderId="10" xfId="1750" applyFont="1" applyBorder="1" applyAlignment="1">
      <alignment vertical="center"/>
      <protection/>
    </xf>
    <xf numFmtId="0" fontId="67" fillId="0" borderId="10" xfId="1750" applyFont="1" applyBorder="1">
      <alignment/>
      <protection/>
    </xf>
    <xf numFmtId="0" fontId="61" fillId="0" borderId="10" xfId="1750" applyFont="1" applyBorder="1" applyAlignment="1">
      <alignment vertical="center" wrapText="1"/>
      <protection/>
    </xf>
    <xf numFmtId="0" fontId="61" fillId="0" borderId="10" xfId="1750" applyFont="1" applyBorder="1">
      <alignment/>
      <protection/>
    </xf>
    <xf numFmtId="0" fontId="68" fillId="0" borderId="10" xfId="1699" applyNumberFormat="1" applyFont="1" applyBorder="1" applyAlignment="1">
      <alignment vertical="center"/>
    </xf>
    <xf numFmtId="0" fontId="68" fillId="0" borderId="10" xfId="1699" applyFont="1" applyBorder="1" applyAlignment="1">
      <alignment vertical="center"/>
    </xf>
    <xf numFmtId="49" fontId="0" fillId="0" borderId="0" xfId="1750" applyNumberFormat="1" applyAlignment="1">
      <alignment horizontal="left"/>
      <protection/>
    </xf>
    <xf numFmtId="0" fontId="59" fillId="0" borderId="14" xfId="1750" applyFont="1" applyFill="1" applyBorder="1" applyAlignment="1" applyProtection="1">
      <alignment vertical="center"/>
      <protection/>
    </xf>
    <xf numFmtId="0" fontId="59" fillId="0" borderId="12" xfId="1750" applyFont="1" applyFill="1" applyBorder="1" applyAlignment="1" applyProtection="1">
      <alignment vertical="center"/>
      <protection/>
    </xf>
    <xf numFmtId="0" fontId="59" fillId="0" borderId="13" xfId="1750" applyFont="1" applyFill="1" applyBorder="1" applyAlignment="1" applyProtection="1">
      <alignment vertical="center"/>
      <protection/>
    </xf>
    <xf numFmtId="4" fontId="20" fillId="37" borderId="22" xfId="1750" applyNumberFormat="1" applyFont="1" applyFill="1" applyBorder="1" applyAlignment="1" applyProtection="1">
      <alignment horizontal="center" vertical="center" wrapText="1"/>
      <protection locked="0"/>
    </xf>
    <xf numFmtId="4" fontId="0" fillId="37" borderId="22" xfId="1750" applyNumberFormat="1" applyFont="1" applyFill="1" applyBorder="1" applyAlignment="1" applyProtection="1">
      <alignment horizontal="center" vertical="center" wrapText="1"/>
      <protection locked="0"/>
    </xf>
    <xf numFmtId="164" fontId="20" fillId="36" borderId="16" xfId="1750" applyNumberFormat="1" applyFont="1" applyFill="1" applyBorder="1" applyAlignment="1" applyProtection="1">
      <alignment horizontal="center" vertical="center" wrapText="1"/>
      <protection locked="0"/>
    </xf>
    <xf numFmtId="164" fontId="0" fillId="36" borderId="17" xfId="1750" applyNumberFormat="1" applyFont="1" applyFill="1" applyBorder="1" applyAlignment="1" applyProtection="1">
      <alignment horizontal="center" vertical="center" wrapText="1"/>
      <protection locked="0"/>
    </xf>
    <xf numFmtId="164" fontId="20" fillId="36" borderId="19" xfId="1750" applyNumberFormat="1" applyFont="1" applyFill="1" applyBorder="1" applyAlignment="1" applyProtection="1">
      <alignment horizontal="center" vertical="center" wrapText="1"/>
      <protection locked="0"/>
    </xf>
    <xf numFmtId="164" fontId="20" fillId="0" borderId="19" xfId="1750" applyNumberFormat="1" applyFont="1" applyBorder="1" applyAlignment="1" applyProtection="1">
      <alignment horizontal="center" vertical="center" wrapText="1"/>
      <protection locked="0"/>
    </xf>
    <xf numFmtId="0" fontId="48" fillId="0" borderId="10" xfId="1698" applyBorder="1" applyAlignment="1" applyProtection="1">
      <alignment vertical="center"/>
      <protection/>
    </xf>
    <xf numFmtId="0" fontId="0" fillId="0" borderId="10" xfId="1750" applyBorder="1" applyAlignment="1">
      <alignment horizontal="center"/>
      <protection/>
    </xf>
    <xf numFmtId="0" fontId="2" fillId="0" borderId="10" xfId="1750" applyFont="1" applyBorder="1" applyAlignment="1">
      <alignment horizontal="center"/>
      <protection/>
    </xf>
    <xf numFmtId="0" fontId="29" fillId="0" borderId="10" xfId="1750" applyFont="1" applyBorder="1" applyAlignment="1">
      <alignment horizontal="center" vertical="top"/>
      <protection/>
    </xf>
    <xf numFmtId="0" fontId="23" fillId="34" borderId="14" xfId="1894" applyFont="1" applyFill="1" applyBorder="1" applyAlignment="1" applyProtection="1">
      <alignment horizontal="center" vertical="center" wrapText="1"/>
      <protection/>
    </xf>
    <xf numFmtId="0" fontId="23" fillId="34" borderId="12" xfId="1894" applyFont="1" applyFill="1" applyBorder="1" applyAlignment="1" applyProtection="1">
      <alignment horizontal="center" vertical="center" wrapText="1"/>
      <protection/>
    </xf>
    <xf numFmtId="0" fontId="23" fillId="34" borderId="13" xfId="1894" applyFont="1" applyFill="1" applyBorder="1" applyAlignment="1" applyProtection="1">
      <alignment horizontal="center" vertical="center" wrapText="1"/>
      <protection/>
    </xf>
    <xf numFmtId="0" fontId="2" fillId="38" borderId="14" xfId="1894" applyFont="1" applyFill="1" applyBorder="1" applyAlignment="1" applyProtection="1">
      <alignment horizontal="center" vertical="center"/>
      <protection/>
    </xf>
    <xf numFmtId="0" fontId="2" fillId="38" borderId="12" xfId="1894" applyFont="1" applyFill="1" applyBorder="1" applyAlignment="1" applyProtection="1">
      <alignment horizontal="center" vertical="center"/>
      <protection/>
    </xf>
    <xf numFmtId="0" fontId="2" fillId="38" borderId="13" xfId="1894" applyFont="1" applyFill="1" applyBorder="1" applyAlignment="1" applyProtection="1">
      <alignment horizontal="center" vertical="center"/>
      <protection/>
    </xf>
    <xf numFmtId="0" fontId="23" fillId="38" borderId="14" xfId="1894" applyFont="1" applyFill="1" applyBorder="1" applyAlignment="1" applyProtection="1">
      <alignment horizontal="center" vertical="center"/>
      <protection/>
    </xf>
    <xf numFmtId="0" fontId="23" fillId="38" borderId="12" xfId="1894" applyFont="1" applyFill="1" applyBorder="1" applyAlignment="1" applyProtection="1">
      <alignment horizontal="center" vertical="center"/>
      <protection/>
    </xf>
    <xf numFmtId="0" fontId="23" fillId="38" borderId="13" xfId="1894" applyFont="1" applyFill="1" applyBorder="1" applyAlignment="1" applyProtection="1">
      <alignment horizontal="center" vertical="center"/>
      <protection/>
    </xf>
    <xf numFmtId="0" fontId="59" fillId="0" borderId="14" xfId="1894" applyNumberFormat="1" applyFont="1" applyBorder="1" applyAlignment="1" applyProtection="1">
      <alignment horizontal="left" vertical="center"/>
      <protection/>
    </xf>
    <xf numFmtId="0" fontId="59" fillId="0" borderId="12" xfId="1894" applyNumberFormat="1" applyFont="1" applyBorder="1" applyAlignment="1" applyProtection="1">
      <alignment horizontal="left" vertical="center"/>
      <protection/>
    </xf>
    <xf numFmtId="0" fontId="59" fillId="0" borderId="13" xfId="1894" applyNumberFormat="1" applyFont="1" applyBorder="1" applyAlignment="1" applyProtection="1">
      <alignment horizontal="left" vertical="center"/>
      <protection/>
    </xf>
    <xf numFmtId="0" fontId="59" fillId="0" borderId="14" xfId="1750" applyFont="1" applyFill="1" applyBorder="1" applyAlignment="1" applyProtection="1">
      <alignment horizontal="left" vertical="center"/>
      <protection/>
    </xf>
    <xf numFmtId="0" fontId="59" fillId="0" borderId="12" xfId="1750" applyFont="1" applyFill="1" applyBorder="1" applyAlignment="1" applyProtection="1">
      <alignment horizontal="left" vertical="center"/>
      <protection/>
    </xf>
    <xf numFmtId="0" fontId="59" fillId="0" borderId="13" xfId="1750" applyFont="1" applyFill="1" applyBorder="1" applyAlignment="1" applyProtection="1">
      <alignment horizontal="left" vertical="center"/>
      <protection/>
    </xf>
    <xf numFmtId="0" fontId="23" fillId="34" borderId="14" xfId="1750" applyFont="1" applyFill="1" applyBorder="1" applyAlignment="1" applyProtection="1">
      <alignment horizontal="center" vertical="center" wrapText="1"/>
      <protection/>
    </xf>
    <xf numFmtId="0" fontId="23" fillId="34" borderId="12" xfId="1750" applyFont="1" applyFill="1" applyBorder="1" applyAlignment="1" applyProtection="1">
      <alignment horizontal="center" vertical="center" wrapText="1"/>
      <protection/>
    </xf>
    <xf numFmtId="0" fontId="23" fillId="34" borderId="13" xfId="1750" applyFont="1" applyFill="1" applyBorder="1" applyAlignment="1" applyProtection="1">
      <alignment horizontal="center" vertical="center" wrapText="1"/>
      <protection/>
    </xf>
    <xf numFmtId="0" fontId="25" fillId="35" borderId="14" xfId="1750" applyFont="1" applyFill="1" applyBorder="1" applyAlignment="1" applyProtection="1">
      <alignment horizontal="center" vertical="center" wrapText="1"/>
      <protection/>
    </xf>
    <xf numFmtId="0" fontId="25" fillId="35" borderId="12" xfId="1750" applyFont="1" applyFill="1" applyBorder="1" applyAlignment="1" applyProtection="1">
      <alignment horizontal="center" vertical="center" wrapText="1"/>
      <protection/>
    </xf>
    <xf numFmtId="0" fontId="25" fillId="35" borderId="13" xfId="1750" applyFont="1" applyFill="1" applyBorder="1" applyAlignment="1" applyProtection="1">
      <alignment horizontal="center" vertical="center" wrapText="1"/>
      <protection/>
    </xf>
    <xf numFmtId="0" fontId="23" fillId="38" borderId="14" xfId="1750" applyFont="1" applyFill="1" applyBorder="1" applyAlignment="1" applyProtection="1">
      <alignment horizontal="center" vertical="center"/>
      <protection/>
    </xf>
    <xf numFmtId="0" fontId="23" fillId="38" borderId="12" xfId="1750" applyFont="1" applyFill="1" applyBorder="1" applyAlignment="1" applyProtection="1">
      <alignment horizontal="center" vertical="center"/>
      <protection/>
    </xf>
    <xf numFmtId="0" fontId="23" fillId="38" borderId="13" xfId="1750" applyFont="1" applyFill="1" applyBorder="1" applyAlignment="1" applyProtection="1">
      <alignment horizontal="center" vertical="center"/>
      <protection/>
    </xf>
    <xf numFmtId="0" fontId="27" fillId="34" borderId="15" xfId="1750" applyFont="1" applyFill="1" applyBorder="1" applyAlignment="1" applyProtection="1">
      <alignment horizontal="center" vertical="center" wrapText="1"/>
      <protection/>
    </xf>
    <xf numFmtId="0" fontId="27" fillId="34" borderId="23" xfId="1750" applyFont="1" applyFill="1" applyBorder="1" applyAlignment="1" applyProtection="1">
      <alignment horizontal="center" vertical="center" wrapText="1"/>
      <protection/>
    </xf>
    <xf numFmtId="0" fontId="27" fillId="34" borderId="14" xfId="1750" applyFont="1" applyFill="1" applyBorder="1" applyAlignment="1" applyProtection="1">
      <alignment horizontal="center" vertical="center" wrapText="1"/>
      <protection/>
    </xf>
    <xf numFmtId="0" fontId="27" fillId="34" borderId="12" xfId="1750" applyFont="1" applyFill="1" applyBorder="1" applyAlignment="1" applyProtection="1">
      <alignment horizontal="center" vertical="center" wrapText="1"/>
      <protection/>
    </xf>
    <xf numFmtId="0" fontId="27" fillId="34" borderId="13" xfId="1750" applyFont="1" applyFill="1" applyBorder="1" applyAlignment="1" applyProtection="1">
      <alignment horizontal="center" vertical="center" wrapText="1"/>
      <protection/>
    </xf>
    <xf numFmtId="0" fontId="25" fillId="39" borderId="14" xfId="1750" applyFont="1" applyFill="1" applyBorder="1" applyAlignment="1" applyProtection="1">
      <alignment horizontal="center" vertical="center" wrapText="1"/>
      <protection/>
    </xf>
    <xf numFmtId="0" fontId="25" fillId="39" borderId="12" xfId="1750" applyFont="1" applyFill="1" applyBorder="1" applyAlignment="1" applyProtection="1">
      <alignment horizontal="center" vertical="center" wrapText="1"/>
      <protection/>
    </xf>
    <xf numFmtId="0" fontId="20" fillId="34" borderId="14" xfId="1750" applyFont="1" applyFill="1" applyBorder="1" applyAlignment="1" applyProtection="1">
      <alignment horizontal="left" vertical="center" wrapText="1"/>
      <protection/>
    </xf>
    <xf numFmtId="0" fontId="20" fillId="34" borderId="13" xfId="1750" applyFont="1" applyFill="1" applyBorder="1" applyAlignment="1" applyProtection="1">
      <alignment horizontal="left" vertical="center" wrapText="1"/>
      <protection/>
    </xf>
    <xf numFmtId="0" fontId="20" fillId="0" borderId="24" xfId="1750" applyNumberFormat="1" applyFont="1" applyFill="1" applyBorder="1" applyAlignment="1" applyProtection="1">
      <alignment horizontal="left" vertical="center" wrapText="1"/>
      <protection locked="0"/>
    </xf>
    <xf numFmtId="0" fontId="20" fillId="0" borderId="25" xfId="1750" applyNumberFormat="1" applyFont="1" applyFill="1" applyBorder="1" applyAlignment="1" applyProtection="1">
      <alignment horizontal="left" vertical="center" wrapText="1"/>
      <protection locked="0"/>
    </xf>
    <xf numFmtId="0" fontId="20" fillId="0" borderId="26" xfId="1750" applyNumberFormat="1" applyFont="1" applyFill="1" applyBorder="1" applyAlignment="1" applyProtection="1">
      <alignment horizontal="left" vertical="center" wrapText="1"/>
      <protection locked="0"/>
    </xf>
    <xf numFmtId="0" fontId="20" fillId="0" borderId="27" xfId="1750" applyNumberFormat="1" applyFont="1" applyFill="1" applyBorder="1" applyAlignment="1" applyProtection="1">
      <alignment horizontal="left" vertical="center" wrapText="1"/>
      <protection locked="0"/>
    </xf>
    <xf numFmtId="0" fontId="0" fillId="35" borderId="14" xfId="1750" applyFill="1" applyBorder="1" applyAlignment="1" applyProtection="1">
      <alignment horizontal="center"/>
      <protection/>
    </xf>
    <xf numFmtId="0" fontId="0" fillId="35" borderId="12" xfId="1750" applyFill="1" applyBorder="1" applyAlignment="1" applyProtection="1">
      <alignment horizontal="center"/>
      <protection/>
    </xf>
    <xf numFmtId="0" fontId="0" fillId="35" borderId="13" xfId="1750" applyFill="1" applyBorder="1" applyAlignment="1" applyProtection="1">
      <alignment horizontal="center"/>
      <protection/>
    </xf>
    <xf numFmtId="0" fontId="23" fillId="0" borderId="14" xfId="1750" applyFont="1" applyFill="1" applyBorder="1" applyAlignment="1" applyProtection="1">
      <alignment horizontal="right" vertical="center"/>
      <protection/>
    </xf>
    <xf numFmtId="0" fontId="23" fillId="0" borderId="13" xfId="1750" applyFont="1" applyFill="1" applyBorder="1" applyAlignment="1" applyProtection="1">
      <alignment horizontal="right" vertical="center"/>
      <protection/>
    </xf>
    <xf numFmtId="0" fontId="20" fillId="34" borderId="14" xfId="1750" applyFont="1" applyFill="1" applyBorder="1" applyAlignment="1" applyProtection="1">
      <alignment horizontal="right" vertical="center" wrapText="1"/>
      <protection/>
    </xf>
    <xf numFmtId="0" fontId="20" fillId="34" borderId="13" xfId="1750" applyFont="1" applyFill="1" applyBorder="1" applyAlignment="1" applyProtection="1">
      <alignment horizontal="right" vertical="center" wrapText="1"/>
      <protection/>
    </xf>
    <xf numFmtId="0" fontId="24" fillId="40" borderId="14" xfId="0" applyFont="1" applyFill="1" applyBorder="1" applyAlignment="1" applyProtection="1">
      <alignment horizontal="center" vertical="center"/>
      <protection/>
    </xf>
    <xf numFmtId="0" fontId="24" fillId="40" borderId="12" xfId="0" applyFont="1" applyFill="1" applyBorder="1" applyAlignment="1" applyProtection="1">
      <alignment horizontal="center" vertical="center"/>
      <protection/>
    </xf>
    <xf numFmtId="0" fontId="24" fillId="40" borderId="13" xfId="0" applyFont="1" applyFill="1" applyBorder="1" applyAlignment="1" applyProtection="1">
      <alignment horizontal="center" vertical="center"/>
      <protection/>
    </xf>
    <xf numFmtId="0" fontId="0" fillId="35" borderId="14"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13" xfId="0" applyFont="1" applyFill="1" applyBorder="1" applyAlignment="1" applyProtection="1">
      <alignment horizontal="center"/>
      <protection/>
    </xf>
    <xf numFmtId="0" fontId="22" fillId="0" borderId="14" xfId="0" applyNumberFormat="1" applyFont="1" applyBorder="1" applyAlignment="1" applyProtection="1">
      <alignment horizontal="right" vertical="center"/>
      <protection/>
    </xf>
    <xf numFmtId="0" fontId="22" fillId="0" borderId="12" xfId="0" applyNumberFormat="1" applyFont="1" applyBorder="1" applyAlignment="1" applyProtection="1">
      <alignment horizontal="right" vertical="center"/>
      <protection/>
    </xf>
    <xf numFmtId="0" fontId="22" fillId="0" borderId="13" xfId="0" applyNumberFormat="1" applyFont="1" applyBorder="1" applyAlignment="1" applyProtection="1">
      <alignment horizontal="right" vertical="center"/>
      <protection/>
    </xf>
    <xf numFmtId="0" fontId="24" fillId="0" borderId="14" xfId="0" applyFont="1" applyFill="1" applyBorder="1" applyAlignment="1" applyProtection="1">
      <alignment horizontal="right" vertical="center"/>
      <protection/>
    </xf>
    <xf numFmtId="0" fontId="24" fillId="0" borderId="13" xfId="0" applyFont="1" applyFill="1" applyBorder="1" applyAlignment="1" applyProtection="1">
      <alignment horizontal="right" vertical="center"/>
      <protection/>
    </xf>
    <xf numFmtId="0" fontId="24" fillId="38" borderId="14" xfId="0" applyFont="1" applyFill="1" applyBorder="1" applyAlignment="1" applyProtection="1">
      <alignment horizontal="center" vertical="center"/>
      <protection/>
    </xf>
    <xf numFmtId="0" fontId="24" fillId="38" borderId="12" xfId="0" applyFont="1" applyFill="1" applyBorder="1" applyAlignment="1" applyProtection="1">
      <alignment horizontal="center" vertical="center"/>
      <protection/>
    </xf>
    <xf numFmtId="0" fontId="24" fillId="38" borderId="13" xfId="0" applyFont="1" applyFill="1" applyBorder="1" applyAlignment="1" applyProtection="1">
      <alignment horizontal="center" vertical="center"/>
      <protection/>
    </xf>
    <xf numFmtId="0" fontId="0" fillId="35" borderId="10" xfId="0" applyFont="1" applyFill="1" applyBorder="1" applyAlignment="1" applyProtection="1">
      <alignment horizontal="center"/>
      <protection/>
    </xf>
    <xf numFmtId="0" fontId="0" fillId="35" borderId="10" xfId="0" applyFont="1" applyFill="1" applyBorder="1" applyAlignment="1" applyProtection="1">
      <alignment horizontal="center" vertical="center"/>
      <protection/>
    </xf>
  </cellXfs>
  <cellStyles count="2223">
    <cellStyle name="Normal" xfId="0"/>
    <cellStyle name="20% - Accent1" xfId="15"/>
    <cellStyle name="20% - Accent1 10" xfId="16"/>
    <cellStyle name="20% - Accent1 11" xfId="17"/>
    <cellStyle name="20% - Accent1 12" xfId="18"/>
    <cellStyle name="20% - Accent1 2" xfId="19"/>
    <cellStyle name="20% - Accent1 2 2" xfId="20"/>
    <cellStyle name="20% - Accent1 2 2 2" xfId="21"/>
    <cellStyle name="20% - Accent1 2 2 2 2" xfId="22"/>
    <cellStyle name="20% - Accent1 2 2 2 2 2" xfId="23"/>
    <cellStyle name="20% - Accent1 2 2 2 2 3" xfId="24"/>
    <cellStyle name="20% - Accent1 2 2 2 3" xfId="25"/>
    <cellStyle name="20% - Accent1 2 2 2 4" xfId="26"/>
    <cellStyle name="20% - Accent1 2 2 2 5" xfId="27"/>
    <cellStyle name="20% - Accent1 2 2 3" xfId="28"/>
    <cellStyle name="20% - Accent1 2 2 3 2" xfId="29"/>
    <cellStyle name="20% - Accent1 2 2 3 3" xfId="30"/>
    <cellStyle name="20% - Accent1 2 2 4" xfId="31"/>
    <cellStyle name="20% - Accent1 2 2 5" xfId="32"/>
    <cellStyle name="20% - Accent1 2 2 6" xfId="33"/>
    <cellStyle name="20% - Accent1 2 3" xfId="34"/>
    <cellStyle name="20% - Accent1 2 3 2" xfId="35"/>
    <cellStyle name="20% - Accent1 2 3 2 2" xfId="36"/>
    <cellStyle name="20% - Accent1 2 3 2 2 2" xfId="37"/>
    <cellStyle name="20% - Accent1 2 3 2 2 3" xfId="38"/>
    <cellStyle name="20% - Accent1 2 3 2 3" xfId="39"/>
    <cellStyle name="20% - Accent1 2 3 2 4" xfId="40"/>
    <cellStyle name="20% - Accent1 2 3 2 5" xfId="41"/>
    <cellStyle name="20% - Accent1 2 3 3" xfId="42"/>
    <cellStyle name="20% - Accent1 2 3 3 2" xfId="43"/>
    <cellStyle name="20% - Accent1 2 3 3 3" xfId="44"/>
    <cellStyle name="20% - Accent1 2 3 4" xfId="45"/>
    <cellStyle name="20% - Accent1 2 3 5" xfId="46"/>
    <cellStyle name="20% - Accent1 2 3 6" xfId="47"/>
    <cellStyle name="20% - Accent1 2 4" xfId="48"/>
    <cellStyle name="20% - Accent1 2 4 2" xfId="49"/>
    <cellStyle name="20% - Accent1 2 4 2 2" xfId="50"/>
    <cellStyle name="20% - Accent1 2 4 2 3" xfId="51"/>
    <cellStyle name="20% - Accent1 2 4 3" xfId="52"/>
    <cellStyle name="20% - Accent1 2 4 4" xfId="53"/>
    <cellStyle name="20% - Accent1 2 4 5" xfId="54"/>
    <cellStyle name="20% - Accent1 2 5" xfId="55"/>
    <cellStyle name="20% - Accent1 2 5 2" xfId="56"/>
    <cellStyle name="20% - Accent1 2 5 3" xfId="57"/>
    <cellStyle name="20% - Accent1 2 6" xfId="58"/>
    <cellStyle name="20% - Accent1 2 7" xfId="59"/>
    <cellStyle name="20% - Accent1 2 8" xfId="60"/>
    <cellStyle name="20% - Accent1 3" xfId="61"/>
    <cellStyle name="20% - Accent1 3 2" xfId="62"/>
    <cellStyle name="20% - Accent1 3 2 2" xfId="63"/>
    <cellStyle name="20% - Accent1 3 2 2 2" xfId="64"/>
    <cellStyle name="20% - Accent1 3 2 2 2 2" xfId="65"/>
    <cellStyle name="20% - Accent1 3 2 2 2 3" xfId="66"/>
    <cellStyle name="20% - Accent1 3 2 2 3" xfId="67"/>
    <cellStyle name="20% - Accent1 3 2 2 4" xfId="68"/>
    <cellStyle name="20% - Accent1 3 2 2 5" xfId="69"/>
    <cellStyle name="20% - Accent1 3 2 3" xfId="70"/>
    <cellStyle name="20% - Accent1 3 2 3 2" xfId="71"/>
    <cellStyle name="20% - Accent1 3 2 3 3" xfId="72"/>
    <cellStyle name="20% - Accent1 3 2 4" xfId="73"/>
    <cellStyle name="20% - Accent1 3 2 5" xfId="74"/>
    <cellStyle name="20% - Accent1 3 2 6" xfId="75"/>
    <cellStyle name="20% - Accent1 3 3" xfId="76"/>
    <cellStyle name="20% - Accent1 3 3 2" xfId="77"/>
    <cellStyle name="20% - Accent1 3 3 2 2" xfId="78"/>
    <cellStyle name="20% - Accent1 3 3 2 2 2" xfId="79"/>
    <cellStyle name="20% - Accent1 3 3 2 2 3" xfId="80"/>
    <cellStyle name="20% - Accent1 3 3 2 3" xfId="81"/>
    <cellStyle name="20% - Accent1 3 3 2 4" xfId="82"/>
    <cellStyle name="20% - Accent1 3 3 2 5" xfId="83"/>
    <cellStyle name="20% - Accent1 3 3 3" xfId="84"/>
    <cellStyle name="20% - Accent1 3 3 3 2" xfId="85"/>
    <cellStyle name="20% - Accent1 3 3 3 3" xfId="86"/>
    <cellStyle name="20% - Accent1 3 3 4" xfId="87"/>
    <cellStyle name="20% - Accent1 3 3 5" xfId="88"/>
    <cellStyle name="20% - Accent1 3 3 6" xfId="89"/>
    <cellStyle name="20% - Accent1 3 4" xfId="90"/>
    <cellStyle name="20% - Accent1 3 4 2" xfId="91"/>
    <cellStyle name="20% - Accent1 3 4 2 2" xfId="92"/>
    <cellStyle name="20% - Accent1 3 4 2 3" xfId="93"/>
    <cellStyle name="20% - Accent1 3 4 3" xfId="94"/>
    <cellStyle name="20% - Accent1 3 4 4" xfId="95"/>
    <cellStyle name="20% - Accent1 3 4 5" xfId="96"/>
    <cellStyle name="20% - Accent1 3 5" xfId="97"/>
    <cellStyle name="20% - Accent1 3 5 2" xfId="98"/>
    <cellStyle name="20% - Accent1 3 5 3" xfId="99"/>
    <cellStyle name="20% - Accent1 3 6" xfId="100"/>
    <cellStyle name="20% - Accent1 3 7" xfId="101"/>
    <cellStyle name="20% - Accent1 3 8" xfId="102"/>
    <cellStyle name="20% - Accent1 4" xfId="103"/>
    <cellStyle name="20% - Accent1 4 2" xfId="104"/>
    <cellStyle name="20% - Accent1 4 2 2" xfId="105"/>
    <cellStyle name="20% - Accent1 4 2 2 2" xfId="106"/>
    <cellStyle name="20% - Accent1 4 2 2 3" xfId="107"/>
    <cellStyle name="20% - Accent1 4 2 3" xfId="108"/>
    <cellStyle name="20% - Accent1 4 2 4" xfId="109"/>
    <cellStyle name="20% - Accent1 4 2 5" xfId="110"/>
    <cellStyle name="20% - Accent1 4 3" xfId="111"/>
    <cellStyle name="20% - Accent1 4 3 2" xfId="112"/>
    <cellStyle name="20% - Accent1 4 3 3" xfId="113"/>
    <cellStyle name="20% - Accent1 4 4" xfId="114"/>
    <cellStyle name="20% - Accent1 4 5" xfId="115"/>
    <cellStyle name="20% - Accent1 4 6" xfId="116"/>
    <cellStyle name="20% - Accent1 5" xfId="117"/>
    <cellStyle name="20% - Accent1 5 2" xfId="118"/>
    <cellStyle name="20% - Accent1 5 2 2" xfId="119"/>
    <cellStyle name="20% - Accent1 5 2 2 2" xfId="120"/>
    <cellStyle name="20% - Accent1 5 2 2 3" xfId="121"/>
    <cellStyle name="20% - Accent1 5 2 3" xfId="122"/>
    <cellStyle name="20% - Accent1 5 2 4" xfId="123"/>
    <cellStyle name="20% - Accent1 5 2 5" xfId="124"/>
    <cellStyle name="20% - Accent1 5 3" xfId="125"/>
    <cellStyle name="20% - Accent1 5 3 2" xfId="126"/>
    <cellStyle name="20% - Accent1 5 3 3" xfId="127"/>
    <cellStyle name="20% - Accent1 5 4" xfId="128"/>
    <cellStyle name="20% - Accent1 5 5" xfId="129"/>
    <cellStyle name="20% - Accent1 5 6" xfId="130"/>
    <cellStyle name="20% - Accent1 6" xfId="131"/>
    <cellStyle name="20% - Accent1 6 2" xfId="132"/>
    <cellStyle name="20% - Accent1 6 2 2" xfId="133"/>
    <cellStyle name="20% - Accent1 6 2 3" xfId="134"/>
    <cellStyle name="20% - Accent1 6 3" xfId="135"/>
    <cellStyle name="20% - Accent1 6 4" xfId="136"/>
    <cellStyle name="20% - Accent1 6 5" xfId="137"/>
    <cellStyle name="20% - Accent1 7" xfId="138"/>
    <cellStyle name="20% - Accent1 7 2" xfId="139"/>
    <cellStyle name="20% - Accent1 7 2 2" xfId="140"/>
    <cellStyle name="20% - Accent1 7 2 3" xfId="141"/>
    <cellStyle name="20% - Accent1 7 3" xfId="142"/>
    <cellStyle name="20% - Accent1 7 4" xfId="143"/>
    <cellStyle name="20% - Accent1 8" xfId="144"/>
    <cellStyle name="20% - Accent1 8 2" xfId="145"/>
    <cellStyle name="20% - Accent1 8 2 2" xfId="146"/>
    <cellStyle name="20% - Accent1 8 2 3" xfId="147"/>
    <cellStyle name="20% - Accent1 8 3" xfId="148"/>
    <cellStyle name="20% - Accent1 8 4" xfId="149"/>
    <cellStyle name="20% - Accent1 9" xfId="150"/>
    <cellStyle name="20% - Accent1 9 2" xfId="151"/>
    <cellStyle name="20% - Accent1 9 3" xfId="152"/>
    <cellStyle name="20% - Accent2" xfId="153"/>
    <cellStyle name="20% - Accent2 10" xfId="154"/>
    <cellStyle name="20% - Accent2 11" xfId="155"/>
    <cellStyle name="20% - Accent2 12" xfId="156"/>
    <cellStyle name="20% - Accent2 2" xfId="157"/>
    <cellStyle name="20% - Accent2 2 2" xfId="158"/>
    <cellStyle name="20% - Accent2 2 2 2" xfId="159"/>
    <cellStyle name="20% - Accent2 2 2 2 2" xfId="160"/>
    <cellStyle name="20% - Accent2 2 2 2 2 2" xfId="161"/>
    <cellStyle name="20% - Accent2 2 2 2 2 3" xfId="162"/>
    <cellStyle name="20% - Accent2 2 2 2 3" xfId="163"/>
    <cellStyle name="20% - Accent2 2 2 2 4" xfId="164"/>
    <cellStyle name="20% - Accent2 2 2 2 5" xfId="165"/>
    <cellStyle name="20% - Accent2 2 2 3" xfId="166"/>
    <cellStyle name="20% - Accent2 2 2 3 2" xfId="167"/>
    <cellStyle name="20% - Accent2 2 2 3 3" xfId="168"/>
    <cellStyle name="20% - Accent2 2 2 4" xfId="169"/>
    <cellStyle name="20% - Accent2 2 2 5" xfId="170"/>
    <cellStyle name="20% - Accent2 2 2 6" xfId="171"/>
    <cellStyle name="20% - Accent2 2 3" xfId="172"/>
    <cellStyle name="20% - Accent2 2 3 2" xfId="173"/>
    <cellStyle name="20% - Accent2 2 3 2 2" xfId="174"/>
    <cellStyle name="20% - Accent2 2 3 2 2 2" xfId="175"/>
    <cellStyle name="20% - Accent2 2 3 2 2 3" xfId="176"/>
    <cellStyle name="20% - Accent2 2 3 2 3" xfId="177"/>
    <cellStyle name="20% - Accent2 2 3 2 4" xfId="178"/>
    <cellStyle name="20% - Accent2 2 3 2 5" xfId="179"/>
    <cellStyle name="20% - Accent2 2 3 3" xfId="180"/>
    <cellStyle name="20% - Accent2 2 3 3 2" xfId="181"/>
    <cellStyle name="20% - Accent2 2 3 3 3" xfId="182"/>
    <cellStyle name="20% - Accent2 2 3 4" xfId="183"/>
    <cellStyle name="20% - Accent2 2 3 5" xfId="184"/>
    <cellStyle name="20% - Accent2 2 3 6" xfId="185"/>
    <cellStyle name="20% - Accent2 2 4" xfId="186"/>
    <cellStyle name="20% - Accent2 2 4 2" xfId="187"/>
    <cellStyle name="20% - Accent2 2 4 2 2" xfId="188"/>
    <cellStyle name="20% - Accent2 2 4 2 3" xfId="189"/>
    <cellStyle name="20% - Accent2 2 4 3" xfId="190"/>
    <cellStyle name="20% - Accent2 2 4 4" xfId="191"/>
    <cellStyle name="20% - Accent2 2 4 5" xfId="192"/>
    <cellStyle name="20% - Accent2 2 5" xfId="193"/>
    <cellStyle name="20% - Accent2 2 5 2" xfId="194"/>
    <cellStyle name="20% - Accent2 2 5 3" xfId="195"/>
    <cellStyle name="20% - Accent2 2 6" xfId="196"/>
    <cellStyle name="20% - Accent2 2 7" xfId="197"/>
    <cellStyle name="20% - Accent2 2 8" xfId="198"/>
    <cellStyle name="20% - Accent2 3" xfId="199"/>
    <cellStyle name="20% - Accent2 3 2" xfId="200"/>
    <cellStyle name="20% - Accent2 3 2 2" xfId="201"/>
    <cellStyle name="20% - Accent2 3 2 2 2" xfId="202"/>
    <cellStyle name="20% - Accent2 3 2 2 2 2" xfId="203"/>
    <cellStyle name="20% - Accent2 3 2 2 2 3" xfId="204"/>
    <cellStyle name="20% - Accent2 3 2 2 3" xfId="205"/>
    <cellStyle name="20% - Accent2 3 2 2 4" xfId="206"/>
    <cellStyle name="20% - Accent2 3 2 2 5" xfId="207"/>
    <cellStyle name="20% - Accent2 3 2 3" xfId="208"/>
    <cellStyle name="20% - Accent2 3 2 3 2" xfId="209"/>
    <cellStyle name="20% - Accent2 3 2 3 3" xfId="210"/>
    <cellStyle name="20% - Accent2 3 2 4" xfId="211"/>
    <cellStyle name="20% - Accent2 3 2 5" xfId="212"/>
    <cellStyle name="20% - Accent2 3 2 6" xfId="213"/>
    <cellStyle name="20% - Accent2 3 3" xfId="214"/>
    <cellStyle name="20% - Accent2 3 3 2" xfId="215"/>
    <cellStyle name="20% - Accent2 3 3 2 2" xfId="216"/>
    <cellStyle name="20% - Accent2 3 3 2 2 2" xfId="217"/>
    <cellStyle name="20% - Accent2 3 3 2 2 3" xfId="218"/>
    <cellStyle name="20% - Accent2 3 3 2 3" xfId="219"/>
    <cellStyle name="20% - Accent2 3 3 2 4" xfId="220"/>
    <cellStyle name="20% - Accent2 3 3 2 5" xfId="221"/>
    <cellStyle name="20% - Accent2 3 3 3" xfId="222"/>
    <cellStyle name="20% - Accent2 3 3 3 2" xfId="223"/>
    <cellStyle name="20% - Accent2 3 3 3 3" xfId="224"/>
    <cellStyle name="20% - Accent2 3 3 4" xfId="225"/>
    <cellStyle name="20% - Accent2 3 3 5" xfId="226"/>
    <cellStyle name="20% - Accent2 3 3 6" xfId="227"/>
    <cellStyle name="20% - Accent2 3 4" xfId="228"/>
    <cellStyle name="20% - Accent2 3 4 2" xfId="229"/>
    <cellStyle name="20% - Accent2 3 4 2 2" xfId="230"/>
    <cellStyle name="20% - Accent2 3 4 2 3" xfId="231"/>
    <cellStyle name="20% - Accent2 3 4 3" xfId="232"/>
    <cellStyle name="20% - Accent2 3 4 4" xfId="233"/>
    <cellStyle name="20% - Accent2 3 4 5" xfId="234"/>
    <cellStyle name="20% - Accent2 3 5" xfId="235"/>
    <cellStyle name="20% - Accent2 3 5 2" xfId="236"/>
    <cellStyle name="20% - Accent2 3 5 3" xfId="237"/>
    <cellStyle name="20% - Accent2 3 6" xfId="238"/>
    <cellStyle name="20% - Accent2 3 7" xfId="239"/>
    <cellStyle name="20% - Accent2 3 8" xfId="240"/>
    <cellStyle name="20% - Accent2 4" xfId="241"/>
    <cellStyle name="20% - Accent2 4 2" xfId="242"/>
    <cellStyle name="20% - Accent2 4 2 2" xfId="243"/>
    <cellStyle name="20% - Accent2 4 2 2 2" xfId="244"/>
    <cellStyle name="20% - Accent2 4 2 2 3" xfId="245"/>
    <cellStyle name="20% - Accent2 4 2 3" xfId="246"/>
    <cellStyle name="20% - Accent2 4 2 4" xfId="247"/>
    <cellStyle name="20% - Accent2 4 2 5" xfId="248"/>
    <cellStyle name="20% - Accent2 4 3" xfId="249"/>
    <cellStyle name="20% - Accent2 4 3 2" xfId="250"/>
    <cellStyle name="20% - Accent2 4 3 3" xfId="251"/>
    <cellStyle name="20% - Accent2 4 4" xfId="252"/>
    <cellStyle name="20% - Accent2 4 5" xfId="253"/>
    <cellStyle name="20% - Accent2 4 6" xfId="254"/>
    <cellStyle name="20% - Accent2 5" xfId="255"/>
    <cellStyle name="20% - Accent2 5 2" xfId="256"/>
    <cellStyle name="20% - Accent2 5 2 2" xfId="257"/>
    <cellStyle name="20% - Accent2 5 2 2 2" xfId="258"/>
    <cellStyle name="20% - Accent2 5 2 2 3" xfId="259"/>
    <cellStyle name="20% - Accent2 5 2 3" xfId="260"/>
    <cellStyle name="20% - Accent2 5 2 4" xfId="261"/>
    <cellStyle name="20% - Accent2 5 2 5" xfId="262"/>
    <cellStyle name="20% - Accent2 5 3" xfId="263"/>
    <cellStyle name="20% - Accent2 5 3 2" xfId="264"/>
    <cellStyle name="20% - Accent2 5 3 3" xfId="265"/>
    <cellStyle name="20% - Accent2 5 4" xfId="266"/>
    <cellStyle name="20% - Accent2 5 5" xfId="267"/>
    <cellStyle name="20% - Accent2 5 6" xfId="268"/>
    <cellStyle name="20% - Accent2 6" xfId="269"/>
    <cellStyle name="20% - Accent2 6 2" xfId="270"/>
    <cellStyle name="20% - Accent2 6 2 2" xfId="271"/>
    <cellStyle name="20% - Accent2 6 2 3" xfId="272"/>
    <cellStyle name="20% - Accent2 6 3" xfId="273"/>
    <cellStyle name="20% - Accent2 6 4" xfId="274"/>
    <cellStyle name="20% - Accent2 6 5" xfId="275"/>
    <cellStyle name="20% - Accent2 7" xfId="276"/>
    <cellStyle name="20% - Accent2 7 2" xfId="277"/>
    <cellStyle name="20% - Accent2 7 2 2" xfId="278"/>
    <cellStyle name="20% - Accent2 7 2 3" xfId="279"/>
    <cellStyle name="20% - Accent2 7 3" xfId="280"/>
    <cellStyle name="20% - Accent2 7 4" xfId="281"/>
    <cellStyle name="20% - Accent2 8" xfId="282"/>
    <cellStyle name="20% - Accent2 8 2" xfId="283"/>
    <cellStyle name="20% - Accent2 8 2 2" xfId="284"/>
    <cellStyle name="20% - Accent2 8 2 3" xfId="285"/>
    <cellStyle name="20% - Accent2 8 3" xfId="286"/>
    <cellStyle name="20% - Accent2 8 4" xfId="287"/>
    <cellStyle name="20% - Accent2 9" xfId="288"/>
    <cellStyle name="20% - Accent2 9 2" xfId="289"/>
    <cellStyle name="20% - Accent2 9 3" xfId="290"/>
    <cellStyle name="20% - Accent3" xfId="291"/>
    <cellStyle name="20% - Accent3 10" xfId="292"/>
    <cellStyle name="20% - Accent3 11" xfId="293"/>
    <cellStyle name="20% - Accent3 12" xfId="294"/>
    <cellStyle name="20% - Accent3 2" xfId="295"/>
    <cellStyle name="20% - Accent3 2 2" xfId="296"/>
    <cellStyle name="20% - Accent3 2 2 2" xfId="297"/>
    <cellStyle name="20% - Accent3 2 2 2 2" xfId="298"/>
    <cellStyle name="20% - Accent3 2 2 2 2 2" xfId="299"/>
    <cellStyle name="20% - Accent3 2 2 2 2 3" xfId="300"/>
    <cellStyle name="20% - Accent3 2 2 2 3" xfId="301"/>
    <cellStyle name="20% - Accent3 2 2 2 4" xfId="302"/>
    <cellStyle name="20% - Accent3 2 2 2 5" xfId="303"/>
    <cellStyle name="20% - Accent3 2 2 3" xfId="304"/>
    <cellStyle name="20% - Accent3 2 2 3 2" xfId="305"/>
    <cellStyle name="20% - Accent3 2 2 3 3" xfId="306"/>
    <cellStyle name="20% - Accent3 2 2 4" xfId="307"/>
    <cellStyle name="20% - Accent3 2 2 5" xfId="308"/>
    <cellStyle name="20% - Accent3 2 2 6" xfId="309"/>
    <cellStyle name="20% - Accent3 2 3" xfId="310"/>
    <cellStyle name="20% - Accent3 2 3 2" xfId="311"/>
    <cellStyle name="20% - Accent3 2 3 2 2" xfId="312"/>
    <cellStyle name="20% - Accent3 2 3 2 2 2" xfId="313"/>
    <cellStyle name="20% - Accent3 2 3 2 2 3" xfId="314"/>
    <cellStyle name="20% - Accent3 2 3 2 3" xfId="315"/>
    <cellStyle name="20% - Accent3 2 3 2 4" xfId="316"/>
    <cellStyle name="20% - Accent3 2 3 2 5" xfId="317"/>
    <cellStyle name="20% - Accent3 2 3 3" xfId="318"/>
    <cellStyle name="20% - Accent3 2 3 3 2" xfId="319"/>
    <cellStyle name="20% - Accent3 2 3 3 3" xfId="320"/>
    <cellStyle name="20% - Accent3 2 3 4" xfId="321"/>
    <cellStyle name="20% - Accent3 2 3 5" xfId="322"/>
    <cellStyle name="20% - Accent3 2 3 6" xfId="323"/>
    <cellStyle name="20% - Accent3 2 4" xfId="324"/>
    <cellStyle name="20% - Accent3 2 4 2" xfId="325"/>
    <cellStyle name="20% - Accent3 2 4 2 2" xfId="326"/>
    <cellStyle name="20% - Accent3 2 4 2 3" xfId="327"/>
    <cellStyle name="20% - Accent3 2 4 3" xfId="328"/>
    <cellStyle name="20% - Accent3 2 4 4" xfId="329"/>
    <cellStyle name="20% - Accent3 2 4 5" xfId="330"/>
    <cellStyle name="20% - Accent3 2 5" xfId="331"/>
    <cellStyle name="20% - Accent3 2 5 2" xfId="332"/>
    <cellStyle name="20% - Accent3 2 5 3" xfId="333"/>
    <cellStyle name="20% - Accent3 2 6" xfId="334"/>
    <cellStyle name="20% - Accent3 2 7" xfId="335"/>
    <cellStyle name="20% - Accent3 2 8" xfId="336"/>
    <cellStyle name="20% - Accent3 3" xfId="337"/>
    <cellStyle name="20% - Accent3 3 2" xfId="338"/>
    <cellStyle name="20% - Accent3 3 2 2" xfId="339"/>
    <cellStyle name="20% - Accent3 3 2 2 2" xfId="340"/>
    <cellStyle name="20% - Accent3 3 2 2 2 2" xfId="341"/>
    <cellStyle name="20% - Accent3 3 2 2 2 3" xfId="342"/>
    <cellStyle name="20% - Accent3 3 2 2 3" xfId="343"/>
    <cellStyle name="20% - Accent3 3 2 2 4" xfId="344"/>
    <cellStyle name="20% - Accent3 3 2 2 5" xfId="345"/>
    <cellStyle name="20% - Accent3 3 2 3" xfId="346"/>
    <cellStyle name="20% - Accent3 3 2 3 2" xfId="347"/>
    <cellStyle name="20% - Accent3 3 2 3 3" xfId="348"/>
    <cellStyle name="20% - Accent3 3 2 4" xfId="349"/>
    <cellStyle name="20% - Accent3 3 2 5" xfId="350"/>
    <cellStyle name="20% - Accent3 3 2 6" xfId="351"/>
    <cellStyle name="20% - Accent3 3 3" xfId="352"/>
    <cellStyle name="20% - Accent3 3 3 2" xfId="353"/>
    <cellStyle name="20% - Accent3 3 3 2 2" xfId="354"/>
    <cellStyle name="20% - Accent3 3 3 2 2 2" xfId="355"/>
    <cellStyle name="20% - Accent3 3 3 2 2 3" xfId="356"/>
    <cellStyle name="20% - Accent3 3 3 2 3" xfId="357"/>
    <cellStyle name="20% - Accent3 3 3 2 4" xfId="358"/>
    <cellStyle name="20% - Accent3 3 3 2 5" xfId="359"/>
    <cellStyle name="20% - Accent3 3 3 3" xfId="360"/>
    <cellStyle name="20% - Accent3 3 3 3 2" xfId="361"/>
    <cellStyle name="20% - Accent3 3 3 3 3" xfId="362"/>
    <cellStyle name="20% - Accent3 3 3 4" xfId="363"/>
    <cellStyle name="20% - Accent3 3 3 5" xfId="364"/>
    <cellStyle name="20% - Accent3 3 3 6" xfId="365"/>
    <cellStyle name="20% - Accent3 3 4" xfId="366"/>
    <cellStyle name="20% - Accent3 3 4 2" xfId="367"/>
    <cellStyle name="20% - Accent3 3 4 2 2" xfId="368"/>
    <cellStyle name="20% - Accent3 3 4 2 3" xfId="369"/>
    <cellStyle name="20% - Accent3 3 4 3" xfId="370"/>
    <cellStyle name="20% - Accent3 3 4 4" xfId="371"/>
    <cellStyle name="20% - Accent3 3 4 5" xfId="372"/>
    <cellStyle name="20% - Accent3 3 5" xfId="373"/>
    <cellStyle name="20% - Accent3 3 5 2" xfId="374"/>
    <cellStyle name="20% - Accent3 3 5 3" xfId="375"/>
    <cellStyle name="20% - Accent3 3 6" xfId="376"/>
    <cellStyle name="20% - Accent3 3 7" xfId="377"/>
    <cellStyle name="20% - Accent3 3 8" xfId="378"/>
    <cellStyle name="20% - Accent3 4" xfId="379"/>
    <cellStyle name="20% - Accent3 4 2" xfId="380"/>
    <cellStyle name="20% - Accent3 4 2 2" xfId="381"/>
    <cellStyle name="20% - Accent3 4 2 2 2" xfId="382"/>
    <cellStyle name="20% - Accent3 4 2 2 3" xfId="383"/>
    <cellStyle name="20% - Accent3 4 2 3" xfId="384"/>
    <cellStyle name="20% - Accent3 4 2 4" xfId="385"/>
    <cellStyle name="20% - Accent3 4 2 5" xfId="386"/>
    <cellStyle name="20% - Accent3 4 3" xfId="387"/>
    <cellStyle name="20% - Accent3 4 3 2" xfId="388"/>
    <cellStyle name="20% - Accent3 4 3 3" xfId="389"/>
    <cellStyle name="20% - Accent3 4 4" xfId="390"/>
    <cellStyle name="20% - Accent3 4 5" xfId="391"/>
    <cellStyle name="20% - Accent3 4 6" xfId="392"/>
    <cellStyle name="20% - Accent3 5" xfId="393"/>
    <cellStyle name="20% - Accent3 5 2" xfId="394"/>
    <cellStyle name="20% - Accent3 5 2 2" xfId="395"/>
    <cellStyle name="20% - Accent3 5 2 2 2" xfId="396"/>
    <cellStyle name="20% - Accent3 5 2 2 3" xfId="397"/>
    <cellStyle name="20% - Accent3 5 2 3" xfId="398"/>
    <cellStyle name="20% - Accent3 5 2 4" xfId="399"/>
    <cellStyle name="20% - Accent3 5 2 5" xfId="400"/>
    <cellStyle name="20% - Accent3 5 3" xfId="401"/>
    <cellStyle name="20% - Accent3 5 3 2" xfId="402"/>
    <cellStyle name="20% - Accent3 5 3 3" xfId="403"/>
    <cellStyle name="20% - Accent3 5 4" xfId="404"/>
    <cellStyle name="20% - Accent3 5 5" xfId="405"/>
    <cellStyle name="20% - Accent3 5 6" xfId="406"/>
    <cellStyle name="20% - Accent3 6" xfId="407"/>
    <cellStyle name="20% - Accent3 6 2" xfId="408"/>
    <cellStyle name="20% - Accent3 6 2 2" xfId="409"/>
    <cellStyle name="20% - Accent3 6 2 3" xfId="410"/>
    <cellStyle name="20% - Accent3 6 3" xfId="411"/>
    <cellStyle name="20% - Accent3 6 4" xfId="412"/>
    <cellStyle name="20% - Accent3 6 5" xfId="413"/>
    <cellStyle name="20% - Accent3 7" xfId="414"/>
    <cellStyle name="20% - Accent3 7 2" xfId="415"/>
    <cellStyle name="20% - Accent3 7 2 2" xfId="416"/>
    <cellStyle name="20% - Accent3 7 2 3" xfId="417"/>
    <cellStyle name="20% - Accent3 7 3" xfId="418"/>
    <cellStyle name="20% - Accent3 7 4" xfId="419"/>
    <cellStyle name="20% - Accent3 8" xfId="420"/>
    <cellStyle name="20% - Accent3 8 2" xfId="421"/>
    <cellStyle name="20% - Accent3 8 2 2" xfId="422"/>
    <cellStyle name="20% - Accent3 8 2 3" xfId="423"/>
    <cellStyle name="20% - Accent3 8 3" xfId="424"/>
    <cellStyle name="20% - Accent3 8 4" xfId="425"/>
    <cellStyle name="20% - Accent3 9" xfId="426"/>
    <cellStyle name="20% - Accent3 9 2" xfId="427"/>
    <cellStyle name="20% - Accent3 9 3" xfId="428"/>
    <cellStyle name="20% - Accent4" xfId="429"/>
    <cellStyle name="20% - Accent4 10" xfId="430"/>
    <cellStyle name="20% - Accent4 11" xfId="431"/>
    <cellStyle name="20% - Accent4 12" xfId="432"/>
    <cellStyle name="20% - Accent4 2" xfId="433"/>
    <cellStyle name="20% - Accent4 2 2" xfId="434"/>
    <cellStyle name="20% - Accent4 2 2 2" xfId="435"/>
    <cellStyle name="20% - Accent4 2 2 2 2" xfId="436"/>
    <cellStyle name="20% - Accent4 2 2 2 2 2" xfId="437"/>
    <cellStyle name="20% - Accent4 2 2 2 2 3" xfId="438"/>
    <cellStyle name="20% - Accent4 2 2 2 3" xfId="439"/>
    <cellStyle name="20% - Accent4 2 2 2 4" xfId="440"/>
    <cellStyle name="20% - Accent4 2 2 2 5" xfId="441"/>
    <cellStyle name="20% - Accent4 2 2 3" xfId="442"/>
    <cellStyle name="20% - Accent4 2 2 3 2" xfId="443"/>
    <cellStyle name="20% - Accent4 2 2 3 3" xfId="444"/>
    <cellStyle name="20% - Accent4 2 2 4" xfId="445"/>
    <cellStyle name="20% - Accent4 2 2 5" xfId="446"/>
    <cellStyle name="20% - Accent4 2 2 6" xfId="447"/>
    <cellStyle name="20% - Accent4 2 3" xfId="448"/>
    <cellStyle name="20% - Accent4 2 3 2" xfId="449"/>
    <cellStyle name="20% - Accent4 2 3 2 2" xfId="450"/>
    <cellStyle name="20% - Accent4 2 3 2 2 2" xfId="451"/>
    <cellStyle name="20% - Accent4 2 3 2 2 3" xfId="452"/>
    <cellStyle name="20% - Accent4 2 3 2 3" xfId="453"/>
    <cellStyle name="20% - Accent4 2 3 2 4" xfId="454"/>
    <cellStyle name="20% - Accent4 2 3 2 5" xfId="455"/>
    <cellStyle name="20% - Accent4 2 3 3" xfId="456"/>
    <cellStyle name="20% - Accent4 2 3 3 2" xfId="457"/>
    <cellStyle name="20% - Accent4 2 3 3 3" xfId="458"/>
    <cellStyle name="20% - Accent4 2 3 4" xfId="459"/>
    <cellStyle name="20% - Accent4 2 3 5" xfId="460"/>
    <cellStyle name="20% - Accent4 2 3 6" xfId="461"/>
    <cellStyle name="20% - Accent4 2 4" xfId="462"/>
    <cellStyle name="20% - Accent4 2 4 2" xfId="463"/>
    <cellStyle name="20% - Accent4 2 4 2 2" xfId="464"/>
    <cellStyle name="20% - Accent4 2 4 2 3" xfId="465"/>
    <cellStyle name="20% - Accent4 2 4 3" xfId="466"/>
    <cellStyle name="20% - Accent4 2 4 4" xfId="467"/>
    <cellStyle name="20% - Accent4 2 4 5" xfId="468"/>
    <cellStyle name="20% - Accent4 2 5" xfId="469"/>
    <cellStyle name="20% - Accent4 2 5 2" xfId="470"/>
    <cellStyle name="20% - Accent4 2 5 3" xfId="471"/>
    <cellStyle name="20% - Accent4 2 6" xfId="472"/>
    <cellStyle name="20% - Accent4 2 7" xfId="473"/>
    <cellStyle name="20% - Accent4 2 8" xfId="474"/>
    <cellStyle name="20% - Accent4 3" xfId="475"/>
    <cellStyle name="20% - Accent4 3 2" xfId="476"/>
    <cellStyle name="20% - Accent4 3 2 2" xfId="477"/>
    <cellStyle name="20% - Accent4 3 2 2 2" xfId="478"/>
    <cellStyle name="20% - Accent4 3 2 2 2 2" xfId="479"/>
    <cellStyle name="20% - Accent4 3 2 2 2 3" xfId="480"/>
    <cellStyle name="20% - Accent4 3 2 2 3" xfId="481"/>
    <cellStyle name="20% - Accent4 3 2 2 4" xfId="482"/>
    <cellStyle name="20% - Accent4 3 2 2 5" xfId="483"/>
    <cellStyle name="20% - Accent4 3 2 3" xfId="484"/>
    <cellStyle name="20% - Accent4 3 2 3 2" xfId="485"/>
    <cellStyle name="20% - Accent4 3 2 3 3" xfId="486"/>
    <cellStyle name="20% - Accent4 3 2 4" xfId="487"/>
    <cellStyle name="20% - Accent4 3 2 5" xfId="488"/>
    <cellStyle name="20% - Accent4 3 2 6" xfId="489"/>
    <cellStyle name="20% - Accent4 3 3" xfId="490"/>
    <cellStyle name="20% - Accent4 3 3 2" xfId="491"/>
    <cellStyle name="20% - Accent4 3 3 2 2" xfId="492"/>
    <cellStyle name="20% - Accent4 3 3 2 2 2" xfId="493"/>
    <cellStyle name="20% - Accent4 3 3 2 2 3" xfId="494"/>
    <cellStyle name="20% - Accent4 3 3 2 3" xfId="495"/>
    <cellStyle name="20% - Accent4 3 3 2 4" xfId="496"/>
    <cellStyle name="20% - Accent4 3 3 2 5" xfId="497"/>
    <cellStyle name="20% - Accent4 3 3 3" xfId="498"/>
    <cellStyle name="20% - Accent4 3 3 3 2" xfId="499"/>
    <cellStyle name="20% - Accent4 3 3 3 3" xfId="500"/>
    <cellStyle name="20% - Accent4 3 3 4" xfId="501"/>
    <cellStyle name="20% - Accent4 3 3 5" xfId="502"/>
    <cellStyle name="20% - Accent4 3 3 6" xfId="503"/>
    <cellStyle name="20% - Accent4 3 4" xfId="504"/>
    <cellStyle name="20% - Accent4 3 4 2" xfId="505"/>
    <cellStyle name="20% - Accent4 3 4 2 2" xfId="506"/>
    <cellStyle name="20% - Accent4 3 4 2 3" xfId="507"/>
    <cellStyle name="20% - Accent4 3 4 3" xfId="508"/>
    <cellStyle name="20% - Accent4 3 4 4" xfId="509"/>
    <cellStyle name="20% - Accent4 3 4 5" xfId="510"/>
    <cellStyle name="20% - Accent4 3 5" xfId="511"/>
    <cellStyle name="20% - Accent4 3 5 2" xfId="512"/>
    <cellStyle name="20% - Accent4 3 5 3" xfId="513"/>
    <cellStyle name="20% - Accent4 3 6" xfId="514"/>
    <cellStyle name="20% - Accent4 3 7" xfId="515"/>
    <cellStyle name="20% - Accent4 3 8" xfId="516"/>
    <cellStyle name="20% - Accent4 4" xfId="517"/>
    <cellStyle name="20% - Accent4 4 2" xfId="518"/>
    <cellStyle name="20% - Accent4 4 2 2" xfId="519"/>
    <cellStyle name="20% - Accent4 4 2 2 2" xfId="520"/>
    <cellStyle name="20% - Accent4 4 2 2 3" xfId="521"/>
    <cellStyle name="20% - Accent4 4 2 3" xfId="522"/>
    <cellStyle name="20% - Accent4 4 2 4" xfId="523"/>
    <cellStyle name="20% - Accent4 4 2 5" xfId="524"/>
    <cellStyle name="20% - Accent4 4 3" xfId="525"/>
    <cellStyle name="20% - Accent4 4 3 2" xfId="526"/>
    <cellStyle name="20% - Accent4 4 3 3" xfId="527"/>
    <cellStyle name="20% - Accent4 4 4" xfId="528"/>
    <cellStyle name="20% - Accent4 4 5" xfId="529"/>
    <cellStyle name="20% - Accent4 4 6" xfId="530"/>
    <cellStyle name="20% - Accent4 5" xfId="531"/>
    <cellStyle name="20% - Accent4 5 2" xfId="532"/>
    <cellStyle name="20% - Accent4 5 2 2" xfId="533"/>
    <cellStyle name="20% - Accent4 5 2 2 2" xfId="534"/>
    <cellStyle name="20% - Accent4 5 2 2 3" xfId="535"/>
    <cellStyle name="20% - Accent4 5 2 3" xfId="536"/>
    <cellStyle name="20% - Accent4 5 2 4" xfId="537"/>
    <cellStyle name="20% - Accent4 5 2 5" xfId="538"/>
    <cellStyle name="20% - Accent4 5 3" xfId="539"/>
    <cellStyle name="20% - Accent4 5 3 2" xfId="540"/>
    <cellStyle name="20% - Accent4 5 3 3" xfId="541"/>
    <cellStyle name="20% - Accent4 5 4" xfId="542"/>
    <cellStyle name="20% - Accent4 5 5" xfId="543"/>
    <cellStyle name="20% - Accent4 5 6" xfId="544"/>
    <cellStyle name="20% - Accent4 6" xfId="545"/>
    <cellStyle name="20% - Accent4 6 2" xfId="546"/>
    <cellStyle name="20% - Accent4 6 2 2" xfId="547"/>
    <cellStyle name="20% - Accent4 6 2 3" xfId="548"/>
    <cellStyle name="20% - Accent4 6 3" xfId="549"/>
    <cellStyle name="20% - Accent4 6 4" xfId="550"/>
    <cellStyle name="20% - Accent4 6 5" xfId="551"/>
    <cellStyle name="20% - Accent4 7" xfId="552"/>
    <cellStyle name="20% - Accent4 7 2" xfId="553"/>
    <cellStyle name="20% - Accent4 7 2 2" xfId="554"/>
    <cellStyle name="20% - Accent4 7 2 3" xfId="555"/>
    <cellStyle name="20% - Accent4 7 3" xfId="556"/>
    <cellStyle name="20% - Accent4 7 4" xfId="557"/>
    <cellStyle name="20% - Accent4 8" xfId="558"/>
    <cellStyle name="20% - Accent4 8 2" xfId="559"/>
    <cellStyle name="20% - Accent4 8 2 2" xfId="560"/>
    <cellStyle name="20% - Accent4 8 2 3" xfId="561"/>
    <cellStyle name="20% - Accent4 8 3" xfId="562"/>
    <cellStyle name="20% - Accent4 8 4" xfId="563"/>
    <cellStyle name="20% - Accent4 9" xfId="564"/>
    <cellStyle name="20% - Accent4 9 2" xfId="565"/>
    <cellStyle name="20% - Accent4 9 3" xfId="566"/>
    <cellStyle name="20% - Accent5" xfId="567"/>
    <cellStyle name="20% - Accent5 10" xfId="568"/>
    <cellStyle name="20% - Accent5 11" xfId="569"/>
    <cellStyle name="20% - Accent5 12" xfId="570"/>
    <cellStyle name="20% - Accent5 2" xfId="571"/>
    <cellStyle name="20% - Accent5 2 2" xfId="572"/>
    <cellStyle name="20% - Accent5 2 2 2" xfId="573"/>
    <cellStyle name="20% - Accent5 2 2 2 2" xfId="574"/>
    <cellStyle name="20% - Accent5 2 2 2 2 2" xfId="575"/>
    <cellStyle name="20% - Accent5 2 2 2 2 3" xfId="576"/>
    <cellStyle name="20% - Accent5 2 2 2 3" xfId="577"/>
    <cellStyle name="20% - Accent5 2 2 2 4" xfId="578"/>
    <cellStyle name="20% - Accent5 2 2 2 5" xfId="579"/>
    <cellStyle name="20% - Accent5 2 2 3" xfId="580"/>
    <cellStyle name="20% - Accent5 2 2 3 2" xfId="581"/>
    <cellStyle name="20% - Accent5 2 2 3 3" xfId="582"/>
    <cellStyle name="20% - Accent5 2 2 4" xfId="583"/>
    <cellStyle name="20% - Accent5 2 2 5" xfId="584"/>
    <cellStyle name="20% - Accent5 2 2 6" xfId="585"/>
    <cellStyle name="20% - Accent5 2 3" xfId="586"/>
    <cellStyle name="20% - Accent5 2 3 2" xfId="587"/>
    <cellStyle name="20% - Accent5 2 3 2 2" xfId="588"/>
    <cellStyle name="20% - Accent5 2 3 2 2 2" xfId="589"/>
    <cellStyle name="20% - Accent5 2 3 2 2 3" xfId="590"/>
    <cellStyle name="20% - Accent5 2 3 2 3" xfId="591"/>
    <cellStyle name="20% - Accent5 2 3 2 4" xfId="592"/>
    <cellStyle name="20% - Accent5 2 3 2 5" xfId="593"/>
    <cellStyle name="20% - Accent5 2 3 3" xfId="594"/>
    <cellStyle name="20% - Accent5 2 3 3 2" xfId="595"/>
    <cellStyle name="20% - Accent5 2 3 3 3" xfId="596"/>
    <cellStyle name="20% - Accent5 2 3 4" xfId="597"/>
    <cellStyle name="20% - Accent5 2 3 5" xfId="598"/>
    <cellStyle name="20% - Accent5 2 3 6" xfId="599"/>
    <cellStyle name="20% - Accent5 2 4" xfId="600"/>
    <cellStyle name="20% - Accent5 2 4 2" xfId="601"/>
    <cellStyle name="20% - Accent5 2 4 2 2" xfId="602"/>
    <cellStyle name="20% - Accent5 2 4 2 3" xfId="603"/>
    <cellStyle name="20% - Accent5 2 4 3" xfId="604"/>
    <cellStyle name="20% - Accent5 2 4 4" xfId="605"/>
    <cellStyle name="20% - Accent5 2 4 5" xfId="606"/>
    <cellStyle name="20% - Accent5 2 5" xfId="607"/>
    <cellStyle name="20% - Accent5 2 5 2" xfId="608"/>
    <cellStyle name="20% - Accent5 2 5 3" xfId="609"/>
    <cellStyle name="20% - Accent5 2 6" xfId="610"/>
    <cellStyle name="20% - Accent5 2 7" xfId="611"/>
    <cellStyle name="20% - Accent5 2 8" xfId="612"/>
    <cellStyle name="20% - Accent5 3" xfId="613"/>
    <cellStyle name="20% - Accent5 3 2" xfId="614"/>
    <cellStyle name="20% - Accent5 3 2 2" xfId="615"/>
    <cellStyle name="20% - Accent5 3 2 2 2" xfId="616"/>
    <cellStyle name="20% - Accent5 3 2 2 2 2" xfId="617"/>
    <cellStyle name="20% - Accent5 3 2 2 2 3" xfId="618"/>
    <cellStyle name="20% - Accent5 3 2 2 3" xfId="619"/>
    <cellStyle name="20% - Accent5 3 2 2 4" xfId="620"/>
    <cellStyle name="20% - Accent5 3 2 2 5" xfId="621"/>
    <cellStyle name="20% - Accent5 3 2 3" xfId="622"/>
    <cellStyle name="20% - Accent5 3 2 3 2" xfId="623"/>
    <cellStyle name="20% - Accent5 3 2 3 3" xfId="624"/>
    <cellStyle name="20% - Accent5 3 2 4" xfId="625"/>
    <cellStyle name="20% - Accent5 3 2 5" xfId="626"/>
    <cellStyle name="20% - Accent5 3 2 6" xfId="627"/>
    <cellStyle name="20% - Accent5 3 3" xfId="628"/>
    <cellStyle name="20% - Accent5 3 3 2" xfId="629"/>
    <cellStyle name="20% - Accent5 3 3 2 2" xfId="630"/>
    <cellStyle name="20% - Accent5 3 3 2 2 2" xfId="631"/>
    <cellStyle name="20% - Accent5 3 3 2 2 3" xfId="632"/>
    <cellStyle name="20% - Accent5 3 3 2 3" xfId="633"/>
    <cellStyle name="20% - Accent5 3 3 2 4" xfId="634"/>
    <cellStyle name="20% - Accent5 3 3 2 5" xfId="635"/>
    <cellStyle name="20% - Accent5 3 3 3" xfId="636"/>
    <cellStyle name="20% - Accent5 3 3 3 2" xfId="637"/>
    <cellStyle name="20% - Accent5 3 3 3 3" xfId="638"/>
    <cellStyle name="20% - Accent5 3 3 4" xfId="639"/>
    <cellStyle name="20% - Accent5 3 3 5" xfId="640"/>
    <cellStyle name="20% - Accent5 3 3 6" xfId="641"/>
    <cellStyle name="20% - Accent5 3 4" xfId="642"/>
    <cellStyle name="20% - Accent5 3 4 2" xfId="643"/>
    <cellStyle name="20% - Accent5 3 4 2 2" xfId="644"/>
    <cellStyle name="20% - Accent5 3 4 2 3" xfId="645"/>
    <cellStyle name="20% - Accent5 3 4 3" xfId="646"/>
    <cellStyle name="20% - Accent5 3 4 4" xfId="647"/>
    <cellStyle name="20% - Accent5 3 4 5" xfId="648"/>
    <cellStyle name="20% - Accent5 3 5" xfId="649"/>
    <cellStyle name="20% - Accent5 3 5 2" xfId="650"/>
    <cellStyle name="20% - Accent5 3 5 3" xfId="651"/>
    <cellStyle name="20% - Accent5 3 6" xfId="652"/>
    <cellStyle name="20% - Accent5 3 7" xfId="653"/>
    <cellStyle name="20% - Accent5 3 8" xfId="654"/>
    <cellStyle name="20% - Accent5 4" xfId="655"/>
    <cellStyle name="20% - Accent5 4 2" xfId="656"/>
    <cellStyle name="20% - Accent5 4 2 2" xfId="657"/>
    <cellStyle name="20% - Accent5 4 2 2 2" xfId="658"/>
    <cellStyle name="20% - Accent5 4 2 2 3" xfId="659"/>
    <cellStyle name="20% - Accent5 4 2 3" xfId="660"/>
    <cellStyle name="20% - Accent5 4 2 4" xfId="661"/>
    <cellStyle name="20% - Accent5 4 2 5" xfId="662"/>
    <cellStyle name="20% - Accent5 4 3" xfId="663"/>
    <cellStyle name="20% - Accent5 4 3 2" xfId="664"/>
    <cellStyle name="20% - Accent5 4 3 3" xfId="665"/>
    <cellStyle name="20% - Accent5 4 4" xfId="666"/>
    <cellStyle name="20% - Accent5 4 5" xfId="667"/>
    <cellStyle name="20% - Accent5 4 6" xfId="668"/>
    <cellStyle name="20% - Accent5 5" xfId="669"/>
    <cellStyle name="20% - Accent5 5 2" xfId="670"/>
    <cellStyle name="20% - Accent5 5 2 2" xfId="671"/>
    <cellStyle name="20% - Accent5 5 2 2 2" xfId="672"/>
    <cellStyle name="20% - Accent5 5 2 2 3" xfId="673"/>
    <cellStyle name="20% - Accent5 5 2 3" xfId="674"/>
    <cellStyle name="20% - Accent5 5 2 4" xfId="675"/>
    <cellStyle name="20% - Accent5 5 2 5" xfId="676"/>
    <cellStyle name="20% - Accent5 5 3" xfId="677"/>
    <cellStyle name="20% - Accent5 5 3 2" xfId="678"/>
    <cellStyle name="20% - Accent5 5 3 3" xfId="679"/>
    <cellStyle name="20% - Accent5 5 4" xfId="680"/>
    <cellStyle name="20% - Accent5 5 5" xfId="681"/>
    <cellStyle name="20% - Accent5 5 6" xfId="682"/>
    <cellStyle name="20% - Accent5 6" xfId="683"/>
    <cellStyle name="20% - Accent5 6 2" xfId="684"/>
    <cellStyle name="20% - Accent5 6 2 2" xfId="685"/>
    <cellStyle name="20% - Accent5 6 2 3" xfId="686"/>
    <cellStyle name="20% - Accent5 6 3" xfId="687"/>
    <cellStyle name="20% - Accent5 6 4" xfId="688"/>
    <cellStyle name="20% - Accent5 6 5" xfId="689"/>
    <cellStyle name="20% - Accent5 7" xfId="690"/>
    <cellStyle name="20% - Accent5 7 2" xfId="691"/>
    <cellStyle name="20% - Accent5 7 2 2" xfId="692"/>
    <cellStyle name="20% - Accent5 7 2 3" xfId="693"/>
    <cellStyle name="20% - Accent5 7 3" xfId="694"/>
    <cellStyle name="20% - Accent5 7 4" xfId="695"/>
    <cellStyle name="20% - Accent5 8" xfId="696"/>
    <cellStyle name="20% - Accent5 8 2" xfId="697"/>
    <cellStyle name="20% - Accent5 8 2 2" xfId="698"/>
    <cellStyle name="20% - Accent5 8 2 3" xfId="699"/>
    <cellStyle name="20% - Accent5 8 3" xfId="700"/>
    <cellStyle name="20% - Accent5 8 4" xfId="701"/>
    <cellStyle name="20% - Accent5 9" xfId="702"/>
    <cellStyle name="20% - Accent5 9 2" xfId="703"/>
    <cellStyle name="20% - Accent5 9 3" xfId="704"/>
    <cellStyle name="20% - Accent6" xfId="705"/>
    <cellStyle name="20% - Accent6 10" xfId="706"/>
    <cellStyle name="20% - Accent6 11" xfId="707"/>
    <cellStyle name="20% - Accent6 12" xfId="708"/>
    <cellStyle name="20% - Accent6 2" xfId="709"/>
    <cellStyle name="20% - Accent6 2 2" xfId="710"/>
    <cellStyle name="20% - Accent6 2 2 2" xfId="711"/>
    <cellStyle name="20% - Accent6 2 2 2 2" xfId="712"/>
    <cellStyle name="20% - Accent6 2 2 2 2 2" xfId="713"/>
    <cellStyle name="20% - Accent6 2 2 2 2 3" xfId="714"/>
    <cellStyle name="20% - Accent6 2 2 2 3" xfId="715"/>
    <cellStyle name="20% - Accent6 2 2 2 4" xfId="716"/>
    <cellStyle name="20% - Accent6 2 2 2 5" xfId="717"/>
    <cellStyle name="20% - Accent6 2 2 3" xfId="718"/>
    <cellStyle name="20% - Accent6 2 2 3 2" xfId="719"/>
    <cellStyle name="20% - Accent6 2 2 3 3" xfId="720"/>
    <cellStyle name="20% - Accent6 2 2 4" xfId="721"/>
    <cellStyle name="20% - Accent6 2 2 5" xfId="722"/>
    <cellStyle name="20% - Accent6 2 2 6" xfId="723"/>
    <cellStyle name="20% - Accent6 2 3" xfId="724"/>
    <cellStyle name="20% - Accent6 2 3 2" xfId="725"/>
    <cellStyle name="20% - Accent6 2 3 2 2" xfId="726"/>
    <cellStyle name="20% - Accent6 2 3 2 2 2" xfId="727"/>
    <cellStyle name="20% - Accent6 2 3 2 2 3" xfId="728"/>
    <cellStyle name="20% - Accent6 2 3 2 3" xfId="729"/>
    <cellStyle name="20% - Accent6 2 3 2 4" xfId="730"/>
    <cellStyle name="20% - Accent6 2 3 2 5" xfId="731"/>
    <cellStyle name="20% - Accent6 2 3 3" xfId="732"/>
    <cellStyle name="20% - Accent6 2 3 3 2" xfId="733"/>
    <cellStyle name="20% - Accent6 2 3 3 3" xfId="734"/>
    <cellStyle name="20% - Accent6 2 3 4" xfId="735"/>
    <cellStyle name="20% - Accent6 2 3 5" xfId="736"/>
    <cellStyle name="20% - Accent6 2 3 6" xfId="737"/>
    <cellStyle name="20% - Accent6 2 4" xfId="738"/>
    <cellStyle name="20% - Accent6 2 4 2" xfId="739"/>
    <cellStyle name="20% - Accent6 2 4 2 2" xfId="740"/>
    <cellStyle name="20% - Accent6 2 4 2 3" xfId="741"/>
    <cellStyle name="20% - Accent6 2 4 3" xfId="742"/>
    <cellStyle name="20% - Accent6 2 4 4" xfId="743"/>
    <cellStyle name="20% - Accent6 2 4 5" xfId="744"/>
    <cellStyle name="20% - Accent6 2 5" xfId="745"/>
    <cellStyle name="20% - Accent6 2 5 2" xfId="746"/>
    <cellStyle name="20% - Accent6 2 5 3" xfId="747"/>
    <cellStyle name="20% - Accent6 2 6" xfId="748"/>
    <cellStyle name="20% - Accent6 2 7" xfId="749"/>
    <cellStyle name="20% - Accent6 2 8" xfId="750"/>
    <cellStyle name="20% - Accent6 3" xfId="751"/>
    <cellStyle name="20% - Accent6 3 2" xfId="752"/>
    <cellStyle name="20% - Accent6 3 2 2" xfId="753"/>
    <cellStyle name="20% - Accent6 3 2 2 2" xfId="754"/>
    <cellStyle name="20% - Accent6 3 2 2 2 2" xfId="755"/>
    <cellStyle name="20% - Accent6 3 2 2 2 3" xfId="756"/>
    <cellStyle name="20% - Accent6 3 2 2 3" xfId="757"/>
    <cellStyle name="20% - Accent6 3 2 2 4" xfId="758"/>
    <cellStyle name="20% - Accent6 3 2 2 5" xfId="759"/>
    <cellStyle name="20% - Accent6 3 2 3" xfId="760"/>
    <cellStyle name="20% - Accent6 3 2 3 2" xfId="761"/>
    <cellStyle name="20% - Accent6 3 2 3 3" xfId="762"/>
    <cellStyle name="20% - Accent6 3 2 4" xfId="763"/>
    <cellStyle name="20% - Accent6 3 2 5" xfId="764"/>
    <cellStyle name="20% - Accent6 3 2 6" xfId="765"/>
    <cellStyle name="20% - Accent6 3 3" xfId="766"/>
    <cellStyle name="20% - Accent6 3 3 2" xfId="767"/>
    <cellStyle name="20% - Accent6 3 3 2 2" xfId="768"/>
    <cellStyle name="20% - Accent6 3 3 2 2 2" xfId="769"/>
    <cellStyle name="20% - Accent6 3 3 2 2 3" xfId="770"/>
    <cellStyle name="20% - Accent6 3 3 2 3" xfId="771"/>
    <cellStyle name="20% - Accent6 3 3 2 4" xfId="772"/>
    <cellStyle name="20% - Accent6 3 3 2 5" xfId="773"/>
    <cellStyle name="20% - Accent6 3 3 3" xfId="774"/>
    <cellStyle name="20% - Accent6 3 3 3 2" xfId="775"/>
    <cellStyle name="20% - Accent6 3 3 3 3" xfId="776"/>
    <cellStyle name="20% - Accent6 3 3 4" xfId="777"/>
    <cellStyle name="20% - Accent6 3 3 5" xfId="778"/>
    <cellStyle name="20% - Accent6 3 3 6" xfId="779"/>
    <cellStyle name="20% - Accent6 3 4" xfId="780"/>
    <cellStyle name="20% - Accent6 3 4 2" xfId="781"/>
    <cellStyle name="20% - Accent6 3 4 2 2" xfId="782"/>
    <cellStyle name="20% - Accent6 3 4 2 3" xfId="783"/>
    <cellStyle name="20% - Accent6 3 4 3" xfId="784"/>
    <cellStyle name="20% - Accent6 3 4 4" xfId="785"/>
    <cellStyle name="20% - Accent6 3 4 5" xfId="786"/>
    <cellStyle name="20% - Accent6 3 5" xfId="787"/>
    <cellStyle name="20% - Accent6 3 5 2" xfId="788"/>
    <cellStyle name="20% - Accent6 3 5 3" xfId="789"/>
    <cellStyle name="20% - Accent6 3 6" xfId="790"/>
    <cellStyle name="20% - Accent6 3 7" xfId="791"/>
    <cellStyle name="20% - Accent6 3 8" xfId="792"/>
    <cellStyle name="20% - Accent6 4" xfId="793"/>
    <cellStyle name="20% - Accent6 4 2" xfId="794"/>
    <cellStyle name="20% - Accent6 4 2 2" xfId="795"/>
    <cellStyle name="20% - Accent6 4 2 2 2" xfId="796"/>
    <cellStyle name="20% - Accent6 4 2 2 3" xfId="797"/>
    <cellStyle name="20% - Accent6 4 2 3" xfId="798"/>
    <cellStyle name="20% - Accent6 4 2 4" xfId="799"/>
    <cellStyle name="20% - Accent6 4 2 5" xfId="800"/>
    <cellStyle name="20% - Accent6 4 3" xfId="801"/>
    <cellStyle name="20% - Accent6 4 3 2" xfId="802"/>
    <cellStyle name="20% - Accent6 4 3 3" xfId="803"/>
    <cellStyle name="20% - Accent6 4 4" xfId="804"/>
    <cellStyle name="20% - Accent6 4 5" xfId="805"/>
    <cellStyle name="20% - Accent6 4 6" xfId="806"/>
    <cellStyle name="20% - Accent6 5" xfId="807"/>
    <cellStyle name="20% - Accent6 5 2" xfId="808"/>
    <cellStyle name="20% - Accent6 5 2 2" xfId="809"/>
    <cellStyle name="20% - Accent6 5 2 2 2" xfId="810"/>
    <cellStyle name="20% - Accent6 5 2 2 3" xfId="811"/>
    <cellStyle name="20% - Accent6 5 2 3" xfId="812"/>
    <cellStyle name="20% - Accent6 5 2 4" xfId="813"/>
    <cellStyle name="20% - Accent6 5 2 5" xfId="814"/>
    <cellStyle name="20% - Accent6 5 3" xfId="815"/>
    <cellStyle name="20% - Accent6 5 3 2" xfId="816"/>
    <cellStyle name="20% - Accent6 5 3 3" xfId="817"/>
    <cellStyle name="20% - Accent6 5 4" xfId="818"/>
    <cellStyle name="20% - Accent6 5 5" xfId="819"/>
    <cellStyle name="20% - Accent6 5 6" xfId="820"/>
    <cellStyle name="20% - Accent6 6" xfId="821"/>
    <cellStyle name="20% - Accent6 6 2" xfId="822"/>
    <cellStyle name="20% - Accent6 6 2 2" xfId="823"/>
    <cellStyle name="20% - Accent6 6 2 3" xfId="824"/>
    <cellStyle name="20% - Accent6 6 3" xfId="825"/>
    <cellStyle name="20% - Accent6 6 4" xfId="826"/>
    <cellStyle name="20% - Accent6 6 5" xfId="827"/>
    <cellStyle name="20% - Accent6 7" xfId="828"/>
    <cellStyle name="20% - Accent6 7 2" xfId="829"/>
    <cellStyle name="20% - Accent6 7 2 2" xfId="830"/>
    <cellStyle name="20% - Accent6 7 2 3" xfId="831"/>
    <cellStyle name="20% - Accent6 7 3" xfId="832"/>
    <cellStyle name="20% - Accent6 7 4" xfId="833"/>
    <cellStyle name="20% - Accent6 8" xfId="834"/>
    <cellStyle name="20% - Accent6 8 2" xfId="835"/>
    <cellStyle name="20% - Accent6 8 2 2" xfId="836"/>
    <cellStyle name="20% - Accent6 8 2 3" xfId="837"/>
    <cellStyle name="20% - Accent6 8 3" xfId="838"/>
    <cellStyle name="20% - Accent6 8 4" xfId="839"/>
    <cellStyle name="20% - Accent6 9" xfId="840"/>
    <cellStyle name="20% - Accent6 9 2" xfId="841"/>
    <cellStyle name="20% - Accent6 9 3" xfId="842"/>
    <cellStyle name="40% - Accent1" xfId="843"/>
    <cellStyle name="40% - Accent1 10" xfId="844"/>
    <cellStyle name="40% - Accent1 11" xfId="845"/>
    <cellStyle name="40% - Accent1 12" xfId="846"/>
    <cellStyle name="40% - Accent1 2" xfId="847"/>
    <cellStyle name="40% - Accent1 2 2" xfId="848"/>
    <cellStyle name="40% - Accent1 2 2 2" xfId="849"/>
    <cellStyle name="40% - Accent1 2 2 2 2" xfId="850"/>
    <cellStyle name="40% - Accent1 2 2 2 2 2" xfId="851"/>
    <cellStyle name="40% - Accent1 2 2 2 2 3" xfId="852"/>
    <cellStyle name="40% - Accent1 2 2 2 3" xfId="853"/>
    <cellStyle name="40% - Accent1 2 2 2 4" xfId="854"/>
    <cellStyle name="40% - Accent1 2 2 2 5" xfId="855"/>
    <cellStyle name="40% - Accent1 2 2 3" xfId="856"/>
    <cellStyle name="40% - Accent1 2 2 3 2" xfId="857"/>
    <cellStyle name="40% - Accent1 2 2 3 3" xfId="858"/>
    <cellStyle name="40% - Accent1 2 2 4" xfId="859"/>
    <cellStyle name="40% - Accent1 2 2 5" xfId="860"/>
    <cellStyle name="40% - Accent1 2 2 6" xfId="861"/>
    <cellStyle name="40% - Accent1 2 3" xfId="862"/>
    <cellStyle name="40% - Accent1 2 3 2" xfId="863"/>
    <cellStyle name="40% - Accent1 2 3 2 2" xfId="864"/>
    <cellStyle name="40% - Accent1 2 3 2 2 2" xfId="865"/>
    <cellStyle name="40% - Accent1 2 3 2 2 3" xfId="866"/>
    <cellStyle name="40% - Accent1 2 3 2 3" xfId="867"/>
    <cellStyle name="40% - Accent1 2 3 2 4" xfId="868"/>
    <cellStyle name="40% - Accent1 2 3 2 5" xfId="869"/>
    <cellStyle name="40% - Accent1 2 3 3" xfId="870"/>
    <cellStyle name="40% - Accent1 2 3 3 2" xfId="871"/>
    <cellStyle name="40% - Accent1 2 3 3 3" xfId="872"/>
    <cellStyle name="40% - Accent1 2 3 4" xfId="873"/>
    <cellStyle name="40% - Accent1 2 3 5" xfId="874"/>
    <cellStyle name="40% - Accent1 2 3 6" xfId="875"/>
    <cellStyle name="40% - Accent1 2 4" xfId="876"/>
    <cellStyle name="40% - Accent1 2 4 2" xfId="877"/>
    <cellStyle name="40% - Accent1 2 4 2 2" xfId="878"/>
    <cellStyle name="40% - Accent1 2 4 2 3" xfId="879"/>
    <cellStyle name="40% - Accent1 2 4 3" xfId="880"/>
    <cellStyle name="40% - Accent1 2 4 4" xfId="881"/>
    <cellStyle name="40% - Accent1 2 4 5" xfId="882"/>
    <cellStyle name="40% - Accent1 2 5" xfId="883"/>
    <cellStyle name="40% - Accent1 2 5 2" xfId="884"/>
    <cellStyle name="40% - Accent1 2 5 3" xfId="885"/>
    <cellStyle name="40% - Accent1 2 6" xfId="886"/>
    <cellStyle name="40% - Accent1 2 7" xfId="887"/>
    <cellStyle name="40% - Accent1 2 8" xfId="888"/>
    <cellStyle name="40% - Accent1 3" xfId="889"/>
    <cellStyle name="40% - Accent1 3 2" xfId="890"/>
    <cellStyle name="40% - Accent1 3 2 2" xfId="891"/>
    <cellStyle name="40% - Accent1 3 2 2 2" xfId="892"/>
    <cellStyle name="40% - Accent1 3 2 2 2 2" xfId="893"/>
    <cellStyle name="40% - Accent1 3 2 2 2 3" xfId="894"/>
    <cellStyle name="40% - Accent1 3 2 2 3" xfId="895"/>
    <cellStyle name="40% - Accent1 3 2 2 4" xfId="896"/>
    <cellStyle name="40% - Accent1 3 2 2 5" xfId="897"/>
    <cellStyle name="40% - Accent1 3 2 3" xfId="898"/>
    <cellStyle name="40% - Accent1 3 2 3 2" xfId="899"/>
    <cellStyle name="40% - Accent1 3 2 3 3" xfId="900"/>
    <cellStyle name="40% - Accent1 3 2 4" xfId="901"/>
    <cellStyle name="40% - Accent1 3 2 5" xfId="902"/>
    <cellStyle name="40% - Accent1 3 2 6" xfId="903"/>
    <cellStyle name="40% - Accent1 3 3" xfId="904"/>
    <cellStyle name="40% - Accent1 3 3 2" xfId="905"/>
    <cellStyle name="40% - Accent1 3 3 2 2" xfId="906"/>
    <cellStyle name="40% - Accent1 3 3 2 2 2" xfId="907"/>
    <cellStyle name="40% - Accent1 3 3 2 2 3" xfId="908"/>
    <cellStyle name="40% - Accent1 3 3 2 3" xfId="909"/>
    <cellStyle name="40% - Accent1 3 3 2 4" xfId="910"/>
    <cellStyle name="40% - Accent1 3 3 2 5" xfId="911"/>
    <cellStyle name="40% - Accent1 3 3 3" xfId="912"/>
    <cellStyle name="40% - Accent1 3 3 3 2" xfId="913"/>
    <cellStyle name="40% - Accent1 3 3 3 3" xfId="914"/>
    <cellStyle name="40% - Accent1 3 3 4" xfId="915"/>
    <cellStyle name="40% - Accent1 3 3 5" xfId="916"/>
    <cellStyle name="40% - Accent1 3 3 6" xfId="917"/>
    <cellStyle name="40% - Accent1 3 4" xfId="918"/>
    <cellStyle name="40% - Accent1 3 4 2" xfId="919"/>
    <cellStyle name="40% - Accent1 3 4 2 2" xfId="920"/>
    <cellStyle name="40% - Accent1 3 4 2 3" xfId="921"/>
    <cellStyle name="40% - Accent1 3 4 3" xfId="922"/>
    <cellStyle name="40% - Accent1 3 4 4" xfId="923"/>
    <cellStyle name="40% - Accent1 3 4 5" xfId="924"/>
    <cellStyle name="40% - Accent1 3 5" xfId="925"/>
    <cellStyle name="40% - Accent1 3 5 2" xfId="926"/>
    <cellStyle name="40% - Accent1 3 5 3" xfId="927"/>
    <cellStyle name="40% - Accent1 3 6" xfId="928"/>
    <cellStyle name="40% - Accent1 3 7" xfId="929"/>
    <cellStyle name="40% - Accent1 3 8" xfId="930"/>
    <cellStyle name="40% - Accent1 4" xfId="931"/>
    <cellStyle name="40% - Accent1 4 2" xfId="932"/>
    <cellStyle name="40% - Accent1 4 2 2" xfId="933"/>
    <cellStyle name="40% - Accent1 4 2 2 2" xfId="934"/>
    <cellStyle name="40% - Accent1 4 2 2 3" xfId="935"/>
    <cellStyle name="40% - Accent1 4 2 3" xfId="936"/>
    <cellStyle name="40% - Accent1 4 2 4" xfId="937"/>
    <cellStyle name="40% - Accent1 4 2 5" xfId="938"/>
    <cellStyle name="40% - Accent1 4 3" xfId="939"/>
    <cellStyle name="40% - Accent1 4 3 2" xfId="940"/>
    <cellStyle name="40% - Accent1 4 3 3" xfId="941"/>
    <cellStyle name="40% - Accent1 4 4" xfId="942"/>
    <cellStyle name="40% - Accent1 4 5" xfId="943"/>
    <cellStyle name="40% - Accent1 4 6" xfId="944"/>
    <cellStyle name="40% - Accent1 5" xfId="945"/>
    <cellStyle name="40% - Accent1 5 2" xfId="946"/>
    <cellStyle name="40% - Accent1 5 2 2" xfId="947"/>
    <cellStyle name="40% - Accent1 5 2 2 2" xfId="948"/>
    <cellStyle name="40% - Accent1 5 2 2 3" xfId="949"/>
    <cellStyle name="40% - Accent1 5 2 3" xfId="950"/>
    <cellStyle name="40% - Accent1 5 2 4" xfId="951"/>
    <cellStyle name="40% - Accent1 5 2 5" xfId="952"/>
    <cellStyle name="40% - Accent1 5 3" xfId="953"/>
    <cellStyle name="40% - Accent1 5 3 2" xfId="954"/>
    <cellStyle name="40% - Accent1 5 3 3" xfId="955"/>
    <cellStyle name="40% - Accent1 5 4" xfId="956"/>
    <cellStyle name="40% - Accent1 5 5" xfId="957"/>
    <cellStyle name="40% - Accent1 5 6" xfId="958"/>
    <cellStyle name="40% - Accent1 6" xfId="959"/>
    <cellStyle name="40% - Accent1 6 2" xfId="960"/>
    <cellStyle name="40% - Accent1 6 2 2" xfId="961"/>
    <cellStyle name="40% - Accent1 6 2 3" xfId="962"/>
    <cellStyle name="40% - Accent1 6 3" xfId="963"/>
    <cellStyle name="40% - Accent1 6 4" xfId="964"/>
    <cellStyle name="40% - Accent1 6 5" xfId="965"/>
    <cellStyle name="40% - Accent1 7" xfId="966"/>
    <cellStyle name="40% - Accent1 7 2" xfId="967"/>
    <cellStyle name="40% - Accent1 7 2 2" xfId="968"/>
    <cellStyle name="40% - Accent1 7 2 3" xfId="969"/>
    <cellStyle name="40% - Accent1 7 3" xfId="970"/>
    <cellStyle name="40% - Accent1 7 4" xfId="971"/>
    <cellStyle name="40% - Accent1 8" xfId="972"/>
    <cellStyle name="40% - Accent1 8 2" xfId="973"/>
    <cellStyle name="40% - Accent1 8 2 2" xfId="974"/>
    <cellStyle name="40% - Accent1 8 2 3" xfId="975"/>
    <cellStyle name="40% - Accent1 8 3" xfId="976"/>
    <cellStyle name="40% - Accent1 8 4" xfId="977"/>
    <cellStyle name="40% - Accent1 9" xfId="978"/>
    <cellStyle name="40% - Accent1 9 2" xfId="979"/>
    <cellStyle name="40% - Accent1 9 3" xfId="980"/>
    <cellStyle name="40% - Accent2" xfId="981"/>
    <cellStyle name="40% - Accent2 10" xfId="982"/>
    <cellStyle name="40% - Accent2 11" xfId="983"/>
    <cellStyle name="40% - Accent2 12" xfId="984"/>
    <cellStyle name="40% - Accent2 2" xfId="985"/>
    <cellStyle name="40% - Accent2 2 2" xfId="986"/>
    <cellStyle name="40% - Accent2 2 2 2" xfId="987"/>
    <cellStyle name="40% - Accent2 2 2 2 2" xfId="988"/>
    <cellStyle name="40% - Accent2 2 2 2 2 2" xfId="989"/>
    <cellStyle name="40% - Accent2 2 2 2 2 3" xfId="990"/>
    <cellStyle name="40% - Accent2 2 2 2 3" xfId="991"/>
    <cellStyle name="40% - Accent2 2 2 2 4" xfId="992"/>
    <cellStyle name="40% - Accent2 2 2 2 5" xfId="993"/>
    <cellStyle name="40% - Accent2 2 2 3" xfId="994"/>
    <cellStyle name="40% - Accent2 2 2 3 2" xfId="995"/>
    <cellStyle name="40% - Accent2 2 2 3 3" xfId="996"/>
    <cellStyle name="40% - Accent2 2 2 4" xfId="997"/>
    <cellStyle name="40% - Accent2 2 2 5" xfId="998"/>
    <cellStyle name="40% - Accent2 2 2 6" xfId="999"/>
    <cellStyle name="40% - Accent2 2 3" xfId="1000"/>
    <cellStyle name="40% - Accent2 2 3 2" xfId="1001"/>
    <cellStyle name="40% - Accent2 2 3 2 2" xfId="1002"/>
    <cellStyle name="40% - Accent2 2 3 2 2 2" xfId="1003"/>
    <cellStyle name="40% - Accent2 2 3 2 2 3" xfId="1004"/>
    <cellStyle name="40% - Accent2 2 3 2 3" xfId="1005"/>
    <cellStyle name="40% - Accent2 2 3 2 4" xfId="1006"/>
    <cellStyle name="40% - Accent2 2 3 2 5" xfId="1007"/>
    <cellStyle name="40% - Accent2 2 3 3" xfId="1008"/>
    <cellStyle name="40% - Accent2 2 3 3 2" xfId="1009"/>
    <cellStyle name="40% - Accent2 2 3 3 3" xfId="1010"/>
    <cellStyle name="40% - Accent2 2 3 4" xfId="1011"/>
    <cellStyle name="40% - Accent2 2 3 5" xfId="1012"/>
    <cellStyle name="40% - Accent2 2 3 6" xfId="1013"/>
    <cellStyle name="40% - Accent2 2 4" xfId="1014"/>
    <cellStyle name="40% - Accent2 2 4 2" xfId="1015"/>
    <cellStyle name="40% - Accent2 2 4 2 2" xfId="1016"/>
    <cellStyle name="40% - Accent2 2 4 2 3" xfId="1017"/>
    <cellStyle name="40% - Accent2 2 4 3" xfId="1018"/>
    <cellStyle name="40% - Accent2 2 4 4" xfId="1019"/>
    <cellStyle name="40% - Accent2 2 4 5" xfId="1020"/>
    <cellStyle name="40% - Accent2 2 5" xfId="1021"/>
    <cellStyle name="40% - Accent2 2 5 2" xfId="1022"/>
    <cellStyle name="40% - Accent2 2 5 3" xfId="1023"/>
    <cellStyle name="40% - Accent2 2 6" xfId="1024"/>
    <cellStyle name="40% - Accent2 2 7" xfId="1025"/>
    <cellStyle name="40% - Accent2 2 8" xfId="1026"/>
    <cellStyle name="40% - Accent2 3" xfId="1027"/>
    <cellStyle name="40% - Accent2 3 2" xfId="1028"/>
    <cellStyle name="40% - Accent2 3 2 2" xfId="1029"/>
    <cellStyle name="40% - Accent2 3 2 2 2" xfId="1030"/>
    <cellStyle name="40% - Accent2 3 2 2 2 2" xfId="1031"/>
    <cellStyle name="40% - Accent2 3 2 2 2 3" xfId="1032"/>
    <cellStyle name="40% - Accent2 3 2 2 3" xfId="1033"/>
    <cellStyle name="40% - Accent2 3 2 2 4" xfId="1034"/>
    <cellStyle name="40% - Accent2 3 2 2 5" xfId="1035"/>
    <cellStyle name="40% - Accent2 3 2 3" xfId="1036"/>
    <cellStyle name="40% - Accent2 3 2 3 2" xfId="1037"/>
    <cellStyle name="40% - Accent2 3 2 3 3" xfId="1038"/>
    <cellStyle name="40% - Accent2 3 2 4" xfId="1039"/>
    <cellStyle name="40% - Accent2 3 2 5" xfId="1040"/>
    <cellStyle name="40% - Accent2 3 2 6" xfId="1041"/>
    <cellStyle name="40% - Accent2 3 3" xfId="1042"/>
    <cellStyle name="40% - Accent2 3 3 2" xfId="1043"/>
    <cellStyle name="40% - Accent2 3 3 2 2" xfId="1044"/>
    <cellStyle name="40% - Accent2 3 3 2 2 2" xfId="1045"/>
    <cellStyle name="40% - Accent2 3 3 2 2 3" xfId="1046"/>
    <cellStyle name="40% - Accent2 3 3 2 3" xfId="1047"/>
    <cellStyle name="40% - Accent2 3 3 2 4" xfId="1048"/>
    <cellStyle name="40% - Accent2 3 3 2 5" xfId="1049"/>
    <cellStyle name="40% - Accent2 3 3 3" xfId="1050"/>
    <cellStyle name="40% - Accent2 3 3 3 2" xfId="1051"/>
    <cellStyle name="40% - Accent2 3 3 3 3" xfId="1052"/>
    <cellStyle name="40% - Accent2 3 3 4" xfId="1053"/>
    <cellStyle name="40% - Accent2 3 3 5" xfId="1054"/>
    <cellStyle name="40% - Accent2 3 3 6" xfId="1055"/>
    <cellStyle name="40% - Accent2 3 4" xfId="1056"/>
    <cellStyle name="40% - Accent2 3 4 2" xfId="1057"/>
    <cellStyle name="40% - Accent2 3 4 2 2" xfId="1058"/>
    <cellStyle name="40% - Accent2 3 4 2 3" xfId="1059"/>
    <cellStyle name="40% - Accent2 3 4 3" xfId="1060"/>
    <cellStyle name="40% - Accent2 3 4 4" xfId="1061"/>
    <cellStyle name="40% - Accent2 3 4 5" xfId="1062"/>
    <cellStyle name="40% - Accent2 3 5" xfId="1063"/>
    <cellStyle name="40% - Accent2 3 5 2" xfId="1064"/>
    <cellStyle name="40% - Accent2 3 5 3" xfId="1065"/>
    <cellStyle name="40% - Accent2 3 6" xfId="1066"/>
    <cellStyle name="40% - Accent2 3 7" xfId="1067"/>
    <cellStyle name="40% - Accent2 3 8" xfId="1068"/>
    <cellStyle name="40% - Accent2 4" xfId="1069"/>
    <cellStyle name="40% - Accent2 4 2" xfId="1070"/>
    <cellStyle name="40% - Accent2 4 2 2" xfId="1071"/>
    <cellStyle name="40% - Accent2 4 2 2 2" xfId="1072"/>
    <cellStyle name="40% - Accent2 4 2 2 3" xfId="1073"/>
    <cellStyle name="40% - Accent2 4 2 3" xfId="1074"/>
    <cellStyle name="40% - Accent2 4 2 4" xfId="1075"/>
    <cellStyle name="40% - Accent2 4 2 5" xfId="1076"/>
    <cellStyle name="40% - Accent2 4 3" xfId="1077"/>
    <cellStyle name="40% - Accent2 4 3 2" xfId="1078"/>
    <cellStyle name="40% - Accent2 4 3 3" xfId="1079"/>
    <cellStyle name="40% - Accent2 4 4" xfId="1080"/>
    <cellStyle name="40% - Accent2 4 5" xfId="1081"/>
    <cellStyle name="40% - Accent2 4 6" xfId="1082"/>
    <cellStyle name="40% - Accent2 5" xfId="1083"/>
    <cellStyle name="40% - Accent2 5 2" xfId="1084"/>
    <cellStyle name="40% - Accent2 5 2 2" xfId="1085"/>
    <cellStyle name="40% - Accent2 5 2 2 2" xfId="1086"/>
    <cellStyle name="40% - Accent2 5 2 2 3" xfId="1087"/>
    <cellStyle name="40% - Accent2 5 2 3" xfId="1088"/>
    <cellStyle name="40% - Accent2 5 2 4" xfId="1089"/>
    <cellStyle name="40% - Accent2 5 2 5" xfId="1090"/>
    <cellStyle name="40% - Accent2 5 3" xfId="1091"/>
    <cellStyle name="40% - Accent2 5 3 2" xfId="1092"/>
    <cellStyle name="40% - Accent2 5 3 3" xfId="1093"/>
    <cellStyle name="40% - Accent2 5 4" xfId="1094"/>
    <cellStyle name="40% - Accent2 5 5" xfId="1095"/>
    <cellStyle name="40% - Accent2 5 6" xfId="1096"/>
    <cellStyle name="40% - Accent2 6" xfId="1097"/>
    <cellStyle name="40% - Accent2 6 2" xfId="1098"/>
    <cellStyle name="40% - Accent2 6 2 2" xfId="1099"/>
    <cellStyle name="40% - Accent2 6 2 3" xfId="1100"/>
    <cellStyle name="40% - Accent2 6 3" xfId="1101"/>
    <cellStyle name="40% - Accent2 6 4" xfId="1102"/>
    <cellStyle name="40% - Accent2 6 5" xfId="1103"/>
    <cellStyle name="40% - Accent2 7" xfId="1104"/>
    <cellStyle name="40% - Accent2 7 2" xfId="1105"/>
    <cellStyle name="40% - Accent2 7 2 2" xfId="1106"/>
    <cellStyle name="40% - Accent2 7 2 3" xfId="1107"/>
    <cellStyle name="40% - Accent2 7 3" xfId="1108"/>
    <cellStyle name="40% - Accent2 7 4" xfId="1109"/>
    <cellStyle name="40% - Accent2 8" xfId="1110"/>
    <cellStyle name="40% - Accent2 8 2" xfId="1111"/>
    <cellStyle name="40% - Accent2 8 2 2" xfId="1112"/>
    <cellStyle name="40% - Accent2 8 2 3" xfId="1113"/>
    <cellStyle name="40% - Accent2 8 3" xfId="1114"/>
    <cellStyle name="40% - Accent2 8 4" xfId="1115"/>
    <cellStyle name="40% - Accent2 9" xfId="1116"/>
    <cellStyle name="40% - Accent2 9 2" xfId="1117"/>
    <cellStyle name="40% - Accent2 9 3" xfId="1118"/>
    <cellStyle name="40% - Accent3" xfId="1119"/>
    <cellStyle name="40% - Accent3 10" xfId="1120"/>
    <cellStyle name="40% - Accent3 11" xfId="1121"/>
    <cellStyle name="40% - Accent3 12" xfId="1122"/>
    <cellStyle name="40% - Accent3 2" xfId="1123"/>
    <cellStyle name="40% - Accent3 2 2" xfId="1124"/>
    <cellStyle name="40% - Accent3 2 2 2" xfId="1125"/>
    <cellStyle name="40% - Accent3 2 2 2 2" xfId="1126"/>
    <cellStyle name="40% - Accent3 2 2 2 2 2" xfId="1127"/>
    <cellStyle name="40% - Accent3 2 2 2 2 3" xfId="1128"/>
    <cellStyle name="40% - Accent3 2 2 2 3" xfId="1129"/>
    <cellStyle name="40% - Accent3 2 2 2 4" xfId="1130"/>
    <cellStyle name="40% - Accent3 2 2 2 5" xfId="1131"/>
    <cellStyle name="40% - Accent3 2 2 3" xfId="1132"/>
    <cellStyle name="40% - Accent3 2 2 3 2" xfId="1133"/>
    <cellStyle name="40% - Accent3 2 2 3 3" xfId="1134"/>
    <cellStyle name="40% - Accent3 2 2 4" xfId="1135"/>
    <cellStyle name="40% - Accent3 2 2 5" xfId="1136"/>
    <cellStyle name="40% - Accent3 2 2 6" xfId="1137"/>
    <cellStyle name="40% - Accent3 2 3" xfId="1138"/>
    <cellStyle name="40% - Accent3 2 3 2" xfId="1139"/>
    <cellStyle name="40% - Accent3 2 3 2 2" xfId="1140"/>
    <cellStyle name="40% - Accent3 2 3 2 2 2" xfId="1141"/>
    <cellStyle name="40% - Accent3 2 3 2 2 3" xfId="1142"/>
    <cellStyle name="40% - Accent3 2 3 2 3" xfId="1143"/>
    <cellStyle name="40% - Accent3 2 3 2 4" xfId="1144"/>
    <cellStyle name="40% - Accent3 2 3 2 5" xfId="1145"/>
    <cellStyle name="40% - Accent3 2 3 3" xfId="1146"/>
    <cellStyle name="40% - Accent3 2 3 3 2" xfId="1147"/>
    <cellStyle name="40% - Accent3 2 3 3 3" xfId="1148"/>
    <cellStyle name="40% - Accent3 2 3 4" xfId="1149"/>
    <cellStyle name="40% - Accent3 2 3 5" xfId="1150"/>
    <cellStyle name="40% - Accent3 2 3 6" xfId="1151"/>
    <cellStyle name="40% - Accent3 2 4" xfId="1152"/>
    <cellStyle name="40% - Accent3 2 4 2" xfId="1153"/>
    <cellStyle name="40% - Accent3 2 4 2 2" xfId="1154"/>
    <cellStyle name="40% - Accent3 2 4 2 3" xfId="1155"/>
    <cellStyle name="40% - Accent3 2 4 3" xfId="1156"/>
    <cellStyle name="40% - Accent3 2 4 4" xfId="1157"/>
    <cellStyle name="40% - Accent3 2 4 5" xfId="1158"/>
    <cellStyle name="40% - Accent3 2 5" xfId="1159"/>
    <cellStyle name="40% - Accent3 2 5 2" xfId="1160"/>
    <cellStyle name="40% - Accent3 2 5 3" xfId="1161"/>
    <cellStyle name="40% - Accent3 2 6" xfId="1162"/>
    <cellStyle name="40% - Accent3 2 7" xfId="1163"/>
    <cellStyle name="40% - Accent3 2 8" xfId="1164"/>
    <cellStyle name="40% - Accent3 3" xfId="1165"/>
    <cellStyle name="40% - Accent3 3 2" xfId="1166"/>
    <cellStyle name="40% - Accent3 3 2 2" xfId="1167"/>
    <cellStyle name="40% - Accent3 3 2 2 2" xfId="1168"/>
    <cellStyle name="40% - Accent3 3 2 2 2 2" xfId="1169"/>
    <cellStyle name="40% - Accent3 3 2 2 2 3" xfId="1170"/>
    <cellStyle name="40% - Accent3 3 2 2 3" xfId="1171"/>
    <cellStyle name="40% - Accent3 3 2 2 4" xfId="1172"/>
    <cellStyle name="40% - Accent3 3 2 2 5" xfId="1173"/>
    <cellStyle name="40% - Accent3 3 2 3" xfId="1174"/>
    <cellStyle name="40% - Accent3 3 2 3 2" xfId="1175"/>
    <cellStyle name="40% - Accent3 3 2 3 3" xfId="1176"/>
    <cellStyle name="40% - Accent3 3 2 4" xfId="1177"/>
    <cellStyle name="40% - Accent3 3 2 5" xfId="1178"/>
    <cellStyle name="40% - Accent3 3 2 6" xfId="1179"/>
    <cellStyle name="40% - Accent3 3 3" xfId="1180"/>
    <cellStyle name="40% - Accent3 3 3 2" xfId="1181"/>
    <cellStyle name="40% - Accent3 3 3 2 2" xfId="1182"/>
    <cellStyle name="40% - Accent3 3 3 2 2 2" xfId="1183"/>
    <cellStyle name="40% - Accent3 3 3 2 2 3" xfId="1184"/>
    <cellStyle name="40% - Accent3 3 3 2 3" xfId="1185"/>
    <cellStyle name="40% - Accent3 3 3 2 4" xfId="1186"/>
    <cellStyle name="40% - Accent3 3 3 2 5" xfId="1187"/>
    <cellStyle name="40% - Accent3 3 3 3" xfId="1188"/>
    <cellStyle name="40% - Accent3 3 3 3 2" xfId="1189"/>
    <cellStyle name="40% - Accent3 3 3 3 3" xfId="1190"/>
    <cellStyle name="40% - Accent3 3 3 4" xfId="1191"/>
    <cellStyle name="40% - Accent3 3 3 5" xfId="1192"/>
    <cellStyle name="40% - Accent3 3 3 6" xfId="1193"/>
    <cellStyle name="40% - Accent3 3 4" xfId="1194"/>
    <cellStyle name="40% - Accent3 3 4 2" xfId="1195"/>
    <cellStyle name="40% - Accent3 3 4 2 2" xfId="1196"/>
    <cellStyle name="40% - Accent3 3 4 2 3" xfId="1197"/>
    <cellStyle name="40% - Accent3 3 4 3" xfId="1198"/>
    <cellStyle name="40% - Accent3 3 4 4" xfId="1199"/>
    <cellStyle name="40% - Accent3 3 4 5" xfId="1200"/>
    <cellStyle name="40% - Accent3 3 5" xfId="1201"/>
    <cellStyle name="40% - Accent3 3 5 2" xfId="1202"/>
    <cellStyle name="40% - Accent3 3 5 3" xfId="1203"/>
    <cellStyle name="40% - Accent3 3 6" xfId="1204"/>
    <cellStyle name="40% - Accent3 3 7" xfId="1205"/>
    <cellStyle name="40% - Accent3 3 8" xfId="1206"/>
    <cellStyle name="40% - Accent3 4" xfId="1207"/>
    <cellStyle name="40% - Accent3 4 2" xfId="1208"/>
    <cellStyle name="40% - Accent3 4 2 2" xfId="1209"/>
    <cellStyle name="40% - Accent3 4 2 2 2" xfId="1210"/>
    <cellStyle name="40% - Accent3 4 2 2 3" xfId="1211"/>
    <cellStyle name="40% - Accent3 4 2 3" xfId="1212"/>
    <cellStyle name="40% - Accent3 4 2 4" xfId="1213"/>
    <cellStyle name="40% - Accent3 4 2 5" xfId="1214"/>
    <cellStyle name="40% - Accent3 4 3" xfId="1215"/>
    <cellStyle name="40% - Accent3 4 3 2" xfId="1216"/>
    <cellStyle name="40% - Accent3 4 3 3" xfId="1217"/>
    <cellStyle name="40% - Accent3 4 4" xfId="1218"/>
    <cellStyle name="40% - Accent3 4 5" xfId="1219"/>
    <cellStyle name="40% - Accent3 4 6" xfId="1220"/>
    <cellStyle name="40% - Accent3 5" xfId="1221"/>
    <cellStyle name="40% - Accent3 5 2" xfId="1222"/>
    <cellStyle name="40% - Accent3 5 2 2" xfId="1223"/>
    <cellStyle name="40% - Accent3 5 2 2 2" xfId="1224"/>
    <cellStyle name="40% - Accent3 5 2 2 3" xfId="1225"/>
    <cellStyle name="40% - Accent3 5 2 3" xfId="1226"/>
    <cellStyle name="40% - Accent3 5 2 4" xfId="1227"/>
    <cellStyle name="40% - Accent3 5 2 5" xfId="1228"/>
    <cellStyle name="40% - Accent3 5 3" xfId="1229"/>
    <cellStyle name="40% - Accent3 5 3 2" xfId="1230"/>
    <cellStyle name="40% - Accent3 5 3 3" xfId="1231"/>
    <cellStyle name="40% - Accent3 5 4" xfId="1232"/>
    <cellStyle name="40% - Accent3 5 5" xfId="1233"/>
    <cellStyle name="40% - Accent3 5 6" xfId="1234"/>
    <cellStyle name="40% - Accent3 6" xfId="1235"/>
    <cellStyle name="40% - Accent3 6 2" xfId="1236"/>
    <cellStyle name="40% - Accent3 6 2 2" xfId="1237"/>
    <cellStyle name="40% - Accent3 6 2 3" xfId="1238"/>
    <cellStyle name="40% - Accent3 6 3" xfId="1239"/>
    <cellStyle name="40% - Accent3 6 4" xfId="1240"/>
    <cellStyle name="40% - Accent3 6 5" xfId="1241"/>
    <cellStyle name="40% - Accent3 7" xfId="1242"/>
    <cellStyle name="40% - Accent3 7 2" xfId="1243"/>
    <cellStyle name="40% - Accent3 7 2 2" xfId="1244"/>
    <cellStyle name="40% - Accent3 7 2 3" xfId="1245"/>
    <cellStyle name="40% - Accent3 7 3" xfId="1246"/>
    <cellStyle name="40% - Accent3 7 4" xfId="1247"/>
    <cellStyle name="40% - Accent3 8" xfId="1248"/>
    <cellStyle name="40% - Accent3 8 2" xfId="1249"/>
    <cellStyle name="40% - Accent3 8 2 2" xfId="1250"/>
    <cellStyle name="40% - Accent3 8 2 3" xfId="1251"/>
    <cellStyle name="40% - Accent3 8 3" xfId="1252"/>
    <cellStyle name="40% - Accent3 8 4" xfId="1253"/>
    <cellStyle name="40% - Accent3 9" xfId="1254"/>
    <cellStyle name="40% - Accent3 9 2" xfId="1255"/>
    <cellStyle name="40% - Accent3 9 3" xfId="1256"/>
    <cellStyle name="40% - Accent4" xfId="1257"/>
    <cellStyle name="40% - Accent4 10" xfId="1258"/>
    <cellStyle name="40% - Accent4 11" xfId="1259"/>
    <cellStyle name="40% - Accent4 12" xfId="1260"/>
    <cellStyle name="40% - Accent4 2" xfId="1261"/>
    <cellStyle name="40% - Accent4 2 2" xfId="1262"/>
    <cellStyle name="40% - Accent4 2 2 2" xfId="1263"/>
    <cellStyle name="40% - Accent4 2 2 2 2" xfId="1264"/>
    <cellStyle name="40% - Accent4 2 2 2 2 2" xfId="1265"/>
    <cellStyle name="40% - Accent4 2 2 2 2 3" xfId="1266"/>
    <cellStyle name="40% - Accent4 2 2 2 3" xfId="1267"/>
    <cellStyle name="40% - Accent4 2 2 2 4" xfId="1268"/>
    <cellStyle name="40% - Accent4 2 2 2 5" xfId="1269"/>
    <cellStyle name="40% - Accent4 2 2 3" xfId="1270"/>
    <cellStyle name="40% - Accent4 2 2 3 2" xfId="1271"/>
    <cellStyle name="40% - Accent4 2 2 3 3" xfId="1272"/>
    <cellStyle name="40% - Accent4 2 2 4" xfId="1273"/>
    <cellStyle name="40% - Accent4 2 2 5" xfId="1274"/>
    <cellStyle name="40% - Accent4 2 2 6" xfId="1275"/>
    <cellStyle name="40% - Accent4 2 3" xfId="1276"/>
    <cellStyle name="40% - Accent4 2 3 2" xfId="1277"/>
    <cellStyle name="40% - Accent4 2 3 2 2" xfId="1278"/>
    <cellStyle name="40% - Accent4 2 3 2 2 2" xfId="1279"/>
    <cellStyle name="40% - Accent4 2 3 2 2 3" xfId="1280"/>
    <cellStyle name="40% - Accent4 2 3 2 3" xfId="1281"/>
    <cellStyle name="40% - Accent4 2 3 2 4" xfId="1282"/>
    <cellStyle name="40% - Accent4 2 3 2 5" xfId="1283"/>
    <cellStyle name="40% - Accent4 2 3 3" xfId="1284"/>
    <cellStyle name="40% - Accent4 2 3 3 2" xfId="1285"/>
    <cellStyle name="40% - Accent4 2 3 3 3" xfId="1286"/>
    <cellStyle name="40% - Accent4 2 3 4" xfId="1287"/>
    <cellStyle name="40% - Accent4 2 3 5" xfId="1288"/>
    <cellStyle name="40% - Accent4 2 3 6" xfId="1289"/>
    <cellStyle name="40% - Accent4 2 4" xfId="1290"/>
    <cellStyle name="40% - Accent4 2 4 2" xfId="1291"/>
    <cellStyle name="40% - Accent4 2 4 2 2" xfId="1292"/>
    <cellStyle name="40% - Accent4 2 4 2 3" xfId="1293"/>
    <cellStyle name="40% - Accent4 2 4 3" xfId="1294"/>
    <cellStyle name="40% - Accent4 2 4 4" xfId="1295"/>
    <cellStyle name="40% - Accent4 2 4 5" xfId="1296"/>
    <cellStyle name="40% - Accent4 2 5" xfId="1297"/>
    <cellStyle name="40% - Accent4 2 5 2" xfId="1298"/>
    <cellStyle name="40% - Accent4 2 5 3" xfId="1299"/>
    <cellStyle name="40% - Accent4 2 6" xfId="1300"/>
    <cellStyle name="40% - Accent4 2 7" xfId="1301"/>
    <cellStyle name="40% - Accent4 2 8" xfId="1302"/>
    <cellStyle name="40% - Accent4 3" xfId="1303"/>
    <cellStyle name="40% - Accent4 3 2" xfId="1304"/>
    <cellStyle name="40% - Accent4 3 2 2" xfId="1305"/>
    <cellStyle name="40% - Accent4 3 2 2 2" xfId="1306"/>
    <cellStyle name="40% - Accent4 3 2 2 2 2" xfId="1307"/>
    <cellStyle name="40% - Accent4 3 2 2 2 3" xfId="1308"/>
    <cellStyle name="40% - Accent4 3 2 2 3" xfId="1309"/>
    <cellStyle name="40% - Accent4 3 2 2 4" xfId="1310"/>
    <cellStyle name="40% - Accent4 3 2 2 5" xfId="1311"/>
    <cellStyle name="40% - Accent4 3 2 3" xfId="1312"/>
    <cellStyle name="40% - Accent4 3 2 3 2" xfId="1313"/>
    <cellStyle name="40% - Accent4 3 2 3 3" xfId="1314"/>
    <cellStyle name="40% - Accent4 3 2 4" xfId="1315"/>
    <cellStyle name="40% - Accent4 3 2 5" xfId="1316"/>
    <cellStyle name="40% - Accent4 3 2 6" xfId="1317"/>
    <cellStyle name="40% - Accent4 3 3" xfId="1318"/>
    <cellStyle name="40% - Accent4 3 3 2" xfId="1319"/>
    <cellStyle name="40% - Accent4 3 3 2 2" xfId="1320"/>
    <cellStyle name="40% - Accent4 3 3 2 2 2" xfId="1321"/>
    <cellStyle name="40% - Accent4 3 3 2 2 3" xfId="1322"/>
    <cellStyle name="40% - Accent4 3 3 2 3" xfId="1323"/>
    <cellStyle name="40% - Accent4 3 3 2 4" xfId="1324"/>
    <cellStyle name="40% - Accent4 3 3 2 5" xfId="1325"/>
    <cellStyle name="40% - Accent4 3 3 3" xfId="1326"/>
    <cellStyle name="40% - Accent4 3 3 3 2" xfId="1327"/>
    <cellStyle name="40% - Accent4 3 3 3 3" xfId="1328"/>
    <cellStyle name="40% - Accent4 3 3 4" xfId="1329"/>
    <cellStyle name="40% - Accent4 3 3 5" xfId="1330"/>
    <cellStyle name="40% - Accent4 3 3 6" xfId="1331"/>
    <cellStyle name="40% - Accent4 3 4" xfId="1332"/>
    <cellStyle name="40% - Accent4 3 4 2" xfId="1333"/>
    <cellStyle name="40% - Accent4 3 4 2 2" xfId="1334"/>
    <cellStyle name="40% - Accent4 3 4 2 3" xfId="1335"/>
    <cellStyle name="40% - Accent4 3 4 3" xfId="1336"/>
    <cellStyle name="40% - Accent4 3 4 4" xfId="1337"/>
    <cellStyle name="40% - Accent4 3 4 5" xfId="1338"/>
    <cellStyle name="40% - Accent4 3 5" xfId="1339"/>
    <cellStyle name="40% - Accent4 3 5 2" xfId="1340"/>
    <cellStyle name="40% - Accent4 3 5 3" xfId="1341"/>
    <cellStyle name="40% - Accent4 3 6" xfId="1342"/>
    <cellStyle name="40% - Accent4 3 7" xfId="1343"/>
    <cellStyle name="40% - Accent4 3 8" xfId="1344"/>
    <cellStyle name="40% - Accent4 4" xfId="1345"/>
    <cellStyle name="40% - Accent4 4 2" xfId="1346"/>
    <cellStyle name="40% - Accent4 4 2 2" xfId="1347"/>
    <cellStyle name="40% - Accent4 4 2 2 2" xfId="1348"/>
    <cellStyle name="40% - Accent4 4 2 2 3" xfId="1349"/>
    <cellStyle name="40% - Accent4 4 2 3" xfId="1350"/>
    <cellStyle name="40% - Accent4 4 2 4" xfId="1351"/>
    <cellStyle name="40% - Accent4 4 2 5" xfId="1352"/>
    <cellStyle name="40% - Accent4 4 3" xfId="1353"/>
    <cellStyle name="40% - Accent4 4 3 2" xfId="1354"/>
    <cellStyle name="40% - Accent4 4 3 3" xfId="1355"/>
    <cellStyle name="40% - Accent4 4 4" xfId="1356"/>
    <cellStyle name="40% - Accent4 4 5" xfId="1357"/>
    <cellStyle name="40% - Accent4 4 6" xfId="1358"/>
    <cellStyle name="40% - Accent4 5" xfId="1359"/>
    <cellStyle name="40% - Accent4 5 2" xfId="1360"/>
    <cellStyle name="40% - Accent4 5 2 2" xfId="1361"/>
    <cellStyle name="40% - Accent4 5 2 2 2" xfId="1362"/>
    <cellStyle name="40% - Accent4 5 2 2 3" xfId="1363"/>
    <cellStyle name="40% - Accent4 5 2 3" xfId="1364"/>
    <cellStyle name="40% - Accent4 5 2 4" xfId="1365"/>
    <cellStyle name="40% - Accent4 5 2 5" xfId="1366"/>
    <cellStyle name="40% - Accent4 5 3" xfId="1367"/>
    <cellStyle name="40% - Accent4 5 3 2" xfId="1368"/>
    <cellStyle name="40% - Accent4 5 3 3" xfId="1369"/>
    <cellStyle name="40% - Accent4 5 4" xfId="1370"/>
    <cellStyle name="40% - Accent4 5 5" xfId="1371"/>
    <cellStyle name="40% - Accent4 5 6" xfId="1372"/>
    <cellStyle name="40% - Accent4 6" xfId="1373"/>
    <cellStyle name="40% - Accent4 6 2" xfId="1374"/>
    <cellStyle name="40% - Accent4 6 2 2" xfId="1375"/>
    <cellStyle name="40% - Accent4 6 2 3" xfId="1376"/>
    <cellStyle name="40% - Accent4 6 3" xfId="1377"/>
    <cellStyle name="40% - Accent4 6 4" xfId="1378"/>
    <cellStyle name="40% - Accent4 6 5" xfId="1379"/>
    <cellStyle name="40% - Accent4 7" xfId="1380"/>
    <cellStyle name="40% - Accent4 7 2" xfId="1381"/>
    <cellStyle name="40% - Accent4 7 2 2" xfId="1382"/>
    <cellStyle name="40% - Accent4 7 2 3" xfId="1383"/>
    <cellStyle name="40% - Accent4 7 3" xfId="1384"/>
    <cellStyle name="40% - Accent4 7 4" xfId="1385"/>
    <cellStyle name="40% - Accent4 8" xfId="1386"/>
    <cellStyle name="40% - Accent4 8 2" xfId="1387"/>
    <cellStyle name="40% - Accent4 8 2 2" xfId="1388"/>
    <cellStyle name="40% - Accent4 8 2 3" xfId="1389"/>
    <cellStyle name="40% - Accent4 8 3" xfId="1390"/>
    <cellStyle name="40% - Accent4 8 4" xfId="1391"/>
    <cellStyle name="40% - Accent4 9" xfId="1392"/>
    <cellStyle name="40% - Accent4 9 2" xfId="1393"/>
    <cellStyle name="40% - Accent4 9 3" xfId="1394"/>
    <cellStyle name="40% - Accent5" xfId="1395"/>
    <cellStyle name="40% - Accent5 10" xfId="1396"/>
    <cellStyle name="40% - Accent5 11" xfId="1397"/>
    <cellStyle name="40% - Accent5 12" xfId="1398"/>
    <cellStyle name="40% - Accent5 2" xfId="1399"/>
    <cellStyle name="40% - Accent5 2 2" xfId="1400"/>
    <cellStyle name="40% - Accent5 2 2 2" xfId="1401"/>
    <cellStyle name="40% - Accent5 2 2 2 2" xfId="1402"/>
    <cellStyle name="40% - Accent5 2 2 2 2 2" xfId="1403"/>
    <cellStyle name="40% - Accent5 2 2 2 2 3" xfId="1404"/>
    <cellStyle name="40% - Accent5 2 2 2 3" xfId="1405"/>
    <cellStyle name="40% - Accent5 2 2 2 4" xfId="1406"/>
    <cellStyle name="40% - Accent5 2 2 2 5" xfId="1407"/>
    <cellStyle name="40% - Accent5 2 2 3" xfId="1408"/>
    <cellStyle name="40% - Accent5 2 2 3 2" xfId="1409"/>
    <cellStyle name="40% - Accent5 2 2 3 3" xfId="1410"/>
    <cellStyle name="40% - Accent5 2 2 4" xfId="1411"/>
    <cellStyle name="40% - Accent5 2 2 5" xfId="1412"/>
    <cellStyle name="40% - Accent5 2 2 6" xfId="1413"/>
    <cellStyle name="40% - Accent5 2 3" xfId="1414"/>
    <cellStyle name="40% - Accent5 2 3 2" xfId="1415"/>
    <cellStyle name="40% - Accent5 2 3 2 2" xfId="1416"/>
    <cellStyle name="40% - Accent5 2 3 2 2 2" xfId="1417"/>
    <cellStyle name="40% - Accent5 2 3 2 2 3" xfId="1418"/>
    <cellStyle name="40% - Accent5 2 3 2 3" xfId="1419"/>
    <cellStyle name="40% - Accent5 2 3 2 4" xfId="1420"/>
    <cellStyle name="40% - Accent5 2 3 2 5" xfId="1421"/>
    <cellStyle name="40% - Accent5 2 3 3" xfId="1422"/>
    <cellStyle name="40% - Accent5 2 3 3 2" xfId="1423"/>
    <cellStyle name="40% - Accent5 2 3 3 3" xfId="1424"/>
    <cellStyle name="40% - Accent5 2 3 4" xfId="1425"/>
    <cellStyle name="40% - Accent5 2 3 5" xfId="1426"/>
    <cellStyle name="40% - Accent5 2 3 6" xfId="1427"/>
    <cellStyle name="40% - Accent5 2 4" xfId="1428"/>
    <cellStyle name="40% - Accent5 2 4 2" xfId="1429"/>
    <cellStyle name="40% - Accent5 2 4 2 2" xfId="1430"/>
    <cellStyle name="40% - Accent5 2 4 2 3" xfId="1431"/>
    <cellStyle name="40% - Accent5 2 4 3" xfId="1432"/>
    <cellStyle name="40% - Accent5 2 4 4" xfId="1433"/>
    <cellStyle name="40% - Accent5 2 4 5" xfId="1434"/>
    <cellStyle name="40% - Accent5 2 5" xfId="1435"/>
    <cellStyle name="40% - Accent5 2 5 2" xfId="1436"/>
    <cellStyle name="40% - Accent5 2 5 3" xfId="1437"/>
    <cellStyle name="40% - Accent5 2 6" xfId="1438"/>
    <cellStyle name="40% - Accent5 2 7" xfId="1439"/>
    <cellStyle name="40% - Accent5 2 8" xfId="1440"/>
    <cellStyle name="40% - Accent5 3" xfId="1441"/>
    <cellStyle name="40% - Accent5 3 2" xfId="1442"/>
    <cellStyle name="40% - Accent5 3 2 2" xfId="1443"/>
    <cellStyle name="40% - Accent5 3 2 2 2" xfId="1444"/>
    <cellStyle name="40% - Accent5 3 2 2 2 2" xfId="1445"/>
    <cellStyle name="40% - Accent5 3 2 2 2 3" xfId="1446"/>
    <cellStyle name="40% - Accent5 3 2 2 3" xfId="1447"/>
    <cellStyle name="40% - Accent5 3 2 2 4" xfId="1448"/>
    <cellStyle name="40% - Accent5 3 2 2 5" xfId="1449"/>
    <cellStyle name="40% - Accent5 3 2 3" xfId="1450"/>
    <cellStyle name="40% - Accent5 3 2 3 2" xfId="1451"/>
    <cellStyle name="40% - Accent5 3 2 3 3" xfId="1452"/>
    <cellStyle name="40% - Accent5 3 2 4" xfId="1453"/>
    <cellStyle name="40% - Accent5 3 2 5" xfId="1454"/>
    <cellStyle name="40% - Accent5 3 2 6" xfId="1455"/>
    <cellStyle name="40% - Accent5 3 3" xfId="1456"/>
    <cellStyle name="40% - Accent5 3 3 2" xfId="1457"/>
    <cellStyle name="40% - Accent5 3 3 2 2" xfId="1458"/>
    <cellStyle name="40% - Accent5 3 3 2 2 2" xfId="1459"/>
    <cellStyle name="40% - Accent5 3 3 2 2 3" xfId="1460"/>
    <cellStyle name="40% - Accent5 3 3 2 3" xfId="1461"/>
    <cellStyle name="40% - Accent5 3 3 2 4" xfId="1462"/>
    <cellStyle name="40% - Accent5 3 3 2 5" xfId="1463"/>
    <cellStyle name="40% - Accent5 3 3 3" xfId="1464"/>
    <cellStyle name="40% - Accent5 3 3 3 2" xfId="1465"/>
    <cellStyle name="40% - Accent5 3 3 3 3" xfId="1466"/>
    <cellStyle name="40% - Accent5 3 3 4" xfId="1467"/>
    <cellStyle name="40% - Accent5 3 3 5" xfId="1468"/>
    <cellStyle name="40% - Accent5 3 3 6" xfId="1469"/>
    <cellStyle name="40% - Accent5 3 4" xfId="1470"/>
    <cellStyle name="40% - Accent5 3 4 2" xfId="1471"/>
    <cellStyle name="40% - Accent5 3 4 2 2" xfId="1472"/>
    <cellStyle name="40% - Accent5 3 4 2 3" xfId="1473"/>
    <cellStyle name="40% - Accent5 3 4 3" xfId="1474"/>
    <cellStyle name="40% - Accent5 3 4 4" xfId="1475"/>
    <cellStyle name="40% - Accent5 3 4 5" xfId="1476"/>
    <cellStyle name="40% - Accent5 3 5" xfId="1477"/>
    <cellStyle name="40% - Accent5 3 5 2" xfId="1478"/>
    <cellStyle name="40% - Accent5 3 5 3" xfId="1479"/>
    <cellStyle name="40% - Accent5 3 6" xfId="1480"/>
    <cellStyle name="40% - Accent5 3 7" xfId="1481"/>
    <cellStyle name="40% - Accent5 3 8" xfId="1482"/>
    <cellStyle name="40% - Accent5 4" xfId="1483"/>
    <cellStyle name="40% - Accent5 4 2" xfId="1484"/>
    <cellStyle name="40% - Accent5 4 2 2" xfId="1485"/>
    <cellStyle name="40% - Accent5 4 2 2 2" xfId="1486"/>
    <cellStyle name="40% - Accent5 4 2 2 3" xfId="1487"/>
    <cellStyle name="40% - Accent5 4 2 3" xfId="1488"/>
    <cellStyle name="40% - Accent5 4 2 4" xfId="1489"/>
    <cellStyle name="40% - Accent5 4 2 5" xfId="1490"/>
    <cellStyle name="40% - Accent5 4 3" xfId="1491"/>
    <cellStyle name="40% - Accent5 4 3 2" xfId="1492"/>
    <cellStyle name="40% - Accent5 4 3 3" xfId="1493"/>
    <cellStyle name="40% - Accent5 4 4" xfId="1494"/>
    <cellStyle name="40% - Accent5 4 5" xfId="1495"/>
    <cellStyle name="40% - Accent5 4 6" xfId="1496"/>
    <cellStyle name="40% - Accent5 5" xfId="1497"/>
    <cellStyle name="40% - Accent5 5 2" xfId="1498"/>
    <cellStyle name="40% - Accent5 5 2 2" xfId="1499"/>
    <cellStyle name="40% - Accent5 5 2 2 2" xfId="1500"/>
    <cellStyle name="40% - Accent5 5 2 2 3" xfId="1501"/>
    <cellStyle name="40% - Accent5 5 2 3" xfId="1502"/>
    <cellStyle name="40% - Accent5 5 2 4" xfId="1503"/>
    <cellStyle name="40% - Accent5 5 2 5" xfId="1504"/>
    <cellStyle name="40% - Accent5 5 3" xfId="1505"/>
    <cellStyle name="40% - Accent5 5 3 2" xfId="1506"/>
    <cellStyle name="40% - Accent5 5 3 3" xfId="1507"/>
    <cellStyle name="40% - Accent5 5 4" xfId="1508"/>
    <cellStyle name="40% - Accent5 5 5" xfId="1509"/>
    <cellStyle name="40% - Accent5 5 6" xfId="1510"/>
    <cellStyle name="40% - Accent5 6" xfId="1511"/>
    <cellStyle name="40% - Accent5 6 2" xfId="1512"/>
    <cellStyle name="40% - Accent5 6 2 2" xfId="1513"/>
    <cellStyle name="40% - Accent5 6 2 3" xfId="1514"/>
    <cellStyle name="40% - Accent5 6 3" xfId="1515"/>
    <cellStyle name="40% - Accent5 6 4" xfId="1516"/>
    <cellStyle name="40% - Accent5 6 5" xfId="1517"/>
    <cellStyle name="40% - Accent5 7" xfId="1518"/>
    <cellStyle name="40% - Accent5 7 2" xfId="1519"/>
    <cellStyle name="40% - Accent5 7 2 2" xfId="1520"/>
    <cellStyle name="40% - Accent5 7 2 3" xfId="1521"/>
    <cellStyle name="40% - Accent5 7 3" xfId="1522"/>
    <cellStyle name="40% - Accent5 7 4" xfId="1523"/>
    <cellStyle name="40% - Accent5 8" xfId="1524"/>
    <cellStyle name="40% - Accent5 8 2" xfId="1525"/>
    <cellStyle name="40% - Accent5 8 2 2" xfId="1526"/>
    <cellStyle name="40% - Accent5 8 2 3" xfId="1527"/>
    <cellStyle name="40% - Accent5 8 3" xfId="1528"/>
    <cellStyle name="40% - Accent5 8 4" xfId="1529"/>
    <cellStyle name="40% - Accent5 9" xfId="1530"/>
    <cellStyle name="40% - Accent5 9 2" xfId="1531"/>
    <cellStyle name="40% - Accent5 9 3" xfId="1532"/>
    <cellStyle name="40% - Accent6" xfId="1533"/>
    <cellStyle name="40% - Accent6 10" xfId="1534"/>
    <cellStyle name="40% - Accent6 11" xfId="1535"/>
    <cellStyle name="40% - Accent6 12" xfId="1536"/>
    <cellStyle name="40% - Accent6 2" xfId="1537"/>
    <cellStyle name="40% - Accent6 2 2" xfId="1538"/>
    <cellStyle name="40% - Accent6 2 2 2" xfId="1539"/>
    <cellStyle name="40% - Accent6 2 2 2 2" xfId="1540"/>
    <cellStyle name="40% - Accent6 2 2 2 2 2" xfId="1541"/>
    <cellStyle name="40% - Accent6 2 2 2 2 3" xfId="1542"/>
    <cellStyle name="40% - Accent6 2 2 2 3" xfId="1543"/>
    <cellStyle name="40% - Accent6 2 2 2 4" xfId="1544"/>
    <cellStyle name="40% - Accent6 2 2 2 5" xfId="1545"/>
    <cellStyle name="40% - Accent6 2 2 3" xfId="1546"/>
    <cellStyle name="40% - Accent6 2 2 3 2" xfId="1547"/>
    <cellStyle name="40% - Accent6 2 2 3 3" xfId="1548"/>
    <cellStyle name="40% - Accent6 2 2 4" xfId="1549"/>
    <cellStyle name="40% - Accent6 2 2 5" xfId="1550"/>
    <cellStyle name="40% - Accent6 2 2 6" xfId="1551"/>
    <cellStyle name="40% - Accent6 2 3" xfId="1552"/>
    <cellStyle name="40% - Accent6 2 3 2" xfId="1553"/>
    <cellStyle name="40% - Accent6 2 3 2 2" xfId="1554"/>
    <cellStyle name="40% - Accent6 2 3 2 2 2" xfId="1555"/>
    <cellStyle name="40% - Accent6 2 3 2 2 3" xfId="1556"/>
    <cellStyle name="40% - Accent6 2 3 2 3" xfId="1557"/>
    <cellStyle name="40% - Accent6 2 3 2 4" xfId="1558"/>
    <cellStyle name="40% - Accent6 2 3 2 5" xfId="1559"/>
    <cellStyle name="40% - Accent6 2 3 3" xfId="1560"/>
    <cellStyle name="40% - Accent6 2 3 3 2" xfId="1561"/>
    <cellStyle name="40% - Accent6 2 3 3 3" xfId="1562"/>
    <cellStyle name="40% - Accent6 2 3 4" xfId="1563"/>
    <cellStyle name="40% - Accent6 2 3 5" xfId="1564"/>
    <cellStyle name="40% - Accent6 2 3 6" xfId="1565"/>
    <cellStyle name="40% - Accent6 2 4" xfId="1566"/>
    <cellStyle name="40% - Accent6 2 4 2" xfId="1567"/>
    <cellStyle name="40% - Accent6 2 4 2 2" xfId="1568"/>
    <cellStyle name="40% - Accent6 2 4 2 3" xfId="1569"/>
    <cellStyle name="40% - Accent6 2 4 3" xfId="1570"/>
    <cellStyle name="40% - Accent6 2 4 4" xfId="1571"/>
    <cellStyle name="40% - Accent6 2 4 5" xfId="1572"/>
    <cellStyle name="40% - Accent6 2 5" xfId="1573"/>
    <cellStyle name="40% - Accent6 2 5 2" xfId="1574"/>
    <cellStyle name="40% - Accent6 2 5 3" xfId="1575"/>
    <cellStyle name="40% - Accent6 2 6" xfId="1576"/>
    <cellStyle name="40% - Accent6 2 7" xfId="1577"/>
    <cellStyle name="40% - Accent6 2 8" xfId="1578"/>
    <cellStyle name="40% - Accent6 3" xfId="1579"/>
    <cellStyle name="40% - Accent6 3 2" xfId="1580"/>
    <cellStyle name="40% - Accent6 3 2 2" xfId="1581"/>
    <cellStyle name="40% - Accent6 3 2 2 2" xfId="1582"/>
    <cellStyle name="40% - Accent6 3 2 2 2 2" xfId="1583"/>
    <cellStyle name="40% - Accent6 3 2 2 2 3" xfId="1584"/>
    <cellStyle name="40% - Accent6 3 2 2 3" xfId="1585"/>
    <cellStyle name="40% - Accent6 3 2 2 4" xfId="1586"/>
    <cellStyle name="40% - Accent6 3 2 2 5" xfId="1587"/>
    <cellStyle name="40% - Accent6 3 2 3" xfId="1588"/>
    <cellStyle name="40% - Accent6 3 2 3 2" xfId="1589"/>
    <cellStyle name="40% - Accent6 3 2 3 3" xfId="1590"/>
    <cellStyle name="40% - Accent6 3 2 4" xfId="1591"/>
    <cellStyle name="40% - Accent6 3 2 5" xfId="1592"/>
    <cellStyle name="40% - Accent6 3 2 6" xfId="1593"/>
    <cellStyle name="40% - Accent6 3 3" xfId="1594"/>
    <cellStyle name="40% - Accent6 3 3 2" xfId="1595"/>
    <cellStyle name="40% - Accent6 3 3 2 2" xfId="1596"/>
    <cellStyle name="40% - Accent6 3 3 2 2 2" xfId="1597"/>
    <cellStyle name="40% - Accent6 3 3 2 2 3" xfId="1598"/>
    <cellStyle name="40% - Accent6 3 3 2 3" xfId="1599"/>
    <cellStyle name="40% - Accent6 3 3 2 4" xfId="1600"/>
    <cellStyle name="40% - Accent6 3 3 2 5" xfId="1601"/>
    <cellStyle name="40% - Accent6 3 3 3" xfId="1602"/>
    <cellStyle name="40% - Accent6 3 3 3 2" xfId="1603"/>
    <cellStyle name="40% - Accent6 3 3 3 3" xfId="1604"/>
    <cellStyle name="40% - Accent6 3 3 4" xfId="1605"/>
    <cellStyle name="40% - Accent6 3 3 5" xfId="1606"/>
    <cellStyle name="40% - Accent6 3 3 6" xfId="1607"/>
    <cellStyle name="40% - Accent6 3 4" xfId="1608"/>
    <cellStyle name="40% - Accent6 3 4 2" xfId="1609"/>
    <cellStyle name="40% - Accent6 3 4 2 2" xfId="1610"/>
    <cellStyle name="40% - Accent6 3 4 2 3" xfId="1611"/>
    <cellStyle name="40% - Accent6 3 4 3" xfId="1612"/>
    <cellStyle name="40% - Accent6 3 4 4" xfId="1613"/>
    <cellStyle name="40% - Accent6 3 4 5" xfId="1614"/>
    <cellStyle name="40% - Accent6 3 5" xfId="1615"/>
    <cellStyle name="40% - Accent6 3 5 2" xfId="1616"/>
    <cellStyle name="40% - Accent6 3 5 3" xfId="1617"/>
    <cellStyle name="40% - Accent6 3 6" xfId="1618"/>
    <cellStyle name="40% - Accent6 3 7" xfId="1619"/>
    <cellStyle name="40% - Accent6 3 8" xfId="1620"/>
    <cellStyle name="40% - Accent6 4" xfId="1621"/>
    <cellStyle name="40% - Accent6 4 2" xfId="1622"/>
    <cellStyle name="40% - Accent6 4 2 2" xfId="1623"/>
    <cellStyle name="40% - Accent6 4 2 2 2" xfId="1624"/>
    <cellStyle name="40% - Accent6 4 2 2 3" xfId="1625"/>
    <cellStyle name="40% - Accent6 4 2 3" xfId="1626"/>
    <cellStyle name="40% - Accent6 4 2 4" xfId="1627"/>
    <cellStyle name="40% - Accent6 4 2 5" xfId="1628"/>
    <cellStyle name="40% - Accent6 4 3" xfId="1629"/>
    <cellStyle name="40% - Accent6 4 3 2" xfId="1630"/>
    <cellStyle name="40% - Accent6 4 3 3" xfId="1631"/>
    <cellStyle name="40% - Accent6 4 4" xfId="1632"/>
    <cellStyle name="40% - Accent6 4 5" xfId="1633"/>
    <cellStyle name="40% - Accent6 4 6" xfId="1634"/>
    <cellStyle name="40% - Accent6 5" xfId="1635"/>
    <cellStyle name="40% - Accent6 5 2" xfId="1636"/>
    <cellStyle name="40% - Accent6 5 2 2" xfId="1637"/>
    <cellStyle name="40% - Accent6 5 2 2 2" xfId="1638"/>
    <cellStyle name="40% - Accent6 5 2 2 3" xfId="1639"/>
    <cellStyle name="40% - Accent6 5 2 3" xfId="1640"/>
    <cellStyle name="40% - Accent6 5 2 4" xfId="1641"/>
    <cellStyle name="40% - Accent6 5 2 5" xfId="1642"/>
    <cellStyle name="40% - Accent6 5 3" xfId="1643"/>
    <cellStyle name="40% - Accent6 5 3 2" xfId="1644"/>
    <cellStyle name="40% - Accent6 5 3 3" xfId="1645"/>
    <cellStyle name="40% - Accent6 5 4" xfId="1646"/>
    <cellStyle name="40% - Accent6 5 5" xfId="1647"/>
    <cellStyle name="40% - Accent6 5 6" xfId="1648"/>
    <cellStyle name="40% - Accent6 6" xfId="1649"/>
    <cellStyle name="40% - Accent6 6 2" xfId="1650"/>
    <cellStyle name="40% - Accent6 6 2 2" xfId="1651"/>
    <cellStyle name="40% - Accent6 6 2 3" xfId="1652"/>
    <cellStyle name="40% - Accent6 6 3" xfId="1653"/>
    <cellStyle name="40% - Accent6 6 4" xfId="1654"/>
    <cellStyle name="40% - Accent6 6 5" xfId="1655"/>
    <cellStyle name="40% - Accent6 7" xfId="1656"/>
    <cellStyle name="40% - Accent6 7 2" xfId="1657"/>
    <cellStyle name="40% - Accent6 7 2 2" xfId="1658"/>
    <cellStyle name="40% - Accent6 7 2 3" xfId="1659"/>
    <cellStyle name="40% - Accent6 7 3" xfId="1660"/>
    <cellStyle name="40% - Accent6 7 4" xfId="1661"/>
    <cellStyle name="40% - Accent6 8" xfId="1662"/>
    <cellStyle name="40% - Accent6 8 2" xfId="1663"/>
    <cellStyle name="40% - Accent6 8 2 2" xfId="1664"/>
    <cellStyle name="40% - Accent6 8 2 3" xfId="1665"/>
    <cellStyle name="40% - Accent6 8 3" xfId="1666"/>
    <cellStyle name="40% - Accent6 8 4" xfId="1667"/>
    <cellStyle name="40% - Accent6 9" xfId="1668"/>
    <cellStyle name="40% - Accent6 9 2" xfId="1669"/>
    <cellStyle name="40% - Accent6 9 3" xfId="1670"/>
    <cellStyle name="60% - Accent1" xfId="1671"/>
    <cellStyle name="60% - Accent2" xfId="1672"/>
    <cellStyle name="60% - Accent3" xfId="1673"/>
    <cellStyle name="60% - Accent4" xfId="1674"/>
    <cellStyle name="60% - Accent5" xfId="1675"/>
    <cellStyle name="60% - Accent6" xfId="1676"/>
    <cellStyle name="Accent1" xfId="1677"/>
    <cellStyle name="Accent2" xfId="1678"/>
    <cellStyle name="Accent3" xfId="1679"/>
    <cellStyle name="Accent4" xfId="1680"/>
    <cellStyle name="Accent5" xfId="1681"/>
    <cellStyle name="Accent6" xfId="1682"/>
    <cellStyle name="Bad" xfId="1683"/>
    <cellStyle name="Calculation" xfId="1684"/>
    <cellStyle name="Check Cell" xfId="1685"/>
    <cellStyle name="Comma" xfId="1686"/>
    <cellStyle name="Comma [0]" xfId="1687"/>
    <cellStyle name="Comma 2" xfId="1688"/>
    <cellStyle name="Currency" xfId="1689"/>
    <cellStyle name="Currency [0]" xfId="1690"/>
    <cellStyle name="Currency 2" xfId="1691"/>
    <cellStyle name="Explanatory Text" xfId="1692"/>
    <cellStyle name="Good" xfId="1693"/>
    <cellStyle name="Heading 1" xfId="1694"/>
    <cellStyle name="Heading 2" xfId="1695"/>
    <cellStyle name="Heading 3" xfId="1696"/>
    <cellStyle name="Heading 4" xfId="1697"/>
    <cellStyle name="Hyperlink" xfId="1698"/>
    <cellStyle name="Hyperlink 2" xfId="1699"/>
    <cellStyle name="Input" xfId="1700"/>
    <cellStyle name="Linked Cell" xfId="1701"/>
    <cellStyle name="Neutral" xfId="1702"/>
    <cellStyle name="Normal 10" xfId="1703"/>
    <cellStyle name="Normal 10 2" xfId="1704"/>
    <cellStyle name="Normal 10 2 2" xfId="1705"/>
    <cellStyle name="Normal 10 2 2 2" xfId="1706"/>
    <cellStyle name="Normal 10 2 2 3" xfId="1707"/>
    <cellStyle name="Normal 10 2 3" xfId="1708"/>
    <cellStyle name="Normal 10 2 4" xfId="1709"/>
    <cellStyle name="Normal 10 2 5" xfId="1710"/>
    <cellStyle name="Normal 10 3" xfId="1711"/>
    <cellStyle name="Normal 10 3 2" xfId="1712"/>
    <cellStyle name="Normal 10 3 3" xfId="1713"/>
    <cellStyle name="Normal 10 4" xfId="1714"/>
    <cellStyle name="Normal 10 5" xfId="1715"/>
    <cellStyle name="Normal 10 6" xfId="1716"/>
    <cellStyle name="Normal 11" xfId="1717"/>
    <cellStyle name="Normal 11 2" xfId="1718"/>
    <cellStyle name="Normal 11 2 2" xfId="1719"/>
    <cellStyle name="Normal 11 2 2 2" xfId="1720"/>
    <cellStyle name="Normal 11 2 2 3" xfId="1721"/>
    <cellStyle name="Normal 11 2 3" xfId="1722"/>
    <cellStyle name="Normal 11 2 4" xfId="1723"/>
    <cellStyle name="Normal 11 2 5" xfId="1724"/>
    <cellStyle name="Normal 11 3" xfId="1725"/>
    <cellStyle name="Normal 11 3 2" xfId="1726"/>
    <cellStyle name="Normal 11 3 3" xfId="1727"/>
    <cellStyle name="Normal 11 4" xfId="1728"/>
    <cellStyle name="Normal 11 5" xfId="1729"/>
    <cellStyle name="Normal 11 6" xfId="1730"/>
    <cellStyle name="Normal 12" xfId="1731"/>
    <cellStyle name="Normal 12 2" xfId="1732"/>
    <cellStyle name="Normal 12 2 2" xfId="1733"/>
    <cellStyle name="Normal 12 2 3" xfId="1734"/>
    <cellStyle name="Normal 12 3" xfId="1735"/>
    <cellStyle name="Normal 12 4" xfId="1736"/>
    <cellStyle name="Normal 12 5" xfId="1737"/>
    <cellStyle name="Normal 13" xfId="1738"/>
    <cellStyle name="Normal 13 2" xfId="1739"/>
    <cellStyle name="Normal 13 2 2" xfId="1740"/>
    <cellStyle name="Normal 13 2 3" xfId="1741"/>
    <cellStyle name="Normal 13 3" xfId="1742"/>
    <cellStyle name="Normal 13 4" xfId="1743"/>
    <cellStyle name="Normal 14" xfId="1744"/>
    <cellStyle name="Normal 14 2" xfId="1745"/>
    <cellStyle name="Normal 14 2 2" xfId="1746"/>
    <cellStyle name="Normal 14 2 3" xfId="1747"/>
    <cellStyle name="Normal 14 3" xfId="1748"/>
    <cellStyle name="Normal 14 4" xfId="1749"/>
    <cellStyle name="Normal 2" xfId="1750"/>
    <cellStyle name="Normal 3" xfId="1751"/>
    <cellStyle name="Normal 3 2" xfId="1752"/>
    <cellStyle name="Normal 3 3" xfId="1753"/>
    <cellStyle name="Normal 3 3 2" xfId="1754"/>
    <cellStyle name="Normal 3 3 2 2" xfId="1755"/>
    <cellStyle name="Normal 3 3 2 2 2" xfId="1756"/>
    <cellStyle name="Normal 3 3 2 2 2 2" xfId="1757"/>
    <cellStyle name="Normal 3 3 2 2 2 2 2" xfId="1758"/>
    <cellStyle name="Normal 3 3 2 2 2 2 3" xfId="1759"/>
    <cellStyle name="Normal 3 3 2 2 2 3" xfId="1760"/>
    <cellStyle name="Normal 3 3 2 2 2 4" xfId="1761"/>
    <cellStyle name="Normal 3 3 2 2 2 5" xfId="1762"/>
    <cellStyle name="Normal 3 3 2 2 3" xfId="1763"/>
    <cellStyle name="Normal 3 3 2 2 3 2" xfId="1764"/>
    <cellStyle name="Normal 3 3 2 2 3 3" xfId="1765"/>
    <cellStyle name="Normal 3 3 2 2 4" xfId="1766"/>
    <cellStyle name="Normal 3 3 2 2 5" xfId="1767"/>
    <cellStyle name="Normal 3 3 2 2 6" xfId="1768"/>
    <cellStyle name="Normal 3 3 2 3" xfId="1769"/>
    <cellStyle name="Normal 3 3 2 3 2" xfId="1770"/>
    <cellStyle name="Normal 3 3 2 3 2 2" xfId="1771"/>
    <cellStyle name="Normal 3 3 2 3 2 2 2" xfId="1772"/>
    <cellStyle name="Normal 3 3 2 3 2 2 3" xfId="1773"/>
    <cellStyle name="Normal 3 3 2 3 2 3" xfId="1774"/>
    <cellStyle name="Normal 3 3 2 3 2 4" xfId="1775"/>
    <cellStyle name="Normal 3 3 2 3 2 5" xfId="1776"/>
    <cellStyle name="Normal 3 3 2 3 3" xfId="1777"/>
    <cellStyle name="Normal 3 3 2 3 3 2" xfId="1778"/>
    <cellStyle name="Normal 3 3 2 3 3 3" xfId="1779"/>
    <cellStyle name="Normal 3 3 2 3 4" xfId="1780"/>
    <cellStyle name="Normal 3 3 2 3 5" xfId="1781"/>
    <cellStyle name="Normal 3 3 2 3 6" xfId="1782"/>
    <cellStyle name="Normal 3 3 2 4" xfId="1783"/>
    <cellStyle name="Normal 3 3 2 4 2" xfId="1784"/>
    <cellStyle name="Normal 3 3 2 4 2 2" xfId="1785"/>
    <cellStyle name="Normal 3 3 2 4 2 3" xfId="1786"/>
    <cellStyle name="Normal 3 3 2 4 3" xfId="1787"/>
    <cellStyle name="Normal 3 3 2 4 4" xfId="1788"/>
    <cellStyle name="Normal 3 3 2 4 5" xfId="1789"/>
    <cellStyle name="Normal 3 3 2 5" xfId="1790"/>
    <cellStyle name="Normal 3 3 2 5 2" xfId="1791"/>
    <cellStyle name="Normal 3 3 2 5 3" xfId="1792"/>
    <cellStyle name="Normal 3 3 2 6" xfId="1793"/>
    <cellStyle name="Normal 3 3 2 7" xfId="1794"/>
    <cellStyle name="Normal 3 3 2 8" xfId="1795"/>
    <cellStyle name="Normal 3 3 3" xfId="1796"/>
    <cellStyle name="Normal 3 3 3 2" xfId="1797"/>
    <cellStyle name="Normal 3 3 3 2 2" xfId="1798"/>
    <cellStyle name="Normal 3 3 3 2 2 2" xfId="1799"/>
    <cellStyle name="Normal 3 3 3 2 2 3" xfId="1800"/>
    <cellStyle name="Normal 3 3 3 2 3" xfId="1801"/>
    <cellStyle name="Normal 3 3 3 2 4" xfId="1802"/>
    <cellStyle name="Normal 3 3 3 2 5" xfId="1803"/>
    <cellStyle name="Normal 3 3 3 3" xfId="1804"/>
    <cellStyle name="Normal 3 3 3 3 2" xfId="1805"/>
    <cellStyle name="Normal 3 3 3 3 3" xfId="1806"/>
    <cellStyle name="Normal 3 3 3 4" xfId="1807"/>
    <cellStyle name="Normal 3 3 3 5" xfId="1808"/>
    <cellStyle name="Normal 3 3 3 6" xfId="1809"/>
    <cellStyle name="Normal 3 3 4" xfId="1810"/>
    <cellStyle name="Normal 3 3 4 2" xfId="1811"/>
    <cellStyle name="Normal 3 3 4 2 2" xfId="1812"/>
    <cellStyle name="Normal 3 3 4 2 3" xfId="1813"/>
    <cellStyle name="Normal 3 3 4 3" xfId="1814"/>
    <cellStyle name="Normal 3 3 4 4" xfId="1815"/>
    <cellStyle name="Normal 3 3 4 5" xfId="1816"/>
    <cellStyle name="Normal 3 3 5" xfId="1817"/>
    <cellStyle name="Normal 3 3 5 2" xfId="1818"/>
    <cellStyle name="Normal 3 3 5 3" xfId="1819"/>
    <cellStyle name="Normal 3 3 5 4" xfId="1820"/>
    <cellStyle name="Normal 3 3 6" xfId="1821"/>
    <cellStyle name="Normal 3 3 7" xfId="1822"/>
    <cellStyle name="Normal 3 3 8" xfId="1823"/>
    <cellStyle name="Normal 3 4" xfId="1824"/>
    <cellStyle name="Normal 3 4 2" xfId="1825"/>
    <cellStyle name="Normal 3 4 2 2" xfId="1826"/>
    <cellStyle name="Normal 3 4 2 2 2" xfId="1827"/>
    <cellStyle name="Normal 3 4 2 2 2 2" xfId="1828"/>
    <cellStyle name="Normal 3 4 2 2 2 3" xfId="1829"/>
    <cellStyle name="Normal 3 4 2 2 3" xfId="1830"/>
    <cellStyle name="Normal 3 4 2 2 4" xfId="1831"/>
    <cellStyle name="Normal 3 4 2 2 5" xfId="1832"/>
    <cellStyle name="Normal 3 4 2 3" xfId="1833"/>
    <cellStyle name="Normal 3 4 2 3 2" xfId="1834"/>
    <cellStyle name="Normal 3 4 2 3 3" xfId="1835"/>
    <cellStyle name="Normal 3 4 2 4" xfId="1836"/>
    <cellStyle name="Normal 3 4 2 5" xfId="1837"/>
    <cellStyle name="Normal 3 4 2 6" xfId="1838"/>
    <cellStyle name="Normal 3 4 3" xfId="1839"/>
    <cellStyle name="Normal 3 4 3 2" xfId="1840"/>
    <cellStyle name="Normal 3 4 3 2 2" xfId="1841"/>
    <cellStyle name="Normal 3 4 3 2 2 2" xfId="1842"/>
    <cellStyle name="Normal 3 4 3 2 2 3" xfId="1843"/>
    <cellStyle name="Normal 3 4 3 2 3" xfId="1844"/>
    <cellStyle name="Normal 3 4 3 2 4" xfId="1845"/>
    <cellStyle name="Normal 3 4 3 2 5" xfId="1846"/>
    <cellStyle name="Normal 3 4 3 3" xfId="1847"/>
    <cellStyle name="Normal 3 4 3 3 2" xfId="1848"/>
    <cellStyle name="Normal 3 4 3 3 3" xfId="1849"/>
    <cellStyle name="Normal 3 4 3 4" xfId="1850"/>
    <cellStyle name="Normal 3 4 3 5" xfId="1851"/>
    <cellStyle name="Normal 3 4 3 6" xfId="1852"/>
    <cellStyle name="Normal 3 4 4" xfId="1853"/>
    <cellStyle name="Normal 3 4 4 2" xfId="1854"/>
    <cellStyle name="Normal 3 4 4 2 2" xfId="1855"/>
    <cellStyle name="Normal 3 4 4 2 3" xfId="1856"/>
    <cellStyle name="Normal 3 4 4 3" xfId="1857"/>
    <cellStyle name="Normal 3 4 4 4" xfId="1858"/>
    <cellStyle name="Normal 3 4 4 5" xfId="1859"/>
    <cellStyle name="Normal 3 4 5" xfId="1860"/>
    <cellStyle name="Normal 3 4 5 2" xfId="1861"/>
    <cellStyle name="Normal 3 4 5 3" xfId="1862"/>
    <cellStyle name="Normal 3 4 6" xfId="1863"/>
    <cellStyle name="Normal 3 4 7" xfId="1864"/>
    <cellStyle name="Normal 3 4 8" xfId="1865"/>
    <cellStyle name="Normal 3 5" xfId="1866"/>
    <cellStyle name="Normal 3 5 2" xfId="1867"/>
    <cellStyle name="Normal 3 5 2 2" xfId="1868"/>
    <cellStyle name="Normal 3 5 2 2 2" xfId="1869"/>
    <cellStyle name="Normal 3 5 2 2 3" xfId="1870"/>
    <cellStyle name="Normal 3 5 2 3" xfId="1871"/>
    <cellStyle name="Normal 3 5 2 4" xfId="1872"/>
    <cellStyle name="Normal 3 5 2 5" xfId="1873"/>
    <cellStyle name="Normal 3 5 3" xfId="1874"/>
    <cellStyle name="Normal 3 5 3 2" xfId="1875"/>
    <cellStyle name="Normal 3 5 3 3" xfId="1876"/>
    <cellStyle name="Normal 3 5 4" xfId="1877"/>
    <cellStyle name="Normal 3 5 5" xfId="1878"/>
    <cellStyle name="Normal 3 5 6" xfId="1879"/>
    <cellStyle name="Normal 3 6" xfId="1880"/>
    <cellStyle name="Normal 3 6 2" xfId="1881"/>
    <cellStyle name="Normal 3 6 2 2" xfId="1882"/>
    <cellStyle name="Normal 3 6 2 3" xfId="1883"/>
    <cellStyle name="Normal 3 6 3" xfId="1884"/>
    <cellStyle name="Normal 3 6 4" xfId="1885"/>
    <cellStyle name="Normal 3 6 5" xfId="1886"/>
    <cellStyle name="Normal 3 7" xfId="1887"/>
    <cellStyle name="Normal 3 8" xfId="1888"/>
    <cellStyle name="Normal 3 9" xfId="1889"/>
    <cellStyle name="Normal 3 9 2" xfId="1890"/>
    <cellStyle name="Normal 4" xfId="1891"/>
    <cellStyle name="Normal 5" xfId="1892"/>
    <cellStyle name="Normal 5 2" xfId="1893"/>
    <cellStyle name="Normal 6" xfId="1894"/>
    <cellStyle name="Normal 6 2" xfId="1895"/>
    <cellStyle name="Normal 7" xfId="1896"/>
    <cellStyle name="Normal 7 2" xfId="1897"/>
    <cellStyle name="Normal 7 2 2" xfId="1898"/>
    <cellStyle name="Normal 7 2 2 2" xfId="1899"/>
    <cellStyle name="Normal 7 2 2 2 2" xfId="1900"/>
    <cellStyle name="Normal 7 2 2 2 2 2" xfId="1901"/>
    <cellStyle name="Normal 7 2 2 2 2 3" xfId="1902"/>
    <cellStyle name="Normal 7 2 2 2 3" xfId="1903"/>
    <cellStyle name="Normal 7 2 2 2 4" xfId="1904"/>
    <cellStyle name="Normal 7 2 2 2 5" xfId="1905"/>
    <cellStyle name="Normal 7 2 2 3" xfId="1906"/>
    <cellStyle name="Normal 7 2 2 3 2" xfId="1907"/>
    <cellStyle name="Normal 7 2 2 3 3" xfId="1908"/>
    <cellStyle name="Normal 7 2 2 4" xfId="1909"/>
    <cellStyle name="Normal 7 2 2 5" xfId="1910"/>
    <cellStyle name="Normal 7 2 2 6" xfId="1911"/>
    <cellStyle name="Normal 7 2 3" xfId="1912"/>
    <cellStyle name="Normal 7 2 3 2" xfId="1913"/>
    <cellStyle name="Normal 7 2 3 2 2" xfId="1914"/>
    <cellStyle name="Normal 7 2 3 2 2 2" xfId="1915"/>
    <cellStyle name="Normal 7 2 3 2 2 3" xfId="1916"/>
    <cellStyle name="Normal 7 2 3 2 3" xfId="1917"/>
    <cellStyle name="Normal 7 2 3 2 4" xfId="1918"/>
    <cellStyle name="Normal 7 2 3 2 5" xfId="1919"/>
    <cellStyle name="Normal 7 2 3 3" xfId="1920"/>
    <cellStyle name="Normal 7 2 3 3 2" xfId="1921"/>
    <cellStyle name="Normal 7 2 3 3 3" xfId="1922"/>
    <cellStyle name="Normal 7 2 3 4" xfId="1923"/>
    <cellStyle name="Normal 7 2 3 5" xfId="1924"/>
    <cellStyle name="Normal 7 2 3 6" xfId="1925"/>
    <cellStyle name="Normal 7 2 4" xfId="1926"/>
    <cellStyle name="Normal 7 2 4 2" xfId="1927"/>
    <cellStyle name="Normal 7 2 4 2 2" xfId="1928"/>
    <cellStyle name="Normal 7 2 4 2 3" xfId="1929"/>
    <cellStyle name="Normal 7 2 4 3" xfId="1930"/>
    <cellStyle name="Normal 7 2 4 4" xfId="1931"/>
    <cellStyle name="Normal 7 2 4 5" xfId="1932"/>
    <cellStyle name="Normal 7 2 5" xfId="1933"/>
    <cellStyle name="Normal 7 2 5 2" xfId="1934"/>
    <cellStyle name="Normal 7 2 5 3" xfId="1935"/>
    <cellStyle name="Normal 7 2 6" xfId="1936"/>
    <cellStyle name="Normal 7 2 7" xfId="1937"/>
    <cellStyle name="Normal 7 2 8" xfId="1938"/>
    <cellStyle name="Normal 7 3" xfId="1939"/>
    <cellStyle name="Normal 7 3 2" xfId="1940"/>
    <cellStyle name="Normal 7 3 2 2" xfId="1941"/>
    <cellStyle name="Normal 7 3 2 2 2" xfId="1942"/>
    <cellStyle name="Normal 7 3 2 2 3" xfId="1943"/>
    <cellStyle name="Normal 7 3 2 3" xfId="1944"/>
    <cellStyle name="Normal 7 3 2 4" xfId="1945"/>
    <cellStyle name="Normal 7 3 2 5" xfId="1946"/>
    <cellStyle name="Normal 7 3 3" xfId="1947"/>
    <cellStyle name="Normal 7 3 3 2" xfId="1948"/>
    <cellStyle name="Normal 7 3 3 3" xfId="1949"/>
    <cellStyle name="Normal 7 3 4" xfId="1950"/>
    <cellStyle name="Normal 7 3 5" xfId="1951"/>
    <cellStyle name="Normal 7 3 6" xfId="1952"/>
    <cellStyle name="Normal 7 4" xfId="1953"/>
    <cellStyle name="Normal 7 4 2" xfId="1954"/>
    <cellStyle name="Normal 7 4 2 2" xfId="1955"/>
    <cellStyle name="Normal 7 4 2 3" xfId="1956"/>
    <cellStyle name="Normal 7 4 3" xfId="1957"/>
    <cellStyle name="Normal 7 4 4" xfId="1958"/>
    <cellStyle name="Normal 7 4 5" xfId="1959"/>
    <cellStyle name="Normal 7 5" xfId="1960"/>
    <cellStyle name="Normal 7 5 2" xfId="1961"/>
    <cellStyle name="Normal 7 5 3" xfId="1962"/>
    <cellStyle name="Normal 7 6" xfId="1963"/>
    <cellStyle name="Normal 7 7" xfId="1964"/>
    <cellStyle name="Normal 7 8" xfId="1965"/>
    <cellStyle name="Normal 8" xfId="1966"/>
    <cellStyle name="Normal 8 2" xfId="1967"/>
    <cellStyle name="Normal 8 2 2" xfId="1968"/>
    <cellStyle name="Normal 8 2 2 2" xfId="1969"/>
    <cellStyle name="Normal 8 2 2 2 2" xfId="1970"/>
    <cellStyle name="Normal 8 2 2 2 3" xfId="1971"/>
    <cellStyle name="Normal 8 2 2 3" xfId="1972"/>
    <cellStyle name="Normal 8 2 2 4" xfId="1973"/>
    <cellStyle name="Normal 8 2 2 5" xfId="1974"/>
    <cellStyle name="Normal 8 2 3" xfId="1975"/>
    <cellStyle name="Normal 8 2 3 2" xfId="1976"/>
    <cellStyle name="Normal 8 2 3 3" xfId="1977"/>
    <cellStyle name="Normal 8 2 4" xfId="1978"/>
    <cellStyle name="Normal 8 2 5" xfId="1979"/>
    <cellStyle name="Normal 8 2 6" xfId="1980"/>
    <cellStyle name="Normal 8 3" xfId="1981"/>
    <cellStyle name="Normal 8 3 2" xfId="1982"/>
    <cellStyle name="Normal 8 3 2 2" xfId="1983"/>
    <cellStyle name="Normal 8 3 2 2 2" xfId="1984"/>
    <cellStyle name="Normal 8 3 2 2 3" xfId="1985"/>
    <cellStyle name="Normal 8 3 2 3" xfId="1986"/>
    <cellStyle name="Normal 8 3 2 4" xfId="1987"/>
    <cellStyle name="Normal 8 3 2 5" xfId="1988"/>
    <cellStyle name="Normal 8 3 3" xfId="1989"/>
    <cellStyle name="Normal 8 3 3 2" xfId="1990"/>
    <cellStyle name="Normal 8 3 3 3" xfId="1991"/>
    <cellStyle name="Normal 8 3 4" xfId="1992"/>
    <cellStyle name="Normal 8 3 5" xfId="1993"/>
    <cellStyle name="Normal 8 3 6" xfId="1994"/>
    <cellStyle name="Normal 8 4" xfId="1995"/>
    <cellStyle name="Normal 8 4 2" xfId="1996"/>
    <cellStyle name="Normal 8 4 2 2" xfId="1997"/>
    <cellStyle name="Normal 8 4 2 3" xfId="1998"/>
    <cellStyle name="Normal 8 4 3" xfId="1999"/>
    <cellStyle name="Normal 8 4 4" xfId="2000"/>
    <cellStyle name="Normal 8 4 5" xfId="2001"/>
    <cellStyle name="Normal 8 5" xfId="2002"/>
    <cellStyle name="Normal 8 5 2" xfId="2003"/>
    <cellStyle name="Normal 8 5 3" xfId="2004"/>
    <cellStyle name="Normal 8 6" xfId="2005"/>
    <cellStyle name="Normal 8 7" xfId="2006"/>
    <cellStyle name="Normal 8 8" xfId="2007"/>
    <cellStyle name="Normal 9" xfId="2008"/>
    <cellStyle name="Normal 9 2" xfId="2009"/>
    <cellStyle name="Normal 9 2 2" xfId="2010"/>
    <cellStyle name="Normal 9 2 2 2" xfId="2011"/>
    <cellStyle name="Normal 9 2 2 2 2" xfId="2012"/>
    <cellStyle name="Normal 9 2 2 2 3" xfId="2013"/>
    <cellStyle name="Normal 9 2 2 3" xfId="2014"/>
    <cellStyle name="Normal 9 2 2 4" xfId="2015"/>
    <cellStyle name="Normal 9 2 2 5" xfId="2016"/>
    <cellStyle name="Normal 9 2 3" xfId="2017"/>
    <cellStyle name="Normal 9 2 3 2" xfId="2018"/>
    <cellStyle name="Normal 9 2 3 3" xfId="2019"/>
    <cellStyle name="Normal 9 2 4" xfId="2020"/>
    <cellStyle name="Normal 9 2 5" xfId="2021"/>
    <cellStyle name="Normal 9 2 6" xfId="2022"/>
    <cellStyle name="Normal 9 3" xfId="2023"/>
    <cellStyle name="Normal 9 3 2" xfId="2024"/>
    <cellStyle name="Normal 9 3 2 2" xfId="2025"/>
    <cellStyle name="Normal 9 3 2 2 2" xfId="2026"/>
    <cellStyle name="Normal 9 3 2 2 3" xfId="2027"/>
    <cellStyle name="Normal 9 3 2 3" xfId="2028"/>
    <cellStyle name="Normal 9 3 2 4" xfId="2029"/>
    <cellStyle name="Normal 9 3 2 5" xfId="2030"/>
    <cellStyle name="Normal 9 3 3" xfId="2031"/>
    <cellStyle name="Normal 9 3 3 2" xfId="2032"/>
    <cellStyle name="Normal 9 3 3 3" xfId="2033"/>
    <cellStyle name="Normal 9 3 4" xfId="2034"/>
    <cellStyle name="Normal 9 3 5" xfId="2035"/>
    <cellStyle name="Normal 9 3 6" xfId="2036"/>
    <cellStyle name="Normal 9 4" xfId="2037"/>
    <cellStyle name="Normal 9 4 2" xfId="2038"/>
    <cellStyle name="Normal 9 4 2 2" xfId="2039"/>
    <cellStyle name="Normal 9 4 2 3" xfId="2040"/>
    <cellStyle name="Normal 9 4 3" xfId="2041"/>
    <cellStyle name="Normal 9 4 4" xfId="2042"/>
    <cellStyle name="Normal 9 4 5" xfId="2043"/>
    <cellStyle name="Normal 9 5" xfId="2044"/>
    <cellStyle name="Normal 9 5 2" xfId="2045"/>
    <cellStyle name="Normal 9 5 3" xfId="2046"/>
    <cellStyle name="Normal 9 6" xfId="2047"/>
    <cellStyle name="Normal 9 7" xfId="2048"/>
    <cellStyle name="Normal 9 8" xfId="2049"/>
    <cellStyle name="Note" xfId="2050"/>
    <cellStyle name="Note 2" xfId="2051"/>
    <cellStyle name="Note 2 2" xfId="2052"/>
    <cellStyle name="Note 2 2 2" xfId="2053"/>
    <cellStyle name="Note 2 2 2 2" xfId="2054"/>
    <cellStyle name="Note 2 2 2 2 2" xfId="2055"/>
    <cellStyle name="Note 2 2 2 2 2 2" xfId="2056"/>
    <cellStyle name="Note 2 2 2 2 2 3" xfId="2057"/>
    <cellStyle name="Note 2 2 2 2 3" xfId="2058"/>
    <cellStyle name="Note 2 2 2 2 4" xfId="2059"/>
    <cellStyle name="Note 2 2 2 2 5" xfId="2060"/>
    <cellStyle name="Note 2 2 2 3" xfId="2061"/>
    <cellStyle name="Note 2 2 2 3 2" xfId="2062"/>
    <cellStyle name="Note 2 2 2 3 3" xfId="2063"/>
    <cellStyle name="Note 2 2 2 4" xfId="2064"/>
    <cellStyle name="Note 2 2 2 5" xfId="2065"/>
    <cellStyle name="Note 2 2 2 6" xfId="2066"/>
    <cellStyle name="Note 2 2 3" xfId="2067"/>
    <cellStyle name="Note 2 2 3 2" xfId="2068"/>
    <cellStyle name="Note 2 2 3 2 2" xfId="2069"/>
    <cellStyle name="Note 2 2 3 2 2 2" xfId="2070"/>
    <cellStyle name="Note 2 2 3 2 2 3" xfId="2071"/>
    <cellStyle name="Note 2 2 3 2 3" xfId="2072"/>
    <cellStyle name="Note 2 2 3 2 4" xfId="2073"/>
    <cellStyle name="Note 2 2 3 2 5" xfId="2074"/>
    <cellStyle name="Note 2 2 3 3" xfId="2075"/>
    <cellStyle name="Note 2 2 3 3 2" xfId="2076"/>
    <cellStyle name="Note 2 2 3 3 3" xfId="2077"/>
    <cellStyle name="Note 2 2 3 4" xfId="2078"/>
    <cellStyle name="Note 2 2 3 5" xfId="2079"/>
    <cellStyle name="Note 2 2 3 6" xfId="2080"/>
    <cellStyle name="Note 2 2 4" xfId="2081"/>
    <cellStyle name="Note 2 2 4 2" xfId="2082"/>
    <cellStyle name="Note 2 2 4 2 2" xfId="2083"/>
    <cellStyle name="Note 2 2 4 2 3" xfId="2084"/>
    <cellStyle name="Note 2 2 4 3" xfId="2085"/>
    <cellStyle name="Note 2 2 4 4" xfId="2086"/>
    <cellStyle name="Note 2 2 4 5" xfId="2087"/>
    <cellStyle name="Note 2 2 5" xfId="2088"/>
    <cellStyle name="Note 2 2 5 2" xfId="2089"/>
    <cellStyle name="Note 2 2 5 3" xfId="2090"/>
    <cellStyle name="Note 2 2 6" xfId="2091"/>
    <cellStyle name="Note 2 2 7" xfId="2092"/>
    <cellStyle name="Note 2 2 8" xfId="2093"/>
    <cellStyle name="Note 2 3" xfId="2094"/>
    <cellStyle name="Note 2 3 2" xfId="2095"/>
    <cellStyle name="Note 2 3 2 2" xfId="2096"/>
    <cellStyle name="Note 2 3 2 2 2" xfId="2097"/>
    <cellStyle name="Note 2 3 2 2 3" xfId="2098"/>
    <cellStyle name="Note 2 3 2 3" xfId="2099"/>
    <cellStyle name="Note 2 3 2 4" xfId="2100"/>
    <cellStyle name="Note 2 3 2 5" xfId="2101"/>
    <cellStyle name="Note 2 3 3" xfId="2102"/>
    <cellStyle name="Note 2 3 3 2" xfId="2103"/>
    <cellStyle name="Note 2 3 3 3" xfId="2104"/>
    <cellStyle name="Note 2 3 4" xfId="2105"/>
    <cellStyle name="Note 2 3 5" xfId="2106"/>
    <cellStyle name="Note 2 3 6" xfId="2107"/>
    <cellStyle name="Note 2 4" xfId="2108"/>
    <cellStyle name="Note 2 4 2" xfId="2109"/>
    <cellStyle name="Note 2 4 2 2" xfId="2110"/>
    <cellStyle name="Note 2 4 2 3" xfId="2111"/>
    <cellStyle name="Note 2 4 3" xfId="2112"/>
    <cellStyle name="Note 2 4 4" xfId="2113"/>
    <cellStyle name="Note 2 4 5" xfId="2114"/>
    <cellStyle name="Note 2 5" xfId="2115"/>
    <cellStyle name="Note 2 5 2" xfId="2116"/>
    <cellStyle name="Note 2 5 3" xfId="2117"/>
    <cellStyle name="Note 2 6" xfId="2118"/>
    <cellStyle name="Note 2 7" xfId="2119"/>
    <cellStyle name="Note 2 8" xfId="2120"/>
    <cellStyle name="Note 3" xfId="2121"/>
    <cellStyle name="Note 3 2" xfId="2122"/>
    <cellStyle name="Note 3 2 2" xfId="2123"/>
    <cellStyle name="Note 3 2 2 2" xfId="2124"/>
    <cellStyle name="Note 3 2 2 2 2" xfId="2125"/>
    <cellStyle name="Note 3 2 2 2 3" xfId="2126"/>
    <cellStyle name="Note 3 2 2 3" xfId="2127"/>
    <cellStyle name="Note 3 2 2 4" xfId="2128"/>
    <cellStyle name="Note 3 2 2 5" xfId="2129"/>
    <cellStyle name="Note 3 2 3" xfId="2130"/>
    <cellStyle name="Note 3 2 3 2" xfId="2131"/>
    <cellStyle name="Note 3 2 3 3" xfId="2132"/>
    <cellStyle name="Note 3 2 4" xfId="2133"/>
    <cellStyle name="Note 3 2 5" xfId="2134"/>
    <cellStyle name="Note 3 2 6" xfId="2135"/>
    <cellStyle name="Note 3 3" xfId="2136"/>
    <cellStyle name="Note 3 3 2" xfId="2137"/>
    <cellStyle name="Note 3 3 2 2" xfId="2138"/>
    <cellStyle name="Note 3 3 2 2 2" xfId="2139"/>
    <cellStyle name="Note 3 3 2 2 3" xfId="2140"/>
    <cellStyle name="Note 3 3 2 3" xfId="2141"/>
    <cellStyle name="Note 3 3 2 4" xfId="2142"/>
    <cellStyle name="Note 3 3 2 5" xfId="2143"/>
    <cellStyle name="Note 3 3 3" xfId="2144"/>
    <cellStyle name="Note 3 3 3 2" xfId="2145"/>
    <cellStyle name="Note 3 3 3 3" xfId="2146"/>
    <cellStyle name="Note 3 3 4" xfId="2147"/>
    <cellStyle name="Note 3 3 5" xfId="2148"/>
    <cellStyle name="Note 3 3 6" xfId="2149"/>
    <cellStyle name="Note 3 4" xfId="2150"/>
    <cellStyle name="Note 3 4 2" xfId="2151"/>
    <cellStyle name="Note 3 4 2 2" xfId="2152"/>
    <cellStyle name="Note 3 4 2 3" xfId="2153"/>
    <cellStyle name="Note 3 4 3" xfId="2154"/>
    <cellStyle name="Note 3 4 4" xfId="2155"/>
    <cellStyle name="Note 3 4 5" xfId="2156"/>
    <cellStyle name="Note 3 5" xfId="2157"/>
    <cellStyle name="Note 3 5 2" xfId="2158"/>
    <cellStyle name="Note 3 5 3" xfId="2159"/>
    <cellStyle name="Note 3 6" xfId="2160"/>
    <cellStyle name="Note 3 7" xfId="2161"/>
    <cellStyle name="Note 3 8" xfId="2162"/>
    <cellStyle name="Note 4" xfId="2163"/>
    <cellStyle name="Note 4 2" xfId="2164"/>
    <cellStyle name="Note 4 2 2" xfId="2165"/>
    <cellStyle name="Note 4 2 2 2" xfId="2166"/>
    <cellStyle name="Note 4 2 2 2 2" xfId="2167"/>
    <cellStyle name="Note 4 2 2 2 3" xfId="2168"/>
    <cellStyle name="Note 4 2 2 3" xfId="2169"/>
    <cellStyle name="Note 4 2 2 4" xfId="2170"/>
    <cellStyle name="Note 4 2 2 5" xfId="2171"/>
    <cellStyle name="Note 4 2 3" xfId="2172"/>
    <cellStyle name="Note 4 2 3 2" xfId="2173"/>
    <cellStyle name="Note 4 2 3 3" xfId="2174"/>
    <cellStyle name="Note 4 2 4" xfId="2175"/>
    <cellStyle name="Note 4 2 5" xfId="2176"/>
    <cellStyle name="Note 4 2 6" xfId="2177"/>
    <cellStyle name="Note 4 3" xfId="2178"/>
    <cellStyle name="Note 4 3 2" xfId="2179"/>
    <cellStyle name="Note 4 3 2 2" xfId="2180"/>
    <cellStyle name="Note 4 3 2 2 2" xfId="2181"/>
    <cellStyle name="Note 4 3 2 2 3" xfId="2182"/>
    <cellStyle name="Note 4 3 2 3" xfId="2183"/>
    <cellStyle name="Note 4 3 2 4" xfId="2184"/>
    <cellStyle name="Note 4 3 2 5" xfId="2185"/>
    <cellStyle name="Note 4 3 3" xfId="2186"/>
    <cellStyle name="Note 4 3 3 2" xfId="2187"/>
    <cellStyle name="Note 4 3 3 3" xfId="2188"/>
    <cellStyle name="Note 4 3 4" xfId="2189"/>
    <cellStyle name="Note 4 3 5" xfId="2190"/>
    <cellStyle name="Note 4 3 6" xfId="2191"/>
    <cellStyle name="Note 4 4" xfId="2192"/>
    <cellStyle name="Note 4 4 2" xfId="2193"/>
    <cellStyle name="Note 4 4 2 2" xfId="2194"/>
    <cellStyle name="Note 4 4 2 3" xfId="2195"/>
    <cellStyle name="Note 4 4 3" xfId="2196"/>
    <cellStyle name="Note 4 4 4" xfId="2197"/>
    <cellStyle name="Note 4 4 5" xfId="2198"/>
    <cellStyle name="Note 4 5" xfId="2199"/>
    <cellStyle name="Note 4 5 2" xfId="2200"/>
    <cellStyle name="Note 4 5 3" xfId="2201"/>
    <cellStyle name="Note 4 6" xfId="2202"/>
    <cellStyle name="Note 4 7" xfId="2203"/>
    <cellStyle name="Note 4 8" xfId="2204"/>
    <cellStyle name="Note 5" xfId="2205"/>
    <cellStyle name="Note 5 2" xfId="2206"/>
    <cellStyle name="Note 5 2 2" xfId="2207"/>
    <cellStyle name="Note 5 2 2 2" xfId="2208"/>
    <cellStyle name="Note 5 2 2 3" xfId="2209"/>
    <cellStyle name="Note 5 2 3" xfId="2210"/>
    <cellStyle name="Note 5 2 4" xfId="2211"/>
    <cellStyle name="Note 5 2 5" xfId="2212"/>
    <cellStyle name="Note 5 3" xfId="2213"/>
    <cellStyle name="Note 5 3 2" xfId="2214"/>
    <cellStyle name="Note 5 3 3" xfId="2215"/>
    <cellStyle name="Note 5 4" xfId="2216"/>
    <cellStyle name="Note 5 5" xfId="2217"/>
    <cellStyle name="Note 5 6" xfId="2218"/>
    <cellStyle name="Note 6" xfId="2219"/>
    <cellStyle name="Note 6 2" xfId="2220"/>
    <cellStyle name="Note 6 2 2" xfId="2221"/>
    <cellStyle name="Note 6 2 3" xfId="2222"/>
    <cellStyle name="Note 6 3" xfId="2223"/>
    <cellStyle name="Note 6 4" xfId="2224"/>
    <cellStyle name="Note 7" xfId="2225"/>
    <cellStyle name="Note 7 2" xfId="2226"/>
    <cellStyle name="Note 7 2 2" xfId="2227"/>
    <cellStyle name="Note 7 2 3" xfId="2228"/>
    <cellStyle name="Note 7 3" xfId="2229"/>
    <cellStyle name="Note 7 4" xfId="2230"/>
    <cellStyle name="Output" xfId="2231"/>
    <cellStyle name="Percent" xfId="2232"/>
    <cellStyle name="Percent 2" xfId="2233"/>
    <cellStyle name="Title" xfId="2234"/>
    <cellStyle name="Total" xfId="2235"/>
    <cellStyle name="Warning Text" xfId="2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ke.horn@crane1services.com" TargetMode="External" /><Relationship Id="rId2" Type="http://schemas.openxmlformats.org/officeDocument/2006/relationships/hyperlink" Target="mailto:hmurphy@royalarc.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jcfink@columbus.gov" TargetMode="External" /><Relationship Id="rId2" Type="http://schemas.openxmlformats.org/officeDocument/2006/relationships/hyperlink" Target="mailto:josh.harwell@titan-intl.com" TargetMode="External" /><Relationship Id="rId3" Type="http://schemas.openxmlformats.org/officeDocument/2006/relationships/hyperlink" Target="mailto:rob.bolanger@daytonohio.gov" TargetMode="External" /><Relationship Id="rId4" Type="http://schemas.openxmlformats.org/officeDocument/2006/relationships/hyperlink" Target="mailto:jharris@yutakatech.co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lee@royalarc.com" TargetMode="External" /><Relationship Id="rId2" Type="http://schemas.openxmlformats.org/officeDocument/2006/relationships/hyperlink" Target="mailto:trosen@royalarc.com" TargetMode="External" /><Relationship Id="rId3" Type="http://schemas.openxmlformats.org/officeDocument/2006/relationships/hyperlink" Target="mailto:rdavis@royalarc.com" TargetMode="External" /><Relationship Id="rId4" Type="http://schemas.openxmlformats.org/officeDocument/2006/relationships/hyperlink" Target="mailto:kstapula@royalarc.com" TargetMode="External" /><Relationship Id="rId5" Type="http://schemas.openxmlformats.org/officeDocument/2006/relationships/hyperlink" Target="mailto:hmurphy@royalarc.com" TargetMode="External" /><Relationship Id="rId6" Type="http://schemas.openxmlformats.org/officeDocument/2006/relationships/hyperlink" Target="mailto:jrosen@royalarc.com" TargetMode="External" /><Relationship Id="rId7" Type="http://schemas.openxmlformats.org/officeDocument/2006/relationships/hyperlink" Target="mailto:sean.evans@crane1.com" TargetMode="External" /><Relationship Id="rId8" Type="http://schemas.openxmlformats.org/officeDocument/2006/relationships/hyperlink" Target="mailto:luke.horn@crane1.com" TargetMode="External" /><Relationship Id="rId9" Type="http://schemas.openxmlformats.org/officeDocument/2006/relationships/hyperlink" Target="mailto:jerry.pyle@crane1.com"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5"/>
  <sheetViews>
    <sheetView tabSelected="1" zoomScaleSheetLayoutView="100" zoomScalePageLayoutView="0" workbookViewId="0" topLeftCell="A1">
      <selection activeCell="C35" sqref="C35"/>
    </sheetView>
  </sheetViews>
  <sheetFormatPr defaultColWidth="9.140625" defaultRowHeight="12.75"/>
  <cols>
    <col min="1" max="1" width="28.140625" style="164" bestFit="1" customWidth="1"/>
    <col min="2" max="3" width="28.140625" style="26" customWidth="1"/>
    <col min="4" max="4" width="10.00390625" style="26" customWidth="1"/>
    <col min="5" max="5" width="9.8515625" style="26" customWidth="1"/>
    <col min="6" max="7" width="10.00390625" style="26" bestFit="1" customWidth="1"/>
    <col min="8" max="16384" width="9.140625" style="26" customWidth="1"/>
  </cols>
  <sheetData>
    <row r="1" spans="1:6" ht="12.75">
      <c r="A1" s="175"/>
      <c r="B1" s="175"/>
      <c r="C1" s="176" t="s">
        <v>1870</v>
      </c>
      <c r="D1" s="176"/>
      <c r="E1" s="176"/>
      <c r="F1" s="176"/>
    </row>
    <row r="2" spans="1:6" ht="12.75">
      <c r="A2" s="175"/>
      <c r="B2" s="175"/>
      <c r="C2" s="175"/>
      <c r="D2" s="175"/>
      <c r="E2" s="175"/>
      <c r="F2" s="175"/>
    </row>
    <row r="3" spans="1:6" ht="12.75">
      <c r="A3" s="175"/>
      <c r="B3" s="175"/>
      <c r="C3" s="175"/>
      <c r="D3" s="175"/>
      <c r="E3" s="175"/>
      <c r="F3" s="175"/>
    </row>
    <row r="4" spans="1:6" ht="12.75">
      <c r="A4" s="175"/>
      <c r="B4" s="175"/>
      <c r="C4" s="175"/>
      <c r="D4" s="175"/>
      <c r="E4" s="175"/>
      <c r="F4" s="175"/>
    </row>
    <row r="5" spans="1:6" ht="12.75">
      <c r="A5" s="175"/>
      <c r="B5" s="175"/>
      <c r="C5" s="177" t="s">
        <v>1871</v>
      </c>
      <c r="D5" s="177"/>
      <c r="E5" s="177"/>
      <c r="F5" s="177"/>
    </row>
    <row r="6" spans="1:6" ht="12.75">
      <c r="A6" s="175"/>
      <c r="B6" s="175"/>
      <c r="C6" s="175"/>
      <c r="D6" s="175"/>
      <c r="E6" s="175"/>
      <c r="F6" s="149" t="s">
        <v>1872</v>
      </c>
    </row>
    <row r="7" spans="1:6" ht="12.75">
      <c r="A7" s="144"/>
      <c r="B7" s="150" t="s">
        <v>1881</v>
      </c>
      <c r="C7" s="151" t="s">
        <v>1882</v>
      </c>
      <c r="D7" s="151" t="s">
        <v>1883</v>
      </c>
      <c r="E7" s="144"/>
      <c r="F7" s="152">
        <v>42740</v>
      </c>
    </row>
    <row r="8" spans="1:6" ht="12.75">
      <c r="A8" s="144"/>
      <c r="B8" s="153" t="s">
        <v>1873</v>
      </c>
      <c r="C8" s="154">
        <v>42726</v>
      </c>
      <c r="D8" s="144"/>
      <c r="E8" s="144"/>
      <c r="F8" s="144"/>
    </row>
    <row r="9" spans="1:6" ht="12.75">
      <c r="A9" s="144"/>
      <c r="B9" s="153" t="s">
        <v>263</v>
      </c>
      <c r="C9" s="155" t="s">
        <v>1884</v>
      </c>
      <c r="D9" s="144"/>
      <c r="E9" s="144"/>
      <c r="F9" s="144"/>
    </row>
    <row r="10" spans="1:6" ht="12.75">
      <c r="A10" s="144"/>
      <c r="B10" s="153" t="s">
        <v>1874</v>
      </c>
      <c r="C10" s="155" t="s">
        <v>1885</v>
      </c>
      <c r="D10" s="144"/>
      <c r="E10" s="144"/>
      <c r="F10" s="144"/>
    </row>
    <row r="11" spans="1:6" ht="12.75">
      <c r="A11" s="144"/>
      <c r="B11" s="156" t="s">
        <v>1875</v>
      </c>
      <c r="C11" s="144"/>
      <c r="D11" s="144"/>
      <c r="E11" s="144"/>
      <c r="F11" s="144"/>
    </row>
    <row r="12" spans="1:6" ht="12.75">
      <c r="A12" s="157"/>
      <c r="B12" s="144"/>
      <c r="C12" s="161" t="s">
        <v>1898</v>
      </c>
      <c r="D12" s="161"/>
      <c r="E12" s="144"/>
      <c r="F12" s="144"/>
    </row>
    <row r="13" spans="1:6" ht="12.75">
      <c r="A13" s="144"/>
      <c r="B13" s="153" t="s">
        <v>1876</v>
      </c>
      <c r="C13" s="153" t="s">
        <v>1877</v>
      </c>
      <c r="D13" s="153" t="s">
        <v>1878</v>
      </c>
      <c r="E13" s="144"/>
      <c r="F13" s="144"/>
    </row>
    <row r="14" spans="1:6" ht="12.75">
      <c r="A14" s="155" t="s">
        <v>1889</v>
      </c>
      <c r="B14" s="158"/>
      <c r="C14" s="153" t="s">
        <v>1879</v>
      </c>
      <c r="D14" s="144"/>
      <c r="E14" s="144"/>
      <c r="F14" s="144"/>
    </row>
    <row r="15" spans="1:6" ht="12.75">
      <c r="A15" s="155" t="s">
        <v>1890</v>
      </c>
      <c r="B15" s="155" t="s">
        <v>1894</v>
      </c>
      <c r="C15" s="153"/>
      <c r="D15" s="144"/>
      <c r="E15" s="144"/>
      <c r="F15" s="144"/>
    </row>
    <row r="16" spans="1:6" ht="14.25">
      <c r="A16" s="155" t="s">
        <v>1891</v>
      </c>
      <c r="B16" s="155" t="s">
        <v>1895</v>
      </c>
      <c r="C16" s="159" t="s">
        <v>1896</v>
      </c>
      <c r="D16" s="144"/>
      <c r="E16" s="144"/>
      <c r="F16" s="152"/>
    </row>
    <row r="17" spans="1:6" ht="12.75">
      <c r="A17" s="155" t="s">
        <v>1892</v>
      </c>
      <c r="B17" s="155" t="s">
        <v>1892</v>
      </c>
      <c r="C17" s="144"/>
      <c r="D17" s="144"/>
      <c r="E17" s="144"/>
      <c r="F17" s="144"/>
    </row>
    <row r="18" spans="1:6" ht="12.75">
      <c r="A18" s="155" t="s">
        <v>1853</v>
      </c>
      <c r="B18" s="155" t="s">
        <v>1853</v>
      </c>
      <c r="C18" s="144"/>
      <c r="D18" s="144"/>
      <c r="E18" s="144"/>
      <c r="F18" s="144"/>
    </row>
    <row r="19" spans="1:6" ht="12.75">
      <c r="A19" s="155" t="s">
        <v>1888</v>
      </c>
      <c r="B19" s="155"/>
      <c r="C19" s="144"/>
      <c r="D19" s="144"/>
      <c r="E19" s="144"/>
      <c r="F19" s="144"/>
    </row>
    <row r="20" spans="1:6" ht="12.75">
      <c r="A20" s="174" t="s">
        <v>1893</v>
      </c>
      <c r="B20" s="144"/>
      <c r="C20" s="144"/>
      <c r="D20" s="144"/>
      <c r="E20" s="144"/>
      <c r="F20" s="144"/>
    </row>
    <row r="21" spans="1:6" ht="12.75">
      <c r="A21" s="155"/>
      <c r="B21" s="144"/>
      <c r="C21" s="144"/>
      <c r="D21" s="144"/>
      <c r="E21" s="144"/>
      <c r="F21" s="144"/>
    </row>
    <row r="22" spans="1:6" ht="14.25">
      <c r="A22" s="155" t="s">
        <v>1776</v>
      </c>
      <c r="B22" s="158"/>
      <c r="C22" s="159" t="s">
        <v>1897</v>
      </c>
      <c r="D22" s="160"/>
      <c r="E22" s="160"/>
      <c r="F22" s="144"/>
    </row>
    <row r="23" spans="1:6" ht="12.75">
      <c r="A23" s="155" t="s">
        <v>1886</v>
      </c>
      <c r="B23" s="155" t="s">
        <v>1886</v>
      </c>
      <c r="C23" s="153"/>
      <c r="D23" s="160"/>
      <c r="E23" s="160"/>
      <c r="F23" s="144"/>
    </row>
    <row r="24" spans="1:6" ht="14.25">
      <c r="A24" s="155" t="s">
        <v>1887</v>
      </c>
      <c r="B24" s="155" t="s">
        <v>1887</v>
      </c>
      <c r="C24" s="159"/>
      <c r="D24" s="160"/>
      <c r="E24" s="160"/>
      <c r="F24" s="152"/>
    </row>
    <row r="25" spans="1:6" ht="12.75">
      <c r="A25" s="155" t="s">
        <v>1804</v>
      </c>
      <c r="B25" s="155" t="s">
        <v>1804</v>
      </c>
      <c r="C25" s="144"/>
      <c r="D25" s="144"/>
      <c r="E25" s="144"/>
      <c r="F25" s="144"/>
    </row>
    <row r="26" spans="1:6" ht="12.75">
      <c r="A26" s="155" t="s">
        <v>1813</v>
      </c>
      <c r="B26" s="155" t="s">
        <v>1813</v>
      </c>
      <c r="C26" s="144"/>
      <c r="D26" s="144"/>
      <c r="E26" s="144"/>
      <c r="F26" s="144"/>
    </row>
    <row r="27" spans="1:6" ht="12.75">
      <c r="A27" s="155" t="s">
        <v>1899</v>
      </c>
      <c r="B27" s="155"/>
      <c r="C27" s="144"/>
      <c r="D27" s="144"/>
      <c r="E27" s="144"/>
      <c r="F27" s="144"/>
    </row>
    <row r="28" spans="1:6" ht="12.75">
      <c r="A28" s="174" t="s">
        <v>1805</v>
      </c>
      <c r="B28" s="144"/>
      <c r="C28" s="144"/>
      <c r="D28" s="144"/>
      <c r="E28" s="144"/>
      <c r="F28" s="144"/>
    </row>
    <row r="29" spans="1:6" ht="12.75">
      <c r="A29" s="155"/>
      <c r="B29" s="144"/>
      <c r="C29" s="144"/>
      <c r="D29" s="144"/>
      <c r="E29" s="144"/>
      <c r="F29" s="144"/>
    </row>
    <row r="30" spans="1:6" ht="12.75">
      <c r="A30" s="155"/>
      <c r="B30" s="158"/>
      <c r="C30" s="153"/>
      <c r="D30" s="144"/>
      <c r="E30" s="144"/>
      <c r="F30" s="144"/>
    </row>
    <row r="31" spans="1:6" ht="12.75">
      <c r="A31" s="155"/>
      <c r="B31" s="155"/>
      <c r="C31" s="161"/>
      <c r="D31" s="144"/>
      <c r="E31" s="144"/>
      <c r="F31" s="144"/>
    </row>
    <row r="32" spans="1:6" ht="12.75">
      <c r="A32" s="155"/>
      <c r="B32" s="155"/>
      <c r="C32" s="144"/>
      <c r="D32" s="144"/>
      <c r="E32" s="144"/>
      <c r="F32" s="144"/>
    </row>
    <row r="33" spans="1:6" ht="12.75">
      <c r="A33" s="155"/>
      <c r="B33" s="155"/>
      <c r="C33" s="144"/>
      <c r="D33" s="144"/>
      <c r="E33" s="144"/>
      <c r="F33" s="144"/>
    </row>
    <row r="34" spans="1:6" ht="12.75">
      <c r="A34" s="155"/>
      <c r="B34" s="155"/>
      <c r="C34" s="144"/>
      <c r="D34" s="144"/>
      <c r="E34" s="144"/>
      <c r="F34" s="144"/>
    </row>
    <row r="35" spans="1:6" ht="12.75">
      <c r="A35" s="155"/>
      <c r="B35" s="144"/>
      <c r="C35" s="144"/>
      <c r="D35" s="144"/>
      <c r="E35" s="144"/>
      <c r="F35" s="144"/>
    </row>
    <row r="36" spans="1:6" ht="12.75">
      <c r="A36" s="162"/>
      <c r="B36" s="144"/>
      <c r="C36" s="144"/>
      <c r="D36" s="144"/>
      <c r="E36" s="144"/>
      <c r="F36" s="144"/>
    </row>
    <row r="37" spans="1:6" ht="12.75">
      <c r="A37" s="144"/>
      <c r="B37" s="158"/>
      <c r="C37" s="144"/>
      <c r="D37" s="144"/>
      <c r="E37" s="144"/>
      <c r="F37" s="144"/>
    </row>
    <row r="38" spans="1:6" ht="12.75">
      <c r="A38" s="155"/>
      <c r="B38" s="158"/>
      <c r="C38" s="153"/>
      <c r="D38" s="144"/>
      <c r="E38" s="144"/>
      <c r="F38" s="144"/>
    </row>
    <row r="39" spans="1:6" ht="12.75">
      <c r="A39" s="155"/>
      <c r="B39" s="155"/>
      <c r="C39" s="161"/>
      <c r="D39" s="144"/>
      <c r="E39" s="144"/>
      <c r="F39" s="144"/>
    </row>
    <row r="40" spans="1:6" ht="12.75">
      <c r="A40" s="155"/>
      <c r="B40" s="155"/>
      <c r="C40" s="144"/>
      <c r="D40" s="144"/>
      <c r="E40" s="144"/>
      <c r="F40" s="144"/>
    </row>
    <row r="41" spans="1:6" ht="12.75">
      <c r="A41" s="155"/>
      <c r="B41" s="155"/>
      <c r="C41" s="144"/>
      <c r="D41" s="144"/>
      <c r="E41" s="144"/>
      <c r="F41" s="144"/>
    </row>
    <row r="42" spans="1:6" ht="12.75">
      <c r="A42" s="155"/>
      <c r="B42" s="155"/>
      <c r="C42" s="144"/>
      <c r="D42" s="144"/>
      <c r="E42" s="144"/>
      <c r="F42" s="144"/>
    </row>
    <row r="43" spans="1:6" ht="12.75">
      <c r="A43" s="155"/>
      <c r="B43" s="144"/>
      <c r="C43" s="144"/>
      <c r="D43" s="144"/>
      <c r="E43" s="144"/>
      <c r="F43" s="144"/>
    </row>
    <row r="44" spans="1:6" ht="12.75">
      <c r="A44" s="163"/>
      <c r="B44" s="144"/>
      <c r="C44" s="144"/>
      <c r="D44" s="144"/>
      <c r="E44" s="144"/>
      <c r="F44" s="144"/>
    </row>
    <row r="45" spans="1:6" ht="12.75">
      <c r="A45" s="144"/>
      <c r="B45" s="158" t="s">
        <v>1880</v>
      </c>
      <c r="C45" s="144"/>
      <c r="D45" s="144"/>
      <c r="E45" s="144"/>
      <c r="F45" s="144"/>
    </row>
  </sheetData>
  <sheetProtection/>
  <mergeCells count="5">
    <mergeCell ref="A1:B6"/>
    <mergeCell ref="C1:F1"/>
    <mergeCell ref="C2:F4"/>
    <mergeCell ref="C5:F5"/>
    <mergeCell ref="C6:E6"/>
  </mergeCells>
  <hyperlinks>
    <hyperlink ref="A20" r:id="rId1" display="like.horn@crane1services.com"/>
    <hyperlink ref="A28" r:id="rId2" display="hmurphy@royalarc.com"/>
  </hyperlinks>
  <printOptions/>
  <pageMargins left="0.25" right="0.25" top="1" bottom="1" header="0.5" footer="0.5"/>
  <pageSetup horizontalDpi="600" verticalDpi="600" orientation="portrait" scale="89" r:id="rId3"/>
</worksheet>
</file>

<file path=xl/worksheets/sheet10.xml><?xml version="1.0" encoding="utf-8"?>
<worksheet xmlns="http://schemas.openxmlformats.org/spreadsheetml/2006/main" xmlns:r="http://schemas.openxmlformats.org/officeDocument/2006/relationships">
  <sheetPr>
    <pageSetUpPr fitToPage="1"/>
  </sheetPr>
  <dimension ref="A1:P52"/>
  <sheetViews>
    <sheetView zoomScale="90" zoomScaleNormal="90" zoomScalePageLayoutView="0" workbookViewId="0" topLeftCell="A1">
      <pane ySplit="4" topLeftCell="A20" activePane="bottomLeft" state="frozen"/>
      <selection pane="topLeft" activeCell="C3" sqref="C3:O3"/>
      <selection pane="bottomLeft" activeCell="A5" sqref="A5:IV6"/>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9" customWidth="1"/>
    <col min="7" max="7" width="17.140625" style="20" customWidth="1"/>
    <col min="8" max="8" width="14.00390625" style="1" bestFit="1" customWidth="1"/>
    <col min="9" max="9" width="8.7109375" style="1" customWidth="1"/>
    <col min="10" max="10" width="16.7109375" style="51" customWidth="1"/>
    <col min="11" max="13" width="15.7109375" style="51" customWidth="1"/>
    <col min="14" max="14" width="15.7109375" style="52"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832</v>
      </c>
      <c r="B2" s="223"/>
      <c r="C2" s="223"/>
      <c r="D2" s="223"/>
      <c r="E2" s="223"/>
      <c r="F2" s="223"/>
      <c r="G2" s="223"/>
      <c r="H2" s="223"/>
      <c r="I2" s="223"/>
      <c r="J2" s="223"/>
      <c r="K2" s="223"/>
      <c r="L2" s="223"/>
      <c r="M2" s="223"/>
      <c r="N2" s="223"/>
      <c r="O2" s="223"/>
      <c r="P2" s="224"/>
    </row>
    <row r="3" spans="1:16" ht="19.5" customHeight="1">
      <c r="A3" s="231" t="s">
        <v>1691</v>
      </c>
      <c r="B3" s="232"/>
      <c r="C3" s="47" t="str">
        <f>IF(References!B10="","",References!B10)</f>
        <v>Royal Arc Welding Company</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8" t="s">
        <v>1688</v>
      </c>
      <c r="G4" s="107" t="s">
        <v>1689</v>
      </c>
      <c r="H4" s="9" t="s">
        <v>901</v>
      </c>
      <c r="I4" s="9" t="s">
        <v>903</v>
      </c>
      <c r="J4" s="9" t="s">
        <v>902</v>
      </c>
      <c r="K4" s="9" t="s">
        <v>904</v>
      </c>
      <c r="L4" s="9" t="s">
        <v>905</v>
      </c>
      <c r="M4" s="9" t="s">
        <v>906</v>
      </c>
      <c r="N4" s="9" t="s">
        <v>907</v>
      </c>
      <c r="O4" s="9" t="s">
        <v>263</v>
      </c>
      <c r="P4" s="9" t="s">
        <v>908</v>
      </c>
    </row>
    <row r="5" spans="1:16" ht="12.75">
      <c r="A5" s="77" t="s">
        <v>368</v>
      </c>
      <c r="B5" s="57" t="s">
        <v>369</v>
      </c>
      <c r="C5" s="57" t="s">
        <v>370</v>
      </c>
      <c r="D5" s="57" t="s">
        <v>31</v>
      </c>
      <c r="E5" s="56">
        <v>44805</v>
      </c>
      <c r="F5" s="95">
        <v>50</v>
      </c>
      <c r="G5" s="96"/>
      <c r="H5" s="59" t="s">
        <v>912</v>
      </c>
      <c r="I5" s="9">
        <v>1</v>
      </c>
      <c r="J5" s="60" t="s">
        <v>312</v>
      </c>
      <c r="K5" s="108" t="s">
        <v>312</v>
      </c>
      <c r="L5" s="108" t="s">
        <v>310</v>
      </c>
      <c r="M5" s="50"/>
      <c r="N5" s="109" t="s">
        <v>1321</v>
      </c>
      <c r="O5" s="9" t="s">
        <v>435</v>
      </c>
      <c r="P5" s="9" t="s">
        <v>1301</v>
      </c>
    </row>
    <row r="6" spans="1:16" ht="12.75">
      <c r="A6" s="77" t="s">
        <v>371</v>
      </c>
      <c r="B6" s="57" t="s">
        <v>369</v>
      </c>
      <c r="C6" s="57" t="s">
        <v>370</v>
      </c>
      <c r="D6" s="57" t="s">
        <v>31</v>
      </c>
      <c r="E6" s="56">
        <v>44805</v>
      </c>
      <c r="F6" s="95">
        <v>50</v>
      </c>
      <c r="G6" s="96"/>
      <c r="H6" s="59" t="s">
        <v>912</v>
      </c>
      <c r="I6" s="9">
        <v>1</v>
      </c>
      <c r="J6" s="60"/>
      <c r="K6" s="108"/>
      <c r="L6" s="108" t="s">
        <v>310</v>
      </c>
      <c r="M6" s="50"/>
      <c r="N6" s="109" t="s">
        <v>1322</v>
      </c>
      <c r="O6" s="9" t="s">
        <v>436</v>
      </c>
      <c r="P6" s="9" t="s">
        <v>1302</v>
      </c>
    </row>
    <row r="7" spans="1:16" ht="12.75">
      <c r="A7" s="77" t="s">
        <v>372</v>
      </c>
      <c r="B7" s="57" t="s">
        <v>369</v>
      </c>
      <c r="C7" s="57" t="s">
        <v>370</v>
      </c>
      <c r="D7" s="57" t="s">
        <v>31</v>
      </c>
      <c r="E7" s="56">
        <v>44805</v>
      </c>
      <c r="F7" s="95">
        <v>65</v>
      </c>
      <c r="G7" s="96"/>
      <c r="H7" s="59" t="s">
        <v>572</v>
      </c>
      <c r="I7" s="9">
        <v>3</v>
      </c>
      <c r="J7" s="60" t="s">
        <v>1136</v>
      </c>
      <c r="K7" s="108" t="s">
        <v>1324</v>
      </c>
      <c r="L7" s="108" t="s">
        <v>319</v>
      </c>
      <c r="M7" s="50"/>
      <c r="N7" s="109">
        <v>229063</v>
      </c>
      <c r="O7" s="9" t="s">
        <v>1307</v>
      </c>
      <c r="P7" s="9" t="s">
        <v>1303</v>
      </c>
    </row>
    <row r="8" spans="1:16" ht="12.75">
      <c r="A8" s="77" t="s">
        <v>373</v>
      </c>
      <c r="B8" s="57" t="s">
        <v>369</v>
      </c>
      <c r="C8" s="57" t="s">
        <v>370</v>
      </c>
      <c r="D8" s="57" t="s">
        <v>31</v>
      </c>
      <c r="E8" s="56">
        <v>44805</v>
      </c>
      <c r="F8" s="95">
        <v>60</v>
      </c>
      <c r="G8" s="96"/>
      <c r="H8" s="59" t="s">
        <v>912</v>
      </c>
      <c r="I8" s="9">
        <v>2</v>
      </c>
      <c r="J8" s="60" t="s">
        <v>312</v>
      </c>
      <c r="K8" s="61" t="s">
        <v>312</v>
      </c>
      <c r="L8" s="61" t="s">
        <v>319</v>
      </c>
      <c r="M8" s="50"/>
      <c r="N8" s="109">
        <v>889</v>
      </c>
      <c r="O8" s="9" t="s">
        <v>435</v>
      </c>
      <c r="P8" s="9" t="s">
        <v>1305</v>
      </c>
    </row>
    <row r="9" spans="1:16" ht="12.75">
      <c r="A9" s="77" t="s">
        <v>374</v>
      </c>
      <c r="B9" s="57" t="s">
        <v>375</v>
      </c>
      <c r="C9" s="57" t="s">
        <v>32</v>
      </c>
      <c r="D9" s="57" t="s">
        <v>31</v>
      </c>
      <c r="E9" s="56">
        <v>44805</v>
      </c>
      <c r="F9" s="95">
        <v>95</v>
      </c>
      <c r="G9" s="96"/>
      <c r="H9" s="59" t="s">
        <v>572</v>
      </c>
      <c r="I9" s="9">
        <v>5</v>
      </c>
      <c r="J9" s="110" t="s">
        <v>1308</v>
      </c>
      <c r="K9" s="110">
        <v>110602</v>
      </c>
      <c r="L9" s="110" t="s">
        <v>302</v>
      </c>
      <c r="M9" s="50"/>
      <c r="N9" s="109" t="s">
        <v>1315</v>
      </c>
      <c r="O9" s="111" t="s">
        <v>437</v>
      </c>
      <c r="P9" s="111" t="s">
        <v>1288</v>
      </c>
    </row>
    <row r="10" spans="1:16" ht="12.75">
      <c r="A10" s="77" t="s">
        <v>376</v>
      </c>
      <c r="B10" s="57" t="s">
        <v>375</v>
      </c>
      <c r="C10" s="57" t="s">
        <v>32</v>
      </c>
      <c r="D10" s="57" t="s">
        <v>31</v>
      </c>
      <c r="E10" s="56">
        <v>44805</v>
      </c>
      <c r="F10" s="95">
        <v>50</v>
      </c>
      <c r="G10" s="96"/>
      <c r="H10" s="59" t="s">
        <v>931</v>
      </c>
      <c r="I10" s="9">
        <v>1</v>
      </c>
      <c r="J10" s="110" t="s">
        <v>1080</v>
      </c>
      <c r="K10" s="110" t="s">
        <v>1310</v>
      </c>
      <c r="L10" s="110" t="s">
        <v>547</v>
      </c>
      <c r="M10" s="50"/>
      <c r="N10" s="109" t="s">
        <v>431</v>
      </c>
      <c r="O10" s="111" t="s">
        <v>435</v>
      </c>
      <c r="P10" s="111" t="s">
        <v>1289</v>
      </c>
    </row>
    <row r="11" spans="1:16" ht="12.75">
      <c r="A11" s="77" t="s">
        <v>377</v>
      </c>
      <c r="B11" s="57" t="s">
        <v>375</v>
      </c>
      <c r="C11" s="57" t="s">
        <v>32</v>
      </c>
      <c r="D11" s="57" t="s">
        <v>31</v>
      </c>
      <c r="E11" s="56">
        <v>44805</v>
      </c>
      <c r="F11" s="95">
        <v>50</v>
      </c>
      <c r="G11" s="96"/>
      <c r="H11" s="59" t="s">
        <v>931</v>
      </c>
      <c r="I11" s="9">
        <v>1</v>
      </c>
      <c r="J11" s="110" t="s">
        <v>1080</v>
      </c>
      <c r="K11" s="110" t="s">
        <v>1311</v>
      </c>
      <c r="L11" s="110" t="s">
        <v>363</v>
      </c>
      <c r="M11" s="50"/>
      <c r="N11" s="109" t="s">
        <v>1316</v>
      </c>
      <c r="O11" s="111" t="s">
        <v>436</v>
      </c>
      <c r="P11" s="111" t="s">
        <v>1290</v>
      </c>
    </row>
    <row r="12" spans="1:16" ht="12.75">
      <c r="A12" s="77" t="s">
        <v>378</v>
      </c>
      <c r="B12" s="57" t="s">
        <v>375</v>
      </c>
      <c r="C12" s="57" t="s">
        <v>32</v>
      </c>
      <c r="D12" s="57" t="s">
        <v>31</v>
      </c>
      <c r="E12" s="56">
        <v>44805</v>
      </c>
      <c r="F12" s="95">
        <v>95</v>
      </c>
      <c r="G12" s="96"/>
      <c r="H12" s="59" t="s">
        <v>572</v>
      </c>
      <c r="I12" s="9">
        <v>5</v>
      </c>
      <c r="J12" s="110" t="s">
        <v>1309</v>
      </c>
      <c r="K12" s="110"/>
      <c r="L12" s="110" t="s">
        <v>302</v>
      </c>
      <c r="M12" s="50"/>
      <c r="N12" s="109" t="s">
        <v>432</v>
      </c>
      <c r="O12" s="111" t="s">
        <v>436</v>
      </c>
      <c r="P12" s="111" t="s">
        <v>1291</v>
      </c>
    </row>
    <row r="13" spans="1:16" ht="12.75">
      <c r="A13" s="77" t="s">
        <v>379</v>
      </c>
      <c r="B13" s="57" t="s">
        <v>375</v>
      </c>
      <c r="C13" s="57" t="s">
        <v>32</v>
      </c>
      <c r="D13" s="57" t="s">
        <v>31</v>
      </c>
      <c r="E13" s="56">
        <v>44805</v>
      </c>
      <c r="F13" s="95">
        <v>95</v>
      </c>
      <c r="G13" s="96"/>
      <c r="H13" s="59" t="s">
        <v>572</v>
      </c>
      <c r="I13" s="9">
        <v>5</v>
      </c>
      <c r="J13" s="110" t="s">
        <v>1309</v>
      </c>
      <c r="K13" s="110"/>
      <c r="L13" s="110" t="s">
        <v>302</v>
      </c>
      <c r="M13" s="50"/>
      <c r="N13" s="109" t="s">
        <v>1317</v>
      </c>
      <c r="O13" s="111" t="s">
        <v>435</v>
      </c>
      <c r="P13" s="111" t="s">
        <v>1292</v>
      </c>
    </row>
    <row r="14" spans="1:16" ht="12.75">
      <c r="A14" s="77" t="s">
        <v>380</v>
      </c>
      <c r="B14" s="57" t="s">
        <v>375</v>
      </c>
      <c r="C14" s="57" t="s">
        <v>32</v>
      </c>
      <c r="D14" s="57" t="s">
        <v>31</v>
      </c>
      <c r="E14" s="56">
        <v>44805</v>
      </c>
      <c r="F14" s="95">
        <v>50</v>
      </c>
      <c r="G14" s="96"/>
      <c r="H14" s="59" t="s">
        <v>931</v>
      </c>
      <c r="I14" s="9">
        <v>1</v>
      </c>
      <c r="J14" s="110" t="s">
        <v>312</v>
      </c>
      <c r="K14" s="110" t="s">
        <v>312</v>
      </c>
      <c r="L14" s="110" t="s">
        <v>1313</v>
      </c>
      <c r="M14" s="50"/>
      <c r="N14" s="109">
        <v>18786</v>
      </c>
      <c r="O14" s="112" t="s">
        <v>1767</v>
      </c>
      <c r="P14" s="111" t="s">
        <v>1293</v>
      </c>
    </row>
    <row r="15" spans="1:16" ht="12.75">
      <c r="A15" s="77" t="s">
        <v>381</v>
      </c>
      <c r="B15" s="57" t="s">
        <v>375</v>
      </c>
      <c r="C15" s="57" t="s">
        <v>32</v>
      </c>
      <c r="D15" s="57" t="s">
        <v>31</v>
      </c>
      <c r="E15" s="56">
        <v>44805</v>
      </c>
      <c r="F15" s="95">
        <v>50</v>
      </c>
      <c r="G15" s="96"/>
      <c r="H15" s="59" t="s">
        <v>931</v>
      </c>
      <c r="I15" s="9">
        <v>0.5</v>
      </c>
      <c r="J15" s="110" t="s">
        <v>310</v>
      </c>
      <c r="K15" s="110" t="s">
        <v>1312</v>
      </c>
      <c r="L15" s="110" t="s">
        <v>310</v>
      </c>
      <c r="M15" s="50"/>
      <c r="N15" s="109"/>
      <c r="O15" s="111" t="s">
        <v>439</v>
      </c>
      <c r="P15" s="111" t="s">
        <v>1294</v>
      </c>
    </row>
    <row r="16" spans="1:16" ht="12.75">
      <c r="A16" s="77" t="s">
        <v>382</v>
      </c>
      <c r="B16" s="57" t="s">
        <v>375</v>
      </c>
      <c r="C16" s="57" t="s">
        <v>32</v>
      </c>
      <c r="D16" s="57" t="s">
        <v>31</v>
      </c>
      <c r="E16" s="56">
        <v>44805</v>
      </c>
      <c r="F16" s="95">
        <v>65</v>
      </c>
      <c r="G16" s="96"/>
      <c r="H16" s="59"/>
      <c r="I16" s="9">
        <v>3</v>
      </c>
      <c r="J16" s="110"/>
      <c r="K16" s="110"/>
      <c r="L16" s="110" t="s">
        <v>300</v>
      </c>
      <c r="M16" s="50"/>
      <c r="N16" s="109" t="s">
        <v>1318</v>
      </c>
      <c r="O16" s="111" t="s">
        <v>1306</v>
      </c>
      <c r="P16" s="111" t="s">
        <v>1295</v>
      </c>
    </row>
    <row r="17" spans="1:16" ht="12.75">
      <c r="A17" s="77" t="s">
        <v>1273</v>
      </c>
      <c r="B17" s="57" t="s">
        <v>375</v>
      </c>
      <c r="C17" s="57" t="s">
        <v>32</v>
      </c>
      <c r="D17" s="57" t="s">
        <v>31</v>
      </c>
      <c r="E17" s="56">
        <v>44805</v>
      </c>
      <c r="F17" s="95">
        <v>50</v>
      </c>
      <c r="G17" s="96"/>
      <c r="H17" s="59"/>
      <c r="I17" s="9">
        <v>1</v>
      </c>
      <c r="J17" s="110"/>
      <c r="K17" s="110"/>
      <c r="L17" s="110" t="s">
        <v>354</v>
      </c>
      <c r="M17" s="50"/>
      <c r="N17" s="109" t="s">
        <v>1319</v>
      </c>
      <c r="O17" s="111" t="s">
        <v>1306</v>
      </c>
      <c r="P17" s="111" t="s">
        <v>1296</v>
      </c>
    </row>
    <row r="18" spans="1:16" ht="12.75">
      <c r="A18" s="77" t="s">
        <v>1274</v>
      </c>
      <c r="B18" s="57" t="s">
        <v>375</v>
      </c>
      <c r="C18" s="57" t="s">
        <v>32</v>
      </c>
      <c r="D18" s="57" t="s">
        <v>31</v>
      </c>
      <c r="E18" s="56">
        <v>44805</v>
      </c>
      <c r="F18" s="95">
        <v>50</v>
      </c>
      <c r="G18" s="96"/>
      <c r="H18" s="59"/>
      <c r="I18" s="9">
        <v>1</v>
      </c>
      <c r="J18" s="110"/>
      <c r="K18" s="110"/>
      <c r="L18" s="110" t="s">
        <v>1314</v>
      </c>
      <c r="M18" s="50"/>
      <c r="N18" s="109"/>
      <c r="O18" s="111" t="s">
        <v>1306</v>
      </c>
      <c r="P18" s="111" t="s">
        <v>1297</v>
      </c>
    </row>
    <row r="19" spans="1:16" ht="12.75">
      <c r="A19" s="77" t="s">
        <v>1275</v>
      </c>
      <c r="B19" s="57" t="s">
        <v>375</v>
      </c>
      <c r="C19" s="57" t="s">
        <v>32</v>
      </c>
      <c r="D19" s="57" t="s">
        <v>31</v>
      </c>
      <c r="E19" s="56">
        <v>44805</v>
      </c>
      <c r="F19" s="95">
        <v>60</v>
      </c>
      <c r="G19" s="96"/>
      <c r="H19" s="59"/>
      <c r="I19" s="9">
        <v>2</v>
      </c>
      <c r="J19" s="110"/>
      <c r="K19" s="110"/>
      <c r="L19" s="110" t="s">
        <v>941</v>
      </c>
      <c r="M19" s="50"/>
      <c r="N19" s="109"/>
      <c r="O19" s="111" t="s">
        <v>1306</v>
      </c>
      <c r="P19" s="111" t="s">
        <v>1298</v>
      </c>
    </row>
    <row r="20" spans="1:16" ht="12.75">
      <c r="A20" s="77" t="s">
        <v>1276</v>
      </c>
      <c r="B20" s="57" t="s">
        <v>375</v>
      </c>
      <c r="C20" s="57" t="s">
        <v>32</v>
      </c>
      <c r="D20" s="57" t="s">
        <v>31</v>
      </c>
      <c r="E20" s="56">
        <v>44805</v>
      </c>
      <c r="F20" s="95">
        <v>60</v>
      </c>
      <c r="G20" s="96"/>
      <c r="H20" s="59"/>
      <c r="I20" s="9">
        <v>2</v>
      </c>
      <c r="J20" s="110"/>
      <c r="K20" s="110"/>
      <c r="L20" s="110" t="s">
        <v>354</v>
      </c>
      <c r="M20" s="50"/>
      <c r="N20" s="109" t="s">
        <v>1320</v>
      </c>
      <c r="O20" s="111" t="s">
        <v>1306</v>
      </c>
      <c r="P20" s="111" t="s">
        <v>1299</v>
      </c>
    </row>
    <row r="21" spans="1:16" ht="12.75">
      <c r="A21" s="77" t="s">
        <v>385</v>
      </c>
      <c r="B21" s="57" t="s">
        <v>375</v>
      </c>
      <c r="C21" s="57" t="s">
        <v>32</v>
      </c>
      <c r="D21" s="57" t="s">
        <v>31</v>
      </c>
      <c r="E21" s="56">
        <v>44805</v>
      </c>
      <c r="F21" s="95">
        <v>50</v>
      </c>
      <c r="G21" s="96"/>
      <c r="H21" s="59"/>
      <c r="I21" s="9">
        <v>1</v>
      </c>
      <c r="J21" s="110"/>
      <c r="K21" s="110"/>
      <c r="L21" s="110" t="s">
        <v>300</v>
      </c>
      <c r="M21" s="50"/>
      <c r="N21" s="109">
        <v>8253</v>
      </c>
      <c r="O21" s="111" t="s">
        <v>1306</v>
      </c>
      <c r="P21" s="111" t="s">
        <v>1300</v>
      </c>
    </row>
    <row r="22" spans="1:16" ht="12.75">
      <c r="A22" s="77" t="s">
        <v>386</v>
      </c>
      <c r="B22" s="57" t="s">
        <v>383</v>
      </c>
      <c r="C22" s="57" t="s">
        <v>1768</v>
      </c>
      <c r="D22" s="57" t="s">
        <v>384</v>
      </c>
      <c r="E22" s="77">
        <v>44864</v>
      </c>
      <c r="F22" s="95">
        <v>60</v>
      </c>
      <c r="G22" s="96"/>
      <c r="H22" s="59" t="s">
        <v>571</v>
      </c>
      <c r="I22" s="9">
        <v>2</v>
      </c>
      <c r="J22" s="60"/>
      <c r="K22" s="61"/>
      <c r="L22" s="61" t="s">
        <v>310</v>
      </c>
      <c r="M22" s="50"/>
      <c r="N22" s="109" t="s">
        <v>1323</v>
      </c>
      <c r="O22" s="9" t="s">
        <v>439</v>
      </c>
      <c r="P22" s="9" t="s">
        <v>1304</v>
      </c>
    </row>
    <row r="23" spans="1:16" ht="12.75">
      <c r="A23" s="77" t="s">
        <v>387</v>
      </c>
      <c r="B23" s="4" t="s">
        <v>194</v>
      </c>
      <c r="C23" s="57" t="s">
        <v>33</v>
      </c>
      <c r="D23" s="57" t="s">
        <v>34</v>
      </c>
      <c r="E23" s="56">
        <v>44846</v>
      </c>
      <c r="F23" s="95">
        <v>60</v>
      </c>
      <c r="G23" s="96"/>
      <c r="H23" s="59" t="s">
        <v>912</v>
      </c>
      <c r="I23" s="9">
        <v>2</v>
      </c>
      <c r="J23" s="110"/>
      <c r="K23" s="110"/>
      <c r="L23" s="110" t="s">
        <v>547</v>
      </c>
      <c r="M23" s="50"/>
      <c r="N23" s="109">
        <v>806061507</v>
      </c>
      <c r="O23" s="9" t="s">
        <v>440</v>
      </c>
      <c r="P23" s="9" t="s">
        <v>1338</v>
      </c>
    </row>
    <row r="24" spans="1:16" ht="12.75">
      <c r="A24" s="77" t="s">
        <v>388</v>
      </c>
      <c r="B24" s="4" t="s">
        <v>194</v>
      </c>
      <c r="C24" s="57" t="s">
        <v>33</v>
      </c>
      <c r="D24" s="57" t="s">
        <v>34</v>
      </c>
      <c r="E24" s="56">
        <v>44846</v>
      </c>
      <c r="F24" s="95">
        <v>60</v>
      </c>
      <c r="G24" s="96"/>
      <c r="H24" s="59" t="s">
        <v>931</v>
      </c>
      <c r="I24" s="9">
        <v>2</v>
      </c>
      <c r="J24" s="110" t="s">
        <v>982</v>
      </c>
      <c r="K24" s="110"/>
      <c r="L24" s="110" t="s">
        <v>354</v>
      </c>
      <c r="M24" s="50"/>
      <c r="N24" s="109" t="s">
        <v>1335</v>
      </c>
      <c r="O24" s="9" t="s">
        <v>439</v>
      </c>
      <c r="P24" s="9" t="s">
        <v>1339</v>
      </c>
    </row>
    <row r="25" spans="1:16" ht="25.5">
      <c r="A25" s="77" t="s">
        <v>389</v>
      </c>
      <c r="B25" s="4" t="s">
        <v>194</v>
      </c>
      <c r="C25" s="57" t="s">
        <v>33</v>
      </c>
      <c r="D25" s="57" t="s">
        <v>34</v>
      </c>
      <c r="E25" s="56">
        <v>44846</v>
      </c>
      <c r="F25" s="95">
        <v>50</v>
      </c>
      <c r="G25" s="96"/>
      <c r="H25" s="59" t="s">
        <v>931</v>
      </c>
      <c r="I25" s="9">
        <v>1</v>
      </c>
      <c r="J25" s="110" t="s">
        <v>982</v>
      </c>
      <c r="K25" s="110"/>
      <c r="L25" s="110" t="s">
        <v>354</v>
      </c>
      <c r="M25" s="50"/>
      <c r="N25" s="109" t="s">
        <v>1336</v>
      </c>
      <c r="O25" s="9" t="s">
        <v>1337</v>
      </c>
      <c r="P25" s="9" t="s">
        <v>1340</v>
      </c>
    </row>
    <row r="26" spans="1:16" ht="12.75">
      <c r="A26" s="77" t="s">
        <v>393</v>
      </c>
      <c r="B26" s="57" t="s">
        <v>390</v>
      </c>
      <c r="C26" s="57" t="s">
        <v>391</v>
      </c>
      <c r="D26" s="57" t="s">
        <v>392</v>
      </c>
      <c r="E26" s="56">
        <v>44089</v>
      </c>
      <c r="F26" s="95">
        <v>60</v>
      </c>
      <c r="G26" s="96"/>
      <c r="H26" s="59" t="s">
        <v>912</v>
      </c>
      <c r="I26" s="9">
        <v>2</v>
      </c>
      <c r="J26" s="60" t="s">
        <v>312</v>
      </c>
      <c r="K26" s="61" t="s">
        <v>312</v>
      </c>
      <c r="L26" s="61" t="s">
        <v>941</v>
      </c>
      <c r="M26" s="50"/>
      <c r="N26" s="109">
        <v>30841</v>
      </c>
      <c r="O26" s="9" t="s">
        <v>1333</v>
      </c>
      <c r="P26" s="9" t="s">
        <v>1334</v>
      </c>
    </row>
    <row r="27" spans="1:16" ht="12.75">
      <c r="A27" s="77" t="s">
        <v>394</v>
      </c>
      <c r="B27" s="4" t="s">
        <v>195</v>
      </c>
      <c r="C27" s="57" t="s">
        <v>35</v>
      </c>
      <c r="D27" s="57" t="s">
        <v>36</v>
      </c>
      <c r="E27" s="56">
        <v>44857</v>
      </c>
      <c r="F27" s="95">
        <v>60</v>
      </c>
      <c r="G27" s="96"/>
      <c r="H27" s="59" t="s">
        <v>571</v>
      </c>
      <c r="I27" s="9">
        <v>2</v>
      </c>
      <c r="J27" s="110" t="s">
        <v>1764</v>
      </c>
      <c r="K27" s="110" t="s">
        <v>312</v>
      </c>
      <c r="L27" s="110" t="s">
        <v>310</v>
      </c>
      <c r="M27" s="50"/>
      <c r="N27" s="109" t="s">
        <v>1326</v>
      </c>
      <c r="O27" s="9" t="s">
        <v>1328</v>
      </c>
      <c r="P27" s="9" t="s">
        <v>1330</v>
      </c>
    </row>
    <row r="28" spans="1:16" ht="12.75">
      <c r="A28" s="77" t="s">
        <v>395</v>
      </c>
      <c r="B28" s="4" t="s">
        <v>195</v>
      </c>
      <c r="C28" s="57" t="s">
        <v>35</v>
      </c>
      <c r="D28" s="57" t="s">
        <v>36</v>
      </c>
      <c r="E28" s="56">
        <v>44857</v>
      </c>
      <c r="F28" s="95">
        <v>50</v>
      </c>
      <c r="G28" s="96"/>
      <c r="H28" s="59" t="s">
        <v>571</v>
      </c>
      <c r="I28" s="9">
        <v>1</v>
      </c>
      <c r="J28" s="110" t="s">
        <v>665</v>
      </c>
      <c r="K28" s="110" t="s">
        <v>1325</v>
      </c>
      <c r="L28" s="110" t="s">
        <v>354</v>
      </c>
      <c r="M28" s="50"/>
      <c r="N28" s="109" t="s">
        <v>1327</v>
      </c>
      <c r="O28" s="9" t="s">
        <v>1329</v>
      </c>
      <c r="P28" s="9" t="s">
        <v>1331</v>
      </c>
    </row>
    <row r="29" spans="1:16" ht="12.75">
      <c r="A29" s="77" t="s">
        <v>396</v>
      </c>
      <c r="B29" s="57" t="s">
        <v>397</v>
      </c>
      <c r="C29" s="57" t="s">
        <v>398</v>
      </c>
      <c r="D29" s="57" t="s">
        <v>399</v>
      </c>
      <c r="E29" s="56">
        <v>44865</v>
      </c>
      <c r="F29" s="95">
        <v>50</v>
      </c>
      <c r="G29" s="96"/>
      <c r="H29" s="59" t="s">
        <v>912</v>
      </c>
      <c r="I29" s="9">
        <v>1</v>
      </c>
      <c r="J29" s="60" t="s">
        <v>312</v>
      </c>
      <c r="K29" s="61" t="s">
        <v>312</v>
      </c>
      <c r="L29" s="110" t="s">
        <v>547</v>
      </c>
      <c r="M29" s="50"/>
      <c r="N29" s="109">
        <v>806061502</v>
      </c>
      <c r="O29" s="9" t="s">
        <v>439</v>
      </c>
      <c r="P29" s="9" t="s">
        <v>1332</v>
      </c>
    </row>
    <row r="30" spans="1:16" ht="12.75">
      <c r="A30" s="77" t="s">
        <v>400</v>
      </c>
      <c r="B30" s="5" t="s">
        <v>196</v>
      </c>
      <c r="C30" s="57" t="s">
        <v>37</v>
      </c>
      <c r="D30" s="57" t="s">
        <v>38</v>
      </c>
      <c r="E30" s="56">
        <v>44074</v>
      </c>
      <c r="F30" s="95">
        <v>65</v>
      </c>
      <c r="G30" s="96"/>
      <c r="H30" s="59" t="s">
        <v>571</v>
      </c>
      <c r="I30" s="9">
        <v>3</v>
      </c>
      <c r="J30" s="110" t="s">
        <v>1354</v>
      </c>
      <c r="K30" s="110" t="s">
        <v>312</v>
      </c>
      <c r="L30" s="110" t="s">
        <v>354</v>
      </c>
      <c r="M30" s="50"/>
      <c r="N30" s="109" t="s">
        <v>1356</v>
      </c>
      <c r="O30" s="9" t="s">
        <v>1030</v>
      </c>
      <c r="P30" s="9" t="s">
        <v>1359</v>
      </c>
    </row>
    <row r="31" spans="1:16" ht="25.5">
      <c r="A31" s="77" t="s">
        <v>401</v>
      </c>
      <c r="B31" s="5" t="s">
        <v>196</v>
      </c>
      <c r="C31" s="57" t="s">
        <v>37</v>
      </c>
      <c r="D31" s="57" t="s">
        <v>38</v>
      </c>
      <c r="E31" s="56">
        <v>44074</v>
      </c>
      <c r="F31" s="95">
        <v>65</v>
      </c>
      <c r="G31" s="96"/>
      <c r="H31" s="59" t="s">
        <v>912</v>
      </c>
      <c r="I31" s="9">
        <v>3</v>
      </c>
      <c r="J31" s="110" t="s">
        <v>312</v>
      </c>
      <c r="K31" s="110" t="s">
        <v>312</v>
      </c>
      <c r="L31" s="110" t="s">
        <v>354</v>
      </c>
      <c r="M31" s="50"/>
      <c r="N31" s="109" t="s">
        <v>1357</v>
      </c>
      <c r="O31" s="9" t="s">
        <v>1337</v>
      </c>
      <c r="P31" s="9" t="s">
        <v>1360</v>
      </c>
    </row>
    <row r="32" spans="1:16" ht="12.75">
      <c r="A32" s="77" t="s">
        <v>402</v>
      </c>
      <c r="B32" s="5" t="s">
        <v>196</v>
      </c>
      <c r="C32" s="57" t="s">
        <v>37</v>
      </c>
      <c r="D32" s="57" t="s">
        <v>38</v>
      </c>
      <c r="E32" s="56">
        <v>44074</v>
      </c>
      <c r="F32" s="95">
        <v>50</v>
      </c>
      <c r="G32" s="96"/>
      <c r="H32" s="59" t="s">
        <v>912</v>
      </c>
      <c r="I32" s="9">
        <v>600</v>
      </c>
      <c r="J32" s="110" t="s">
        <v>312</v>
      </c>
      <c r="K32" s="110" t="s">
        <v>312</v>
      </c>
      <c r="L32" s="110" t="s">
        <v>547</v>
      </c>
      <c r="M32" s="50"/>
      <c r="N32" s="109" t="s">
        <v>1358</v>
      </c>
      <c r="O32" s="9" t="s">
        <v>827</v>
      </c>
      <c r="P32" s="9" t="s">
        <v>1361</v>
      </c>
    </row>
    <row r="33" spans="1:16" ht="12.75">
      <c r="A33" s="77" t="s">
        <v>403</v>
      </c>
      <c r="B33" s="5" t="s">
        <v>196</v>
      </c>
      <c r="C33" s="57" t="s">
        <v>37</v>
      </c>
      <c r="D33" s="57" t="s">
        <v>38</v>
      </c>
      <c r="E33" s="56">
        <v>44074</v>
      </c>
      <c r="F33" s="95">
        <v>65</v>
      </c>
      <c r="G33" s="96"/>
      <c r="H33" s="59" t="s">
        <v>931</v>
      </c>
      <c r="I33" s="9">
        <v>3</v>
      </c>
      <c r="J33" s="110" t="s">
        <v>1355</v>
      </c>
      <c r="K33" s="110">
        <v>1009928</v>
      </c>
      <c r="L33" s="110" t="s">
        <v>547</v>
      </c>
      <c r="M33" s="50"/>
      <c r="N33" s="109" t="s">
        <v>434</v>
      </c>
      <c r="O33" s="9" t="s">
        <v>1766</v>
      </c>
      <c r="P33" s="9" t="s">
        <v>1362</v>
      </c>
    </row>
    <row r="34" spans="1:16" ht="12.75">
      <c r="A34" s="77" t="s">
        <v>404</v>
      </c>
      <c r="B34" s="5" t="s">
        <v>196</v>
      </c>
      <c r="C34" s="57" t="s">
        <v>37</v>
      </c>
      <c r="D34" s="57" t="s">
        <v>38</v>
      </c>
      <c r="E34" s="56">
        <v>44074</v>
      </c>
      <c r="F34" s="95">
        <v>60</v>
      </c>
      <c r="G34" s="96"/>
      <c r="H34" s="59" t="s">
        <v>912</v>
      </c>
      <c r="I34" s="9">
        <v>2</v>
      </c>
      <c r="J34" s="110" t="s">
        <v>312</v>
      </c>
      <c r="K34" s="110" t="s">
        <v>312</v>
      </c>
      <c r="L34" s="110" t="s">
        <v>300</v>
      </c>
      <c r="M34" s="50"/>
      <c r="N34" s="109">
        <v>5103</v>
      </c>
      <c r="O34" s="9" t="s">
        <v>1174</v>
      </c>
      <c r="P34" s="9" t="s">
        <v>1363</v>
      </c>
    </row>
    <row r="35" spans="1:16" ht="25.5">
      <c r="A35" s="77" t="s">
        <v>405</v>
      </c>
      <c r="B35" s="57" t="s">
        <v>407</v>
      </c>
      <c r="C35" s="57" t="s">
        <v>408</v>
      </c>
      <c r="D35" s="57" t="s">
        <v>409</v>
      </c>
      <c r="E35" s="56">
        <v>44011</v>
      </c>
      <c r="F35" s="95">
        <v>60</v>
      </c>
      <c r="G35" s="96"/>
      <c r="H35" s="59" t="s">
        <v>912</v>
      </c>
      <c r="I35" s="9">
        <v>2</v>
      </c>
      <c r="J35" s="60" t="s">
        <v>312</v>
      </c>
      <c r="K35" s="110" t="s">
        <v>312</v>
      </c>
      <c r="L35" s="110" t="s">
        <v>354</v>
      </c>
      <c r="M35" s="50"/>
      <c r="N35" s="109" t="s">
        <v>1352</v>
      </c>
      <c r="O35" s="9" t="s">
        <v>1353</v>
      </c>
      <c r="P35" s="9" t="s">
        <v>1364</v>
      </c>
    </row>
    <row r="36" spans="1:16" ht="25.5">
      <c r="A36" s="77" t="s">
        <v>406</v>
      </c>
      <c r="B36" s="5" t="s">
        <v>197</v>
      </c>
      <c r="C36" s="57" t="s">
        <v>411</v>
      </c>
      <c r="D36" s="57" t="s">
        <v>39</v>
      </c>
      <c r="E36" s="56">
        <v>44256</v>
      </c>
      <c r="F36" s="95">
        <v>50</v>
      </c>
      <c r="G36" s="96"/>
      <c r="H36" s="59" t="s">
        <v>912</v>
      </c>
      <c r="I36" s="9">
        <v>1</v>
      </c>
      <c r="J36" s="60" t="s">
        <v>312</v>
      </c>
      <c r="K36" s="110" t="s">
        <v>312</v>
      </c>
      <c r="L36" s="110" t="s">
        <v>1765</v>
      </c>
      <c r="M36" s="50"/>
      <c r="N36" s="109" t="s">
        <v>1376</v>
      </c>
      <c r="O36" s="9" t="s">
        <v>1328</v>
      </c>
      <c r="P36" s="9" t="s">
        <v>1373</v>
      </c>
    </row>
    <row r="37" spans="1:16" ht="25.5">
      <c r="A37" s="77" t="s">
        <v>410</v>
      </c>
      <c r="B37" s="5" t="s">
        <v>197</v>
      </c>
      <c r="C37" s="57" t="s">
        <v>411</v>
      </c>
      <c r="D37" s="57" t="s">
        <v>39</v>
      </c>
      <c r="E37" s="56">
        <v>44256</v>
      </c>
      <c r="F37" s="95">
        <v>50</v>
      </c>
      <c r="G37" s="96"/>
      <c r="H37" s="59" t="s">
        <v>912</v>
      </c>
      <c r="I37" s="9">
        <v>1</v>
      </c>
      <c r="J37" s="60" t="s">
        <v>312</v>
      </c>
      <c r="K37" s="110" t="s">
        <v>312</v>
      </c>
      <c r="L37" s="110" t="s">
        <v>354</v>
      </c>
      <c r="M37" s="50"/>
      <c r="N37" s="113" t="s">
        <v>1378</v>
      </c>
      <c r="O37" s="9" t="s">
        <v>1329</v>
      </c>
      <c r="P37" s="9" t="s">
        <v>1374</v>
      </c>
    </row>
    <row r="38" spans="1:16" ht="25.5">
      <c r="A38" s="77" t="s">
        <v>412</v>
      </c>
      <c r="B38" s="5" t="s">
        <v>197</v>
      </c>
      <c r="C38" s="57" t="s">
        <v>411</v>
      </c>
      <c r="D38" s="57" t="s">
        <v>39</v>
      </c>
      <c r="E38" s="56">
        <v>44256</v>
      </c>
      <c r="F38" s="95">
        <v>50</v>
      </c>
      <c r="G38" s="96"/>
      <c r="H38" s="59" t="s">
        <v>571</v>
      </c>
      <c r="I38" s="9">
        <v>1</v>
      </c>
      <c r="J38" s="60" t="s">
        <v>312</v>
      </c>
      <c r="K38" s="110" t="s">
        <v>312</v>
      </c>
      <c r="L38" s="110" t="s">
        <v>310</v>
      </c>
      <c r="M38" s="50"/>
      <c r="N38" s="109" t="s">
        <v>1377</v>
      </c>
      <c r="O38" s="9" t="s">
        <v>1030</v>
      </c>
      <c r="P38" s="9" t="s">
        <v>1375</v>
      </c>
    </row>
    <row r="39" spans="1:16" ht="12.75">
      <c r="A39" s="77" t="s">
        <v>413</v>
      </c>
      <c r="B39" s="57" t="s">
        <v>417</v>
      </c>
      <c r="C39" s="57" t="s">
        <v>418</v>
      </c>
      <c r="D39" s="57" t="s">
        <v>419</v>
      </c>
      <c r="E39" s="77">
        <v>44214</v>
      </c>
      <c r="F39" s="95">
        <v>50</v>
      </c>
      <c r="G39" s="96"/>
      <c r="H39" s="59" t="s">
        <v>912</v>
      </c>
      <c r="I39" s="9">
        <v>1</v>
      </c>
      <c r="J39" s="60" t="s">
        <v>312</v>
      </c>
      <c r="K39" s="110" t="s">
        <v>312</v>
      </c>
      <c r="L39" s="114" t="s">
        <v>1313</v>
      </c>
      <c r="M39" s="50"/>
      <c r="N39" s="109">
        <v>14703</v>
      </c>
      <c r="O39" s="9" t="s">
        <v>439</v>
      </c>
      <c r="P39" s="9" t="s">
        <v>1371</v>
      </c>
    </row>
    <row r="40" spans="1:16" ht="25.5">
      <c r="A40" s="77" t="s">
        <v>414</v>
      </c>
      <c r="B40" s="57" t="s">
        <v>417</v>
      </c>
      <c r="C40" s="57" t="s">
        <v>418</v>
      </c>
      <c r="D40" s="57" t="s">
        <v>419</v>
      </c>
      <c r="E40" s="77">
        <v>44214</v>
      </c>
      <c r="F40" s="95">
        <v>50</v>
      </c>
      <c r="G40" s="96"/>
      <c r="H40" s="59" t="s">
        <v>912</v>
      </c>
      <c r="I40" s="9">
        <v>1</v>
      </c>
      <c r="J40" s="60" t="s">
        <v>312</v>
      </c>
      <c r="K40" s="110" t="s">
        <v>312</v>
      </c>
      <c r="L40" s="110" t="s">
        <v>1313</v>
      </c>
      <c r="M40" s="50"/>
      <c r="N40" s="109">
        <v>16210</v>
      </c>
      <c r="O40" s="9" t="s">
        <v>1337</v>
      </c>
      <c r="P40" s="9" t="s">
        <v>1372</v>
      </c>
    </row>
    <row r="41" spans="1:16" ht="12.75">
      <c r="A41" s="77" t="s">
        <v>415</v>
      </c>
      <c r="B41" s="5" t="s">
        <v>198</v>
      </c>
      <c r="C41" s="57" t="s">
        <v>40</v>
      </c>
      <c r="D41" s="57" t="s">
        <v>41</v>
      </c>
      <c r="E41" s="56">
        <v>44906</v>
      </c>
      <c r="F41" s="95">
        <v>65</v>
      </c>
      <c r="G41" s="96"/>
      <c r="H41" s="59" t="s">
        <v>571</v>
      </c>
      <c r="I41" s="9">
        <v>3</v>
      </c>
      <c r="J41" s="60" t="s">
        <v>1057</v>
      </c>
      <c r="K41" s="110" t="s">
        <v>1060</v>
      </c>
      <c r="L41" s="110" t="s">
        <v>319</v>
      </c>
      <c r="M41" s="50"/>
      <c r="N41" s="109">
        <v>330229</v>
      </c>
      <c r="O41" s="9" t="s">
        <v>1341</v>
      </c>
      <c r="P41" s="9" t="s">
        <v>1344</v>
      </c>
    </row>
    <row r="42" spans="1:16" ht="12.75">
      <c r="A42" s="77" t="s">
        <v>416</v>
      </c>
      <c r="B42" s="5" t="s">
        <v>198</v>
      </c>
      <c r="C42" s="57" t="s">
        <v>40</v>
      </c>
      <c r="D42" s="57" t="s">
        <v>41</v>
      </c>
      <c r="E42" s="56">
        <v>44906</v>
      </c>
      <c r="F42" s="95">
        <v>60</v>
      </c>
      <c r="G42" s="96"/>
      <c r="H42" s="59" t="s">
        <v>912</v>
      </c>
      <c r="I42" s="9">
        <v>2</v>
      </c>
      <c r="J42" s="60" t="s">
        <v>312</v>
      </c>
      <c r="K42" s="110" t="s">
        <v>312</v>
      </c>
      <c r="L42" s="110" t="s">
        <v>354</v>
      </c>
      <c r="M42" s="50"/>
      <c r="N42" s="109" t="s">
        <v>433</v>
      </c>
      <c r="O42" s="9" t="s">
        <v>1342</v>
      </c>
      <c r="P42" s="9" t="s">
        <v>1345</v>
      </c>
    </row>
    <row r="43" spans="1:16" ht="12.75">
      <c r="A43" s="77" t="s">
        <v>420</v>
      </c>
      <c r="B43" s="5" t="s">
        <v>198</v>
      </c>
      <c r="C43" s="57" t="s">
        <v>40</v>
      </c>
      <c r="D43" s="57" t="s">
        <v>41</v>
      </c>
      <c r="E43" s="56">
        <v>44906</v>
      </c>
      <c r="F43" s="95">
        <v>50</v>
      </c>
      <c r="G43" s="96"/>
      <c r="H43" s="59" t="s">
        <v>571</v>
      </c>
      <c r="I43" s="9">
        <v>1</v>
      </c>
      <c r="J43" s="60" t="s">
        <v>312</v>
      </c>
      <c r="K43" s="110" t="s">
        <v>312</v>
      </c>
      <c r="L43" s="110" t="s">
        <v>319</v>
      </c>
      <c r="M43" s="50"/>
      <c r="N43" s="109" t="s">
        <v>1347</v>
      </c>
      <c r="O43" s="9" t="s">
        <v>1343</v>
      </c>
      <c r="P43" s="9" t="s">
        <v>1346</v>
      </c>
    </row>
    <row r="44" spans="1:16" ht="12.75">
      <c r="A44" s="77" t="s">
        <v>421</v>
      </c>
      <c r="B44" s="57" t="s">
        <v>425</v>
      </c>
      <c r="C44" s="57" t="s">
        <v>426</v>
      </c>
      <c r="D44" s="57" t="s">
        <v>427</v>
      </c>
      <c r="E44" s="77">
        <v>44813</v>
      </c>
      <c r="F44" s="95">
        <v>50</v>
      </c>
      <c r="G44" s="96"/>
      <c r="H44" s="59" t="s">
        <v>912</v>
      </c>
      <c r="I44" s="9">
        <v>1</v>
      </c>
      <c r="J44" s="110" t="s">
        <v>312</v>
      </c>
      <c r="K44" s="110" t="s">
        <v>312</v>
      </c>
      <c r="L44" s="114" t="s">
        <v>1348</v>
      </c>
      <c r="M44" s="50"/>
      <c r="N44" s="109">
        <v>1177</v>
      </c>
      <c r="O44" s="9" t="s">
        <v>1328</v>
      </c>
      <c r="P44" s="9" t="s">
        <v>1349</v>
      </c>
    </row>
    <row r="45" spans="1:16" ht="12.75">
      <c r="A45" s="77" t="s">
        <v>422</v>
      </c>
      <c r="B45" s="57" t="s">
        <v>425</v>
      </c>
      <c r="C45" s="57" t="s">
        <v>426</v>
      </c>
      <c r="D45" s="57" t="s">
        <v>427</v>
      </c>
      <c r="E45" s="77">
        <v>44813</v>
      </c>
      <c r="F45" s="95">
        <v>55</v>
      </c>
      <c r="G45" s="96"/>
      <c r="H45" s="59" t="s">
        <v>912</v>
      </c>
      <c r="I45" s="9">
        <v>1.5</v>
      </c>
      <c r="J45" s="110" t="s">
        <v>312</v>
      </c>
      <c r="K45" s="110" t="s">
        <v>312</v>
      </c>
      <c r="L45" s="110" t="s">
        <v>1314</v>
      </c>
      <c r="M45" s="50"/>
      <c r="N45" s="109" t="s">
        <v>1350</v>
      </c>
      <c r="O45" s="9" t="s">
        <v>1329</v>
      </c>
      <c r="P45" s="9" t="s">
        <v>1351</v>
      </c>
    </row>
    <row r="46" spans="1:16" ht="25.5">
      <c r="A46" s="77" t="s">
        <v>423</v>
      </c>
      <c r="B46" s="13" t="s">
        <v>201</v>
      </c>
      <c r="C46" s="57" t="s">
        <v>842</v>
      </c>
      <c r="D46" s="57" t="s">
        <v>202</v>
      </c>
      <c r="E46" s="77">
        <v>44691</v>
      </c>
      <c r="F46" s="95">
        <v>50</v>
      </c>
      <c r="G46" s="96"/>
      <c r="H46" s="78" t="s">
        <v>931</v>
      </c>
      <c r="I46" s="81">
        <v>1</v>
      </c>
      <c r="J46" s="110" t="s">
        <v>1368</v>
      </c>
      <c r="K46" s="110" t="s">
        <v>312</v>
      </c>
      <c r="L46" s="110" t="s">
        <v>320</v>
      </c>
      <c r="M46" s="79"/>
      <c r="N46" s="80">
        <v>1235207496</v>
      </c>
      <c r="O46" s="81" t="s">
        <v>1365</v>
      </c>
      <c r="P46" s="81" t="s">
        <v>1366</v>
      </c>
    </row>
    <row r="47" spans="1:16" ht="25.5">
      <c r="A47" s="77" t="s">
        <v>424</v>
      </c>
      <c r="B47" s="13" t="s">
        <v>201</v>
      </c>
      <c r="C47" s="57" t="s">
        <v>842</v>
      </c>
      <c r="D47" s="57" t="s">
        <v>202</v>
      </c>
      <c r="E47" s="77">
        <v>44691</v>
      </c>
      <c r="F47" s="97">
        <v>65</v>
      </c>
      <c r="G47" s="98"/>
      <c r="H47" s="82" t="s">
        <v>571</v>
      </c>
      <c r="I47" s="86">
        <v>3</v>
      </c>
      <c r="J47" s="115" t="s">
        <v>1369</v>
      </c>
      <c r="K47" s="115">
        <v>8132596</v>
      </c>
      <c r="L47" s="115" t="s">
        <v>320</v>
      </c>
      <c r="M47" s="116"/>
      <c r="N47" s="85" t="s">
        <v>1370</v>
      </c>
      <c r="O47" s="86" t="s">
        <v>1030</v>
      </c>
      <c r="P47" s="81" t="s">
        <v>1367</v>
      </c>
    </row>
    <row r="48" spans="1:16" ht="12.75">
      <c r="A48" s="105" t="s">
        <v>428</v>
      </c>
      <c r="B48" s="12" t="s">
        <v>199</v>
      </c>
      <c r="C48" s="92" t="s">
        <v>867</v>
      </c>
      <c r="D48" s="92" t="s">
        <v>200</v>
      </c>
      <c r="E48" s="90">
        <v>44820</v>
      </c>
      <c r="F48" s="93"/>
      <c r="G48" s="94"/>
      <c r="H48" s="117"/>
      <c r="I48" s="118"/>
      <c r="J48" s="119"/>
      <c r="K48" s="119"/>
      <c r="L48" s="119"/>
      <c r="M48" s="120"/>
      <c r="N48" s="121"/>
      <c r="O48" s="118"/>
      <c r="P48" s="118"/>
    </row>
    <row r="49" spans="1:16" ht="12.75">
      <c r="A49" s="105" t="s">
        <v>429</v>
      </c>
      <c r="B49" s="12" t="s">
        <v>199</v>
      </c>
      <c r="C49" s="92" t="s">
        <v>867</v>
      </c>
      <c r="D49" s="92" t="s">
        <v>200</v>
      </c>
      <c r="E49" s="90">
        <v>44820</v>
      </c>
      <c r="F49" s="93"/>
      <c r="G49" s="94"/>
      <c r="H49" s="117"/>
      <c r="I49" s="118"/>
      <c r="J49" s="119"/>
      <c r="K49" s="119"/>
      <c r="L49" s="119"/>
      <c r="M49" s="120"/>
      <c r="N49" s="121"/>
      <c r="O49" s="118"/>
      <c r="P49" s="118"/>
    </row>
    <row r="50" spans="1:16" ht="12.75">
      <c r="A50" s="105" t="s">
        <v>430</v>
      </c>
      <c r="B50" s="12" t="s">
        <v>199</v>
      </c>
      <c r="C50" s="92" t="s">
        <v>867</v>
      </c>
      <c r="D50" s="92" t="s">
        <v>200</v>
      </c>
      <c r="E50" s="90">
        <v>44820</v>
      </c>
      <c r="F50" s="93"/>
      <c r="G50" s="94"/>
      <c r="H50" s="117"/>
      <c r="I50" s="118"/>
      <c r="J50" s="119"/>
      <c r="K50" s="119"/>
      <c r="L50" s="119"/>
      <c r="M50" s="120"/>
      <c r="N50" s="121"/>
      <c r="O50" s="118"/>
      <c r="P50" s="118"/>
    </row>
    <row r="51" spans="1:16" ht="19.5" customHeight="1">
      <c r="A51" s="228" t="s">
        <v>1690</v>
      </c>
      <c r="B51" s="229"/>
      <c r="C51" s="229"/>
      <c r="D51" s="229"/>
      <c r="E51" s="230"/>
      <c r="F51" s="73">
        <f>SUM(F5:F47)</f>
        <v>2505</v>
      </c>
      <c r="G51" s="122"/>
      <c r="H51" s="68"/>
      <c r="I51" s="68"/>
      <c r="J51" s="69"/>
      <c r="K51" s="70"/>
      <c r="L51" s="69"/>
      <c r="M51" s="70"/>
      <c r="N51" s="70"/>
      <c r="O51" s="71"/>
      <c r="P51" s="72"/>
    </row>
    <row r="52" spans="1:16" ht="19.5" customHeight="1">
      <c r="A52" s="236"/>
      <c r="B52" s="236"/>
      <c r="C52" s="236"/>
      <c r="D52" s="236"/>
      <c r="E52" s="236"/>
      <c r="F52" s="236"/>
      <c r="G52" s="236"/>
      <c r="H52" s="236"/>
      <c r="I52" s="236"/>
      <c r="J52" s="236"/>
      <c r="K52" s="236"/>
      <c r="L52" s="236"/>
      <c r="M52" s="236"/>
      <c r="N52" s="236"/>
      <c r="O52" s="236"/>
      <c r="P52" s="236"/>
    </row>
  </sheetData>
  <sheetProtection/>
  <mergeCells count="5">
    <mergeCell ref="A51:E51"/>
    <mergeCell ref="A52:P52"/>
    <mergeCell ref="A2:P2"/>
    <mergeCell ref="A1:P1"/>
    <mergeCell ref="A3:B3"/>
  </mergeCells>
  <printOptions/>
  <pageMargins left="0.2" right="0.2" top="0.25" bottom="0.25" header="0.3" footer="0.3"/>
  <pageSetup fitToHeight="0" fitToWidth="1" horizontalDpi="600" verticalDpi="600" orientation="landscape" paperSize="5" scale="75" r:id="rId1"/>
</worksheet>
</file>

<file path=xl/worksheets/sheet11.xml><?xml version="1.0" encoding="utf-8"?>
<worksheet xmlns="http://schemas.openxmlformats.org/spreadsheetml/2006/main" xmlns:r="http://schemas.openxmlformats.org/officeDocument/2006/relationships">
  <sheetPr>
    <pageSetUpPr fitToPage="1"/>
  </sheetPr>
  <dimension ref="A1:U32"/>
  <sheetViews>
    <sheetView zoomScale="90" zoomScaleNormal="90" zoomScalePageLayoutView="0" workbookViewId="0" topLeftCell="A1">
      <pane ySplit="4" topLeftCell="A17" activePane="bottomLeft" state="frozen"/>
      <selection pane="topLeft" activeCell="C3" sqref="C3:O3"/>
      <selection pane="bottomLeft" activeCell="C3" sqref="C3"/>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9" customWidth="1"/>
    <col min="7" max="7" width="17.140625" style="20" customWidth="1"/>
    <col min="8" max="8" width="14.7109375" style="1" customWidth="1"/>
    <col min="9" max="9" width="8.7109375" style="1" customWidth="1"/>
    <col min="10" max="10" width="16.7109375" style="51" customWidth="1"/>
    <col min="11" max="11" width="15.7109375" style="51" customWidth="1"/>
    <col min="12" max="12" width="15.7109375" style="52" customWidth="1"/>
    <col min="13" max="14" width="15.7109375" style="51"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833</v>
      </c>
      <c r="B2" s="223"/>
      <c r="C2" s="223"/>
      <c r="D2" s="223"/>
      <c r="E2" s="223"/>
      <c r="F2" s="223"/>
      <c r="G2" s="223"/>
      <c r="H2" s="223"/>
      <c r="I2" s="223"/>
      <c r="J2" s="223"/>
      <c r="K2" s="223"/>
      <c r="L2" s="223"/>
      <c r="M2" s="223"/>
      <c r="N2" s="223"/>
      <c r="O2" s="223"/>
      <c r="P2" s="224"/>
    </row>
    <row r="3" spans="1:16" ht="19.5" customHeight="1">
      <c r="A3" s="231" t="s">
        <v>1691</v>
      </c>
      <c r="B3" s="232"/>
      <c r="C3" s="47" t="str">
        <f>IF(References!B3="","",References!B3)</f>
        <v>Crane 1</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8" t="s">
        <v>1688</v>
      </c>
      <c r="G4" s="107" t="s">
        <v>1689</v>
      </c>
      <c r="H4" s="9" t="s">
        <v>901</v>
      </c>
      <c r="I4" s="9" t="s">
        <v>903</v>
      </c>
      <c r="J4" s="9" t="s">
        <v>902</v>
      </c>
      <c r="K4" s="9" t="s">
        <v>904</v>
      </c>
      <c r="L4" s="9" t="s">
        <v>905</v>
      </c>
      <c r="M4" s="9" t="s">
        <v>906</v>
      </c>
      <c r="N4" s="9" t="s">
        <v>907</v>
      </c>
      <c r="O4" s="9" t="s">
        <v>263</v>
      </c>
      <c r="P4" s="9" t="s">
        <v>908</v>
      </c>
    </row>
    <row r="5" spans="1:16" ht="25.5">
      <c r="A5" s="56" t="s">
        <v>441</v>
      </c>
      <c r="B5" s="4" t="s">
        <v>203</v>
      </c>
      <c r="C5" s="99" t="s">
        <v>43</v>
      </c>
      <c r="D5" s="99" t="s">
        <v>44</v>
      </c>
      <c r="E5" s="62">
        <v>44004</v>
      </c>
      <c r="F5" s="124">
        <v>60</v>
      </c>
      <c r="G5" s="125">
        <v>2</v>
      </c>
      <c r="H5" s="62" t="s">
        <v>912</v>
      </c>
      <c r="I5" s="62">
        <v>1</v>
      </c>
      <c r="J5" s="99" t="s">
        <v>312</v>
      </c>
      <c r="K5" s="99" t="s">
        <v>312</v>
      </c>
      <c r="L5" s="99" t="s">
        <v>320</v>
      </c>
      <c r="M5" s="101" t="s">
        <v>913</v>
      </c>
      <c r="N5" s="99" t="s">
        <v>914</v>
      </c>
      <c r="O5" s="102" t="s">
        <v>1277</v>
      </c>
      <c r="P5" s="62" t="s">
        <v>915</v>
      </c>
    </row>
    <row r="6" spans="1:16" ht="25.5">
      <c r="A6" s="56" t="s">
        <v>442</v>
      </c>
      <c r="B6" s="4" t="s">
        <v>203</v>
      </c>
      <c r="C6" s="99" t="s">
        <v>43</v>
      </c>
      <c r="D6" s="99" t="s">
        <v>44</v>
      </c>
      <c r="E6" s="62">
        <v>44004</v>
      </c>
      <c r="F6" s="124">
        <v>60</v>
      </c>
      <c r="G6" s="125">
        <v>2</v>
      </c>
      <c r="H6" s="62" t="s">
        <v>571</v>
      </c>
      <c r="I6" s="62">
        <v>3</v>
      </c>
      <c r="J6" s="99" t="s">
        <v>1219</v>
      </c>
      <c r="K6" s="99" t="s">
        <v>312</v>
      </c>
      <c r="L6" s="99" t="s">
        <v>320</v>
      </c>
      <c r="M6" s="101" t="s">
        <v>916</v>
      </c>
      <c r="N6" s="99" t="s">
        <v>917</v>
      </c>
      <c r="O6" s="102" t="s">
        <v>1278</v>
      </c>
      <c r="P6" s="62" t="s">
        <v>918</v>
      </c>
    </row>
    <row r="7" spans="1:16" ht="25.5">
      <c r="A7" s="56" t="s">
        <v>443</v>
      </c>
      <c r="B7" s="4" t="s">
        <v>203</v>
      </c>
      <c r="C7" s="99" t="s">
        <v>43</v>
      </c>
      <c r="D7" s="99" t="s">
        <v>44</v>
      </c>
      <c r="E7" s="62">
        <v>44004</v>
      </c>
      <c r="F7" s="124">
        <v>60</v>
      </c>
      <c r="G7" s="125">
        <v>2</v>
      </c>
      <c r="H7" s="62" t="s">
        <v>571</v>
      </c>
      <c r="I7" s="62">
        <v>3</v>
      </c>
      <c r="J7" s="99" t="s">
        <v>1219</v>
      </c>
      <c r="K7" s="99" t="s">
        <v>312</v>
      </c>
      <c r="L7" s="99" t="s">
        <v>320</v>
      </c>
      <c r="M7" s="101" t="s">
        <v>919</v>
      </c>
      <c r="N7" s="99" t="s">
        <v>920</v>
      </c>
      <c r="O7" s="102" t="s">
        <v>1279</v>
      </c>
      <c r="P7" s="62" t="s">
        <v>921</v>
      </c>
    </row>
    <row r="8" spans="1:16" ht="12.75">
      <c r="A8" s="56" t="s">
        <v>445</v>
      </c>
      <c r="B8" s="57" t="s">
        <v>444</v>
      </c>
      <c r="C8" s="99" t="s">
        <v>43</v>
      </c>
      <c r="D8" s="99" t="s">
        <v>44</v>
      </c>
      <c r="E8" s="62">
        <v>44004</v>
      </c>
      <c r="F8" s="124">
        <v>60</v>
      </c>
      <c r="G8" s="125">
        <v>2</v>
      </c>
      <c r="H8" s="62" t="s">
        <v>912</v>
      </c>
      <c r="I8" s="62">
        <v>3</v>
      </c>
      <c r="J8" s="99" t="s">
        <v>312</v>
      </c>
      <c r="K8" s="99" t="s">
        <v>312</v>
      </c>
      <c r="L8" s="99" t="s">
        <v>547</v>
      </c>
      <c r="M8" s="101" t="s">
        <v>922</v>
      </c>
      <c r="N8" s="99" t="s">
        <v>923</v>
      </c>
      <c r="O8" s="102" t="s">
        <v>439</v>
      </c>
      <c r="P8" s="62" t="s">
        <v>924</v>
      </c>
    </row>
    <row r="9" spans="1:16" ht="25.5">
      <c r="A9" s="56" t="s">
        <v>446</v>
      </c>
      <c r="B9" s="4" t="s">
        <v>204</v>
      </c>
      <c r="C9" s="57" t="s">
        <v>45</v>
      </c>
      <c r="D9" s="57" t="s">
        <v>46</v>
      </c>
      <c r="E9" s="56">
        <v>44406</v>
      </c>
      <c r="F9" s="95">
        <v>60</v>
      </c>
      <c r="G9" s="96">
        <v>2</v>
      </c>
      <c r="H9" s="62" t="s">
        <v>912</v>
      </c>
      <c r="I9" s="62">
        <v>0.5</v>
      </c>
      <c r="J9" s="99" t="s">
        <v>312</v>
      </c>
      <c r="K9" s="99" t="s">
        <v>312</v>
      </c>
      <c r="L9" s="99" t="s">
        <v>319</v>
      </c>
      <c r="M9" s="101" t="s">
        <v>925</v>
      </c>
      <c r="N9" s="99">
        <v>279540</v>
      </c>
      <c r="O9" s="102" t="s">
        <v>518</v>
      </c>
      <c r="P9" s="62" t="s">
        <v>926</v>
      </c>
    </row>
    <row r="10" spans="1:16" ht="25.5">
      <c r="A10" s="56" t="s">
        <v>447</v>
      </c>
      <c r="B10" s="4" t="s">
        <v>204</v>
      </c>
      <c r="C10" s="57" t="s">
        <v>45</v>
      </c>
      <c r="D10" s="57" t="s">
        <v>46</v>
      </c>
      <c r="E10" s="56">
        <v>44406</v>
      </c>
      <c r="F10" s="95">
        <v>60</v>
      </c>
      <c r="G10" s="96">
        <v>2</v>
      </c>
      <c r="H10" s="62" t="s">
        <v>571</v>
      </c>
      <c r="I10" s="62">
        <v>5</v>
      </c>
      <c r="J10" s="99" t="s">
        <v>476</v>
      </c>
      <c r="K10" s="99" t="s">
        <v>927</v>
      </c>
      <c r="L10" s="99" t="s">
        <v>302</v>
      </c>
      <c r="M10" s="101" t="s">
        <v>928</v>
      </c>
      <c r="N10" s="99" t="s">
        <v>929</v>
      </c>
      <c r="O10" s="102" t="s">
        <v>1278</v>
      </c>
      <c r="P10" s="62" t="s">
        <v>930</v>
      </c>
    </row>
    <row r="11" spans="1:16" ht="12.75">
      <c r="A11" s="56" t="s">
        <v>450</v>
      </c>
      <c r="B11" s="2" t="s">
        <v>869</v>
      </c>
      <c r="C11" s="57" t="s">
        <v>870</v>
      </c>
      <c r="D11" s="57" t="s">
        <v>871</v>
      </c>
      <c r="E11" s="56">
        <v>44452</v>
      </c>
      <c r="F11" s="95">
        <v>60</v>
      </c>
      <c r="G11" s="96">
        <v>2</v>
      </c>
      <c r="H11" s="62" t="s">
        <v>931</v>
      </c>
      <c r="I11" s="62">
        <v>2</v>
      </c>
      <c r="J11" s="99" t="s">
        <v>665</v>
      </c>
      <c r="K11" s="99">
        <v>504057</v>
      </c>
      <c r="L11" s="99" t="s">
        <v>319</v>
      </c>
      <c r="M11" s="101" t="s">
        <v>932</v>
      </c>
      <c r="N11" s="99" t="s">
        <v>933</v>
      </c>
      <c r="O11" s="102"/>
      <c r="P11" s="62"/>
    </row>
    <row r="12" spans="1:16" ht="25.5">
      <c r="A12" s="56" t="s">
        <v>451</v>
      </c>
      <c r="B12" s="4" t="s">
        <v>42</v>
      </c>
      <c r="C12" s="57" t="s">
        <v>448</v>
      </c>
      <c r="D12" s="57" t="s">
        <v>449</v>
      </c>
      <c r="E12" s="77">
        <v>44266</v>
      </c>
      <c r="F12" s="95">
        <v>60</v>
      </c>
      <c r="G12" s="96">
        <v>2</v>
      </c>
      <c r="H12" s="62" t="s">
        <v>934</v>
      </c>
      <c r="I12" s="62">
        <v>2</v>
      </c>
      <c r="J12" s="99" t="s">
        <v>478</v>
      </c>
      <c r="K12" s="99"/>
      <c r="L12" s="99" t="s">
        <v>300</v>
      </c>
      <c r="M12" s="101" t="s">
        <v>301</v>
      </c>
      <c r="N12" s="99">
        <v>4050</v>
      </c>
      <c r="O12" s="102" t="s">
        <v>1286</v>
      </c>
      <c r="P12" s="62" t="s">
        <v>935</v>
      </c>
    </row>
    <row r="13" spans="1:16" ht="25.5">
      <c r="A13" s="56" t="s">
        <v>455</v>
      </c>
      <c r="B13" s="4" t="s">
        <v>42</v>
      </c>
      <c r="C13" s="57" t="s">
        <v>448</v>
      </c>
      <c r="D13" s="57" t="s">
        <v>449</v>
      </c>
      <c r="E13" s="77">
        <v>44266</v>
      </c>
      <c r="F13" s="95">
        <v>60</v>
      </c>
      <c r="G13" s="96">
        <v>2</v>
      </c>
      <c r="H13" s="62" t="s">
        <v>912</v>
      </c>
      <c r="I13" s="62">
        <v>1</v>
      </c>
      <c r="J13" s="99" t="s">
        <v>312</v>
      </c>
      <c r="K13" s="99" t="s">
        <v>312</v>
      </c>
      <c r="L13" s="99" t="s">
        <v>354</v>
      </c>
      <c r="M13" s="101" t="s">
        <v>936</v>
      </c>
      <c r="N13" s="99" t="s">
        <v>937</v>
      </c>
      <c r="O13" s="102" t="s">
        <v>1287</v>
      </c>
      <c r="P13" s="62" t="s">
        <v>938</v>
      </c>
    </row>
    <row r="14" spans="1:16" ht="25.5">
      <c r="A14" s="56" t="s">
        <v>457</v>
      </c>
      <c r="B14" s="4" t="s">
        <v>42</v>
      </c>
      <c r="C14" s="57" t="s">
        <v>448</v>
      </c>
      <c r="D14" s="57" t="s">
        <v>449</v>
      </c>
      <c r="E14" s="77">
        <v>44266</v>
      </c>
      <c r="F14" s="95">
        <v>60</v>
      </c>
      <c r="G14" s="96">
        <v>2</v>
      </c>
      <c r="H14" s="62" t="s">
        <v>571</v>
      </c>
      <c r="I14" s="62">
        <v>1.5</v>
      </c>
      <c r="J14" s="99" t="s">
        <v>158</v>
      </c>
      <c r="K14" s="99" t="s">
        <v>939</v>
      </c>
      <c r="L14" s="99" t="s">
        <v>302</v>
      </c>
      <c r="M14" s="101"/>
      <c r="N14" s="99" t="s">
        <v>312</v>
      </c>
      <c r="O14" s="102" t="s">
        <v>1287</v>
      </c>
      <c r="P14" s="62" t="s">
        <v>940</v>
      </c>
    </row>
    <row r="15" spans="1:16" ht="12.75">
      <c r="A15" s="56" t="s">
        <v>458</v>
      </c>
      <c r="B15" s="57" t="s">
        <v>452</v>
      </c>
      <c r="C15" s="57" t="s">
        <v>453</v>
      </c>
      <c r="D15" s="57" t="s">
        <v>454</v>
      </c>
      <c r="E15" s="56">
        <v>44411</v>
      </c>
      <c r="F15" s="95">
        <v>60</v>
      </c>
      <c r="G15" s="96">
        <v>2</v>
      </c>
      <c r="H15" s="62" t="s">
        <v>912</v>
      </c>
      <c r="I15" s="62">
        <v>3</v>
      </c>
      <c r="J15" s="99" t="s">
        <v>312</v>
      </c>
      <c r="K15" s="99" t="s">
        <v>312</v>
      </c>
      <c r="L15" s="99" t="s">
        <v>941</v>
      </c>
      <c r="M15" s="101" t="s">
        <v>942</v>
      </c>
      <c r="N15" s="123" t="s">
        <v>943</v>
      </c>
      <c r="O15" s="104"/>
      <c r="P15" s="62" t="s">
        <v>944</v>
      </c>
    </row>
    <row r="16" spans="1:16" ht="12.75">
      <c r="A16" s="56" t="s">
        <v>459</v>
      </c>
      <c r="B16" s="4" t="s">
        <v>208</v>
      </c>
      <c r="C16" s="57" t="s">
        <v>456</v>
      </c>
      <c r="D16" s="57" t="s">
        <v>47</v>
      </c>
      <c r="E16" s="56">
        <v>44705</v>
      </c>
      <c r="F16" s="95">
        <v>60</v>
      </c>
      <c r="G16" s="96">
        <v>2</v>
      </c>
      <c r="H16" s="62" t="s">
        <v>571</v>
      </c>
      <c r="I16" s="62">
        <v>6</v>
      </c>
      <c r="J16" s="99" t="s">
        <v>945</v>
      </c>
      <c r="K16" s="99" t="s">
        <v>946</v>
      </c>
      <c r="L16" s="99" t="s">
        <v>319</v>
      </c>
      <c r="M16" s="101">
        <v>11584944</v>
      </c>
      <c r="N16" s="99">
        <v>265164</v>
      </c>
      <c r="O16" s="102" t="s">
        <v>1030</v>
      </c>
      <c r="P16" s="62" t="s">
        <v>947</v>
      </c>
    </row>
    <row r="17" spans="1:16" ht="12.75">
      <c r="A17" s="56" t="s">
        <v>460</v>
      </c>
      <c r="B17" s="4" t="s">
        <v>208</v>
      </c>
      <c r="C17" s="57" t="s">
        <v>456</v>
      </c>
      <c r="D17" s="57" t="s">
        <v>47</v>
      </c>
      <c r="E17" s="56">
        <v>44705</v>
      </c>
      <c r="F17" s="95">
        <v>60</v>
      </c>
      <c r="G17" s="96">
        <v>2</v>
      </c>
      <c r="H17" s="62" t="s">
        <v>571</v>
      </c>
      <c r="I17" s="62">
        <v>6</v>
      </c>
      <c r="J17" s="99" t="s">
        <v>945</v>
      </c>
      <c r="K17" s="99" t="s">
        <v>948</v>
      </c>
      <c r="L17" s="99" t="s">
        <v>319</v>
      </c>
      <c r="M17" s="101">
        <v>11584944</v>
      </c>
      <c r="N17" s="99">
        <v>265163</v>
      </c>
      <c r="O17" s="102" t="s">
        <v>1030</v>
      </c>
      <c r="P17" s="62" t="s">
        <v>949</v>
      </c>
    </row>
    <row r="18" spans="1:16" ht="25.5">
      <c r="A18" s="56" t="s">
        <v>461</v>
      </c>
      <c r="B18" s="4" t="s">
        <v>205</v>
      </c>
      <c r="C18" s="57" t="s">
        <v>48</v>
      </c>
      <c r="D18" s="57" t="s">
        <v>49</v>
      </c>
      <c r="E18" s="56">
        <v>44236</v>
      </c>
      <c r="F18" s="95">
        <v>60</v>
      </c>
      <c r="G18" s="96">
        <v>2</v>
      </c>
      <c r="H18" s="62" t="s">
        <v>571</v>
      </c>
      <c r="I18" s="62">
        <v>3</v>
      </c>
      <c r="J18" s="99" t="s">
        <v>514</v>
      </c>
      <c r="K18" s="99" t="s">
        <v>323</v>
      </c>
      <c r="L18" s="99" t="s">
        <v>950</v>
      </c>
      <c r="M18" s="101" t="s">
        <v>312</v>
      </c>
      <c r="N18" s="99" t="s">
        <v>951</v>
      </c>
      <c r="O18" s="102" t="s">
        <v>1278</v>
      </c>
      <c r="P18" s="62" t="s">
        <v>952</v>
      </c>
    </row>
    <row r="19" spans="1:16" ht="25.5">
      <c r="A19" s="56" t="s">
        <v>462</v>
      </c>
      <c r="B19" s="4" t="s">
        <v>205</v>
      </c>
      <c r="C19" s="57" t="s">
        <v>48</v>
      </c>
      <c r="D19" s="57" t="s">
        <v>49</v>
      </c>
      <c r="E19" s="56">
        <v>44236</v>
      </c>
      <c r="F19" s="95">
        <v>60</v>
      </c>
      <c r="G19" s="96">
        <v>2</v>
      </c>
      <c r="H19" s="62" t="s">
        <v>912</v>
      </c>
      <c r="I19" s="62">
        <v>3</v>
      </c>
      <c r="J19" s="99" t="s">
        <v>312</v>
      </c>
      <c r="K19" s="99" t="s">
        <v>312</v>
      </c>
      <c r="L19" s="99" t="s">
        <v>950</v>
      </c>
      <c r="M19" s="101" t="s">
        <v>312</v>
      </c>
      <c r="N19" s="99" t="s">
        <v>953</v>
      </c>
      <c r="O19" s="102" t="s">
        <v>1283</v>
      </c>
      <c r="P19" s="62" t="s">
        <v>954</v>
      </c>
    </row>
    <row r="20" spans="1:16" ht="25.5">
      <c r="A20" s="56" t="s">
        <v>463</v>
      </c>
      <c r="B20" s="4" t="s">
        <v>205</v>
      </c>
      <c r="C20" s="57" t="s">
        <v>48</v>
      </c>
      <c r="D20" s="57" t="s">
        <v>49</v>
      </c>
      <c r="E20" s="56">
        <v>44236</v>
      </c>
      <c r="F20" s="95">
        <v>60</v>
      </c>
      <c r="G20" s="96">
        <v>2</v>
      </c>
      <c r="H20" s="62" t="s">
        <v>931</v>
      </c>
      <c r="I20" s="62">
        <v>1.5</v>
      </c>
      <c r="J20" s="99" t="s">
        <v>477</v>
      </c>
      <c r="K20" s="99">
        <v>207535</v>
      </c>
      <c r="L20" s="99" t="s">
        <v>300</v>
      </c>
      <c r="M20" s="101" t="s">
        <v>955</v>
      </c>
      <c r="N20" s="99">
        <v>7320948</v>
      </c>
      <c r="O20" s="102" t="s">
        <v>1281</v>
      </c>
      <c r="P20" s="62" t="s">
        <v>956</v>
      </c>
    </row>
    <row r="21" spans="1:16" ht="25.5">
      <c r="A21" s="56" t="s">
        <v>464</v>
      </c>
      <c r="B21" s="4" t="s">
        <v>205</v>
      </c>
      <c r="C21" s="57" t="s">
        <v>48</v>
      </c>
      <c r="D21" s="57" t="s">
        <v>49</v>
      </c>
      <c r="E21" s="56">
        <v>44236</v>
      </c>
      <c r="F21" s="95">
        <v>60</v>
      </c>
      <c r="G21" s="96">
        <v>2</v>
      </c>
      <c r="H21" s="62" t="s">
        <v>912</v>
      </c>
      <c r="I21" s="62">
        <v>3</v>
      </c>
      <c r="J21" s="99" t="s">
        <v>312</v>
      </c>
      <c r="K21" s="99" t="s">
        <v>312</v>
      </c>
      <c r="L21" s="99" t="s">
        <v>950</v>
      </c>
      <c r="M21" s="101" t="s">
        <v>312</v>
      </c>
      <c r="N21" s="99" t="s">
        <v>957</v>
      </c>
      <c r="O21" s="102" t="s">
        <v>1284</v>
      </c>
      <c r="P21" s="62" t="s">
        <v>958</v>
      </c>
    </row>
    <row r="22" spans="1:16" ht="25.5">
      <c r="A22" s="56" t="s">
        <v>468</v>
      </c>
      <c r="B22" s="5" t="s">
        <v>207</v>
      </c>
      <c r="C22" s="57" t="s">
        <v>50</v>
      </c>
      <c r="D22" s="57" t="s">
        <v>51</v>
      </c>
      <c r="E22" s="56">
        <v>44306</v>
      </c>
      <c r="F22" s="95">
        <v>60</v>
      </c>
      <c r="G22" s="96">
        <v>2</v>
      </c>
      <c r="H22" s="62" t="s">
        <v>571</v>
      </c>
      <c r="I22" s="62">
        <v>2</v>
      </c>
      <c r="J22" s="99" t="s">
        <v>959</v>
      </c>
      <c r="K22" s="99"/>
      <c r="L22" s="99" t="s">
        <v>354</v>
      </c>
      <c r="M22" s="101" t="s">
        <v>960</v>
      </c>
      <c r="N22" s="99" t="s">
        <v>961</v>
      </c>
      <c r="O22" s="102" t="s">
        <v>962</v>
      </c>
      <c r="P22" s="62" t="s">
        <v>963</v>
      </c>
    </row>
    <row r="23" spans="1:16" ht="25.5">
      <c r="A23" s="56" t="s">
        <v>469</v>
      </c>
      <c r="B23" s="5" t="s">
        <v>207</v>
      </c>
      <c r="C23" s="57" t="s">
        <v>50</v>
      </c>
      <c r="D23" s="57" t="s">
        <v>51</v>
      </c>
      <c r="E23" s="56">
        <v>44306</v>
      </c>
      <c r="F23" s="95">
        <v>60</v>
      </c>
      <c r="G23" s="96">
        <v>2</v>
      </c>
      <c r="H23" s="62" t="s">
        <v>934</v>
      </c>
      <c r="I23" s="62">
        <v>3</v>
      </c>
      <c r="J23" s="99" t="s">
        <v>478</v>
      </c>
      <c r="K23" s="99"/>
      <c r="L23" s="99" t="s">
        <v>964</v>
      </c>
      <c r="M23" s="101">
        <v>272173</v>
      </c>
      <c r="N23" s="99" t="s">
        <v>965</v>
      </c>
      <c r="O23" s="102" t="s">
        <v>966</v>
      </c>
      <c r="P23" s="62" t="s">
        <v>967</v>
      </c>
    </row>
    <row r="24" spans="1:16" ht="25.5">
      <c r="A24" s="56" t="s">
        <v>470</v>
      </c>
      <c r="B24" s="57" t="s">
        <v>465</v>
      </c>
      <c r="C24" s="57" t="s">
        <v>466</v>
      </c>
      <c r="D24" s="57" t="s">
        <v>467</v>
      </c>
      <c r="E24" s="56">
        <v>44203</v>
      </c>
      <c r="F24" s="95">
        <v>60</v>
      </c>
      <c r="G24" s="96">
        <v>2</v>
      </c>
      <c r="H24" s="62" t="s">
        <v>912</v>
      </c>
      <c r="I24" s="62">
        <v>2</v>
      </c>
      <c r="J24" s="99" t="s">
        <v>312</v>
      </c>
      <c r="K24" s="99" t="s">
        <v>312</v>
      </c>
      <c r="L24" s="99" t="s">
        <v>968</v>
      </c>
      <c r="M24" s="101" t="s">
        <v>969</v>
      </c>
      <c r="N24" s="99" t="s">
        <v>970</v>
      </c>
      <c r="O24" s="102" t="s">
        <v>1285</v>
      </c>
      <c r="P24" s="62" t="s">
        <v>971</v>
      </c>
    </row>
    <row r="25" spans="1:16" ht="25.5">
      <c r="A25" s="56" t="s">
        <v>471</v>
      </c>
      <c r="B25" s="4" t="s">
        <v>206</v>
      </c>
      <c r="C25" s="57" t="s">
        <v>52</v>
      </c>
      <c r="D25" s="57" t="s">
        <v>53</v>
      </c>
      <c r="E25" s="56">
        <v>44410</v>
      </c>
      <c r="F25" s="95">
        <v>60</v>
      </c>
      <c r="G25" s="96">
        <v>2</v>
      </c>
      <c r="H25" s="62" t="s">
        <v>571</v>
      </c>
      <c r="I25" s="62">
        <v>3</v>
      </c>
      <c r="J25" s="99" t="s">
        <v>312</v>
      </c>
      <c r="K25" s="99" t="s">
        <v>312</v>
      </c>
      <c r="L25" s="99" t="s">
        <v>320</v>
      </c>
      <c r="M25" s="101" t="s">
        <v>972</v>
      </c>
      <c r="N25" s="99" t="s">
        <v>973</v>
      </c>
      <c r="O25" s="102" t="s">
        <v>1030</v>
      </c>
      <c r="P25" s="62" t="s">
        <v>974</v>
      </c>
    </row>
    <row r="26" spans="1:21" ht="25.5">
      <c r="A26" s="56" t="s">
        <v>472</v>
      </c>
      <c r="B26" s="4" t="s">
        <v>206</v>
      </c>
      <c r="C26" s="57" t="s">
        <v>52</v>
      </c>
      <c r="D26" s="57" t="s">
        <v>53</v>
      </c>
      <c r="E26" s="56">
        <v>44410</v>
      </c>
      <c r="F26" s="95">
        <v>60</v>
      </c>
      <c r="G26" s="96">
        <v>2</v>
      </c>
      <c r="H26" s="62" t="s">
        <v>912</v>
      </c>
      <c r="I26" s="62">
        <v>3</v>
      </c>
      <c r="J26" s="99" t="s">
        <v>312</v>
      </c>
      <c r="K26" s="99" t="s">
        <v>312</v>
      </c>
      <c r="L26" s="99" t="s">
        <v>320</v>
      </c>
      <c r="M26" s="101" t="s">
        <v>975</v>
      </c>
      <c r="N26" s="99" t="s">
        <v>976</v>
      </c>
      <c r="O26" s="102" t="s">
        <v>1280</v>
      </c>
      <c r="P26" s="62" t="s">
        <v>977</v>
      </c>
      <c r="U26" s="15"/>
    </row>
    <row r="27" spans="1:16" ht="25.5">
      <c r="A27" s="56" t="s">
        <v>868</v>
      </c>
      <c r="B27" s="4" t="s">
        <v>206</v>
      </c>
      <c r="C27" s="57" t="s">
        <v>52</v>
      </c>
      <c r="D27" s="57" t="s">
        <v>53</v>
      </c>
      <c r="E27" s="56">
        <v>44410</v>
      </c>
      <c r="F27" s="95">
        <v>60</v>
      </c>
      <c r="G27" s="96">
        <v>2</v>
      </c>
      <c r="H27" s="62" t="s">
        <v>912</v>
      </c>
      <c r="I27" s="62">
        <v>3</v>
      </c>
      <c r="J27" s="99" t="s">
        <v>312</v>
      </c>
      <c r="K27" s="99" t="s">
        <v>312</v>
      </c>
      <c r="L27" s="99" t="s">
        <v>941</v>
      </c>
      <c r="M27" s="101" t="s">
        <v>942</v>
      </c>
      <c r="N27" s="99" t="s">
        <v>978</v>
      </c>
      <c r="O27" s="102" t="s">
        <v>1175</v>
      </c>
      <c r="P27" s="62" t="s">
        <v>979</v>
      </c>
    </row>
    <row r="28" spans="1:16" ht="25.5">
      <c r="A28" s="56" t="s">
        <v>909</v>
      </c>
      <c r="B28" s="4" t="s">
        <v>206</v>
      </c>
      <c r="C28" s="57" t="s">
        <v>52</v>
      </c>
      <c r="D28" s="57" t="s">
        <v>53</v>
      </c>
      <c r="E28" s="56">
        <v>44410</v>
      </c>
      <c r="F28" s="95">
        <v>60</v>
      </c>
      <c r="G28" s="96">
        <v>2</v>
      </c>
      <c r="H28" s="62" t="s">
        <v>912</v>
      </c>
      <c r="I28" s="62">
        <v>3</v>
      </c>
      <c r="J28" s="99" t="s">
        <v>312</v>
      </c>
      <c r="K28" s="99" t="s">
        <v>312</v>
      </c>
      <c r="L28" s="99" t="s">
        <v>941</v>
      </c>
      <c r="M28" s="101" t="s">
        <v>942</v>
      </c>
      <c r="N28" s="99" t="s">
        <v>980</v>
      </c>
      <c r="O28" s="102" t="s">
        <v>1175</v>
      </c>
      <c r="P28" s="62" t="s">
        <v>981</v>
      </c>
    </row>
    <row r="29" spans="1:16" ht="25.5">
      <c r="A29" s="56" t="s">
        <v>910</v>
      </c>
      <c r="B29" s="4" t="s">
        <v>206</v>
      </c>
      <c r="C29" s="57" t="s">
        <v>52</v>
      </c>
      <c r="D29" s="57" t="s">
        <v>53</v>
      </c>
      <c r="E29" s="56">
        <v>44410</v>
      </c>
      <c r="F29" s="95">
        <v>60</v>
      </c>
      <c r="G29" s="96">
        <v>2</v>
      </c>
      <c r="H29" s="62" t="s">
        <v>931</v>
      </c>
      <c r="I29" s="62">
        <v>1.5</v>
      </c>
      <c r="J29" s="99" t="s">
        <v>982</v>
      </c>
      <c r="K29" s="99" t="s">
        <v>312</v>
      </c>
      <c r="L29" s="99" t="s">
        <v>941</v>
      </c>
      <c r="M29" s="101">
        <v>622</v>
      </c>
      <c r="N29" s="99" t="s">
        <v>983</v>
      </c>
      <c r="O29" s="102" t="s">
        <v>1281</v>
      </c>
      <c r="P29" s="62" t="s">
        <v>984</v>
      </c>
    </row>
    <row r="30" spans="1:16" ht="25.5">
      <c r="A30" s="56" t="s">
        <v>911</v>
      </c>
      <c r="B30" s="57" t="s">
        <v>473</v>
      </c>
      <c r="C30" s="57" t="s">
        <v>474</v>
      </c>
      <c r="D30" s="57" t="s">
        <v>475</v>
      </c>
      <c r="E30" s="56">
        <v>44491</v>
      </c>
      <c r="F30" s="95">
        <v>60</v>
      </c>
      <c r="G30" s="96">
        <v>2</v>
      </c>
      <c r="H30" s="62" t="s">
        <v>912</v>
      </c>
      <c r="I30" s="62">
        <v>3</v>
      </c>
      <c r="J30" s="99" t="s">
        <v>312</v>
      </c>
      <c r="K30" s="99" t="s">
        <v>312</v>
      </c>
      <c r="L30" s="99" t="s">
        <v>968</v>
      </c>
      <c r="M30" s="101" t="s">
        <v>985</v>
      </c>
      <c r="N30" s="99" t="s">
        <v>986</v>
      </c>
      <c r="O30" s="102" t="s">
        <v>1282</v>
      </c>
      <c r="P30" s="62" t="s">
        <v>987</v>
      </c>
    </row>
    <row r="31" spans="1:16" ht="19.5" customHeight="1">
      <c r="A31" s="228" t="s">
        <v>1690</v>
      </c>
      <c r="B31" s="229"/>
      <c r="C31" s="229"/>
      <c r="D31" s="229"/>
      <c r="E31" s="230"/>
      <c r="F31" s="73">
        <f>SUM(F5:F30)</f>
        <v>1560</v>
      </c>
      <c r="G31" s="122"/>
      <c r="H31" s="68"/>
      <c r="I31" s="68"/>
      <c r="J31" s="69"/>
      <c r="K31" s="70"/>
      <c r="L31" s="69"/>
      <c r="M31" s="70"/>
      <c r="N31" s="70"/>
      <c r="O31" s="71"/>
      <c r="P31" s="72"/>
    </row>
    <row r="32" spans="1:16" ht="19.5" customHeight="1">
      <c r="A32" s="225"/>
      <c r="B32" s="226"/>
      <c r="C32" s="226"/>
      <c r="D32" s="226"/>
      <c r="E32" s="226"/>
      <c r="F32" s="226"/>
      <c r="G32" s="226"/>
      <c r="H32" s="226"/>
      <c r="I32" s="226"/>
      <c r="J32" s="226"/>
      <c r="K32" s="226"/>
      <c r="L32" s="226"/>
      <c r="M32" s="226"/>
      <c r="N32" s="226"/>
      <c r="O32" s="226"/>
      <c r="P32" s="227"/>
    </row>
  </sheetData>
  <sheetProtection/>
  <mergeCells count="5">
    <mergeCell ref="A32:P32"/>
    <mergeCell ref="A2:P2"/>
    <mergeCell ref="A31:E31"/>
    <mergeCell ref="A1:P1"/>
    <mergeCell ref="A3:B3"/>
  </mergeCells>
  <printOptions/>
  <pageMargins left="0.2" right="0.2" top="0.25" bottom="0.25" header="0.3" footer="0.3"/>
  <pageSetup fitToHeight="0" fitToWidth="1" horizontalDpi="600" verticalDpi="600" orientation="landscape" paperSize="5" scale="75" r:id="rId1"/>
</worksheet>
</file>

<file path=xl/worksheets/sheet12.xml><?xml version="1.0" encoding="utf-8"?>
<worksheet xmlns="http://schemas.openxmlformats.org/spreadsheetml/2006/main" xmlns:r="http://schemas.openxmlformats.org/officeDocument/2006/relationships">
  <sheetPr>
    <pageSetUpPr fitToPage="1"/>
  </sheetPr>
  <dimension ref="A1:U35"/>
  <sheetViews>
    <sheetView zoomScale="90" zoomScaleNormal="90" zoomScalePageLayoutView="0" workbookViewId="0" topLeftCell="A1">
      <pane ySplit="4" topLeftCell="A5" activePane="bottomLeft" state="frozen"/>
      <selection pane="topLeft" activeCell="C3" sqref="C3:O3"/>
      <selection pane="bottomLeft" activeCell="A36" sqref="A36:IV68"/>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9" customWidth="1"/>
    <col min="7" max="7" width="17.140625" style="20" customWidth="1"/>
    <col min="8" max="8" width="14.7109375" style="1" customWidth="1"/>
    <col min="9" max="9" width="8.7109375" style="1" customWidth="1"/>
    <col min="10" max="10" width="16.7109375" style="51" customWidth="1"/>
    <col min="11" max="11" width="15.7109375" style="51" customWidth="1"/>
    <col min="12" max="12" width="15.7109375" style="52" customWidth="1"/>
    <col min="13" max="14" width="15.7109375" style="51"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834</v>
      </c>
      <c r="B2" s="223"/>
      <c r="C2" s="223"/>
      <c r="D2" s="223"/>
      <c r="E2" s="223"/>
      <c r="F2" s="223"/>
      <c r="G2" s="223"/>
      <c r="H2" s="223"/>
      <c r="I2" s="223"/>
      <c r="J2" s="223"/>
      <c r="K2" s="223"/>
      <c r="L2" s="223"/>
      <c r="M2" s="223"/>
      <c r="N2" s="223"/>
      <c r="O2" s="223"/>
      <c r="P2" s="224"/>
    </row>
    <row r="3" spans="1:16" ht="19.5" customHeight="1">
      <c r="A3" s="231" t="s">
        <v>1691</v>
      </c>
      <c r="B3" s="232"/>
      <c r="C3" s="47" t="str">
        <f>IF(References!B3="","",References!B3)</f>
        <v>Crane 1</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8" t="s">
        <v>1688</v>
      </c>
      <c r="G4" s="107" t="s">
        <v>1689</v>
      </c>
      <c r="H4" s="9" t="s">
        <v>901</v>
      </c>
      <c r="I4" s="9" t="s">
        <v>903</v>
      </c>
      <c r="J4" s="9" t="s">
        <v>902</v>
      </c>
      <c r="K4" s="9" t="s">
        <v>904</v>
      </c>
      <c r="L4" s="9" t="s">
        <v>905</v>
      </c>
      <c r="M4" s="9" t="s">
        <v>906</v>
      </c>
      <c r="N4" s="9" t="s">
        <v>907</v>
      </c>
      <c r="O4" s="9" t="s">
        <v>263</v>
      </c>
      <c r="P4" s="9" t="s">
        <v>908</v>
      </c>
    </row>
    <row r="5" spans="1:16" ht="25.5">
      <c r="A5" s="56" t="s">
        <v>1089</v>
      </c>
      <c r="B5" s="4" t="s">
        <v>210</v>
      </c>
      <c r="C5" s="57" t="s">
        <v>56</v>
      </c>
      <c r="D5" s="57" t="s">
        <v>1092</v>
      </c>
      <c r="E5" s="56">
        <v>43130</v>
      </c>
      <c r="F5" s="95">
        <v>60</v>
      </c>
      <c r="G5" s="96">
        <v>2</v>
      </c>
      <c r="H5" s="78" t="s">
        <v>571</v>
      </c>
      <c r="I5" s="78">
        <v>3</v>
      </c>
      <c r="J5" s="60" t="s">
        <v>1219</v>
      </c>
      <c r="K5" s="61"/>
      <c r="L5" s="60" t="s">
        <v>320</v>
      </c>
      <c r="M5" s="61" t="s">
        <v>561</v>
      </c>
      <c r="N5" s="61" t="s">
        <v>503</v>
      </c>
      <c r="O5" s="9" t="s">
        <v>518</v>
      </c>
      <c r="P5" s="77" t="s">
        <v>1389</v>
      </c>
    </row>
    <row r="6" spans="1:16" ht="25.5">
      <c r="A6" s="56" t="s">
        <v>1090</v>
      </c>
      <c r="B6" s="4" t="s">
        <v>210</v>
      </c>
      <c r="C6" s="57" t="s">
        <v>56</v>
      </c>
      <c r="D6" s="57" t="s">
        <v>1092</v>
      </c>
      <c r="E6" s="56">
        <v>43130</v>
      </c>
      <c r="F6" s="95">
        <v>60</v>
      </c>
      <c r="G6" s="96">
        <v>2</v>
      </c>
      <c r="H6" s="78" t="s">
        <v>912</v>
      </c>
      <c r="I6" s="78">
        <v>1</v>
      </c>
      <c r="J6" s="60" t="s">
        <v>312</v>
      </c>
      <c r="K6" s="61" t="s">
        <v>312</v>
      </c>
      <c r="L6" s="60" t="s">
        <v>320</v>
      </c>
      <c r="M6" s="61" t="s">
        <v>1101</v>
      </c>
      <c r="N6" s="61" t="s">
        <v>504</v>
      </c>
      <c r="O6" s="9" t="s">
        <v>519</v>
      </c>
      <c r="P6" s="77" t="s">
        <v>1390</v>
      </c>
    </row>
    <row r="7" spans="1:16" ht="25.5">
      <c r="A7" s="56" t="s">
        <v>1091</v>
      </c>
      <c r="B7" s="5" t="s">
        <v>211</v>
      </c>
      <c r="C7" s="57" t="s">
        <v>58</v>
      </c>
      <c r="D7" s="57" t="s">
        <v>59</v>
      </c>
      <c r="E7" s="56">
        <v>43725</v>
      </c>
      <c r="F7" s="95">
        <v>60</v>
      </c>
      <c r="G7" s="96">
        <v>2</v>
      </c>
      <c r="H7" s="78" t="s">
        <v>571</v>
      </c>
      <c r="I7" s="78">
        <v>3</v>
      </c>
      <c r="J7" s="60" t="s">
        <v>1219</v>
      </c>
      <c r="K7" s="61" t="s">
        <v>1393</v>
      </c>
      <c r="L7" s="60" t="s">
        <v>320</v>
      </c>
      <c r="M7" s="61" t="s">
        <v>1102</v>
      </c>
      <c r="N7" s="61" t="s">
        <v>505</v>
      </c>
      <c r="O7" s="9" t="s">
        <v>1030</v>
      </c>
      <c r="P7" s="77" t="s">
        <v>1391</v>
      </c>
    </row>
    <row r="8" spans="1:16" ht="25.5">
      <c r="A8" s="56" t="s">
        <v>480</v>
      </c>
      <c r="B8" s="5" t="s">
        <v>211</v>
      </c>
      <c r="C8" s="57" t="s">
        <v>58</v>
      </c>
      <c r="D8" s="57" t="s">
        <v>59</v>
      </c>
      <c r="E8" s="56">
        <v>43725</v>
      </c>
      <c r="F8" s="95">
        <v>60</v>
      </c>
      <c r="G8" s="96">
        <v>2</v>
      </c>
      <c r="H8" s="77" t="s">
        <v>912</v>
      </c>
      <c r="I8" s="82">
        <v>1</v>
      </c>
      <c r="J8" s="60" t="s">
        <v>312</v>
      </c>
      <c r="K8" s="61" t="s">
        <v>312</v>
      </c>
      <c r="L8" s="60" t="s">
        <v>320</v>
      </c>
      <c r="M8" s="61" t="s">
        <v>1103</v>
      </c>
      <c r="N8" s="61" t="s">
        <v>506</v>
      </c>
      <c r="O8" s="9" t="s">
        <v>1337</v>
      </c>
      <c r="P8" s="77" t="s">
        <v>1392</v>
      </c>
    </row>
    <row r="9" spans="1:16" ht="25.5">
      <c r="A9" s="56" t="s">
        <v>481</v>
      </c>
      <c r="B9" s="4" t="s">
        <v>212</v>
      </c>
      <c r="C9" s="57" t="s">
        <v>60</v>
      </c>
      <c r="D9" s="57" t="s">
        <v>61</v>
      </c>
      <c r="E9" s="77">
        <v>43050</v>
      </c>
      <c r="F9" s="95">
        <v>60</v>
      </c>
      <c r="G9" s="96">
        <v>2</v>
      </c>
      <c r="H9" s="77" t="s">
        <v>912</v>
      </c>
      <c r="I9" s="77">
        <v>1</v>
      </c>
      <c r="J9" s="60" t="s">
        <v>312</v>
      </c>
      <c r="K9" s="61" t="s">
        <v>312</v>
      </c>
      <c r="L9" s="60" t="s">
        <v>507</v>
      </c>
      <c r="M9" s="61" t="s">
        <v>1104</v>
      </c>
      <c r="N9" s="61" t="s">
        <v>508</v>
      </c>
      <c r="O9" s="9" t="s">
        <v>520</v>
      </c>
      <c r="P9" s="77" t="s">
        <v>1394</v>
      </c>
    </row>
    <row r="10" spans="1:16" ht="25.5">
      <c r="A10" s="56" t="s">
        <v>482</v>
      </c>
      <c r="B10" s="4" t="s">
        <v>212</v>
      </c>
      <c r="C10" s="57" t="s">
        <v>60</v>
      </c>
      <c r="D10" s="57" t="s">
        <v>61</v>
      </c>
      <c r="E10" s="77">
        <v>43050</v>
      </c>
      <c r="F10" s="95">
        <v>60</v>
      </c>
      <c r="G10" s="96">
        <v>2</v>
      </c>
      <c r="H10" s="77" t="s">
        <v>912</v>
      </c>
      <c r="I10" s="77">
        <v>1</v>
      </c>
      <c r="J10" s="60" t="s">
        <v>312</v>
      </c>
      <c r="K10" s="61" t="s">
        <v>312</v>
      </c>
      <c r="L10" s="60" t="s">
        <v>824</v>
      </c>
      <c r="M10" s="61" t="s">
        <v>312</v>
      </c>
      <c r="N10" s="61" t="s">
        <v>312</v>
      </c>
      <c r="O10" s="9" t="s">
        <v>520</v>
      </c>
      <c r="P10" s="77" t="s">
        <v>1395</v>
      </c>
    </row>
    <row r="11" spans="1:16" ht="25.5">
      <c r="A11" s="56" t="s">
        <v>483</v>
      </c>
      <c r="B11" s="4" t="s">
        <v>212</v>
      </c>
      <c r="C11" s="57" t="s">
        <v>60</v>
      </c>
      <c r="D11" s="57" t="s">
        <v>61</v>
      </c>
      <c r="E11" s="77">
        <v>43050</v>
      </c>
      <c r="F11" s="95">
        <v>60</v>
      </c>
      <c r="G11" s="96">
        <v>2</v>
      </c>
      <c r="H11" s="77" t="s">
        <v>571</v>
      </c>
      <c r="I11" s="77">
        <v>3</v>
      </c>
      <c r="J11" s="83" t="s">
        <v>1136</v>
      </c>
      <c r="K11" s="83" t="s">
        <v>1399</v>
      </c>
      <c r="L11" s="60"/>
      <c r="M11" s="61" t="s">
        <v>312</v>
      </c>
      <c r="N11" s="61" t="s">
        <v>312</v>
      </c>
      <c r="O11" s="9" t="s">
        <v>521</v>
      </c>
      <c r="P11" s="77" t="s">
        <v>1396</v>
      </c>
    </row>
    <row r="12" spans="1:16" ht="25.5">
      <c r="A12" s="56" t="s">
        <v>484</v>
      </c>
      <c r="B12" s="4" t="s">
        <v>212</v>
      </c>
      <c r="C12" s="57" t="s">
        <v>60</v>
      </c>
      <c r="D12" s="57" t="s">
        <v>61</v>
      </c>
      <c r="E12" s="77">
        <v>43050</v>
      </c>
      <c r="F12" s="95">
        <v>60</v>
      </c>
      <c r="G12" s="96">
        <v>2</v>
      </c>
      <c r="H12" s="77" t="s">
        <v>912</v>
      </c>
      <c r="I12" s="77">
        <v>1</v>
      </c>
      <c r="J12" s="60" t="s">
        <v>312</v>
      </c>
      <c r="K12" s="61" t="s">
        <v>312</v>
      </c>
      <c r="L12" s="60" t="s">
        <v>824</v>
      </c>
      <c r="M12" s="61" t="s">
        <v>312</v>
      </c>
      <c r="N12" s="61" t="s">
        <v>312</v>
      </c>
      <c r="O12" s="9" t="s">
        <v>520</v>
      </c>
      <c r="P12" s="77" t="s">
        <v>1397</v>
      </c>
    </row>
    <row r="13" spans="1:16" ht="25.5">
      <c r="A13" s="56" t="s">
        <v>485</v>
      </c>
      <c r="B13" s="2" t="s">
        <v>212</v>
      </c>
      <c r="C13" s="57" t="s">
        <v>60</v>
      </c>
      <c r="D13" s="57" t="s">
        <v>61</v>
      </c>
      <c r="E13" s="56">
        <v>43050</v>
      </c>
      <c r="F13" s="95">
        <v>60</v>
      </c>
      <c r="G13" s="96">
        <v>2</v>
      </c>
      <c r="H13" s="77" t="s">
        <v>931</v>
      </c>
      <c r="I13" s="77">
        <v>0.5</v>
      </c>
      <c r="J13" s="60" t="s">
        <v>312</v>
      </c>
      <c r="K13" s="61" t="s">
        <v>312</v>
      </c>
      <c r="L13" s="60" t="s">
        <v>310</v>
      </c>
      <c r="M13" s="61" t="s">
        <v>1105</v>
      </c>
      <c r="N13" s="61" t="s">
        <v>1106</v>
      </c>
      <c r="O13" s="81"/>
      <c r="P13" s="77" t="s">
        <v>1398</v>
      </c>
    </row>
    <row r="14" spans="1:16" ht="25.5">
      <c r="A14" s="56" t="s">
        <v>486</v>
      </c>
      <c r="B14" s="4" t="s">
        <v>215</v>
      </c>
      <c r="C14" s="57" t="s">
        <v>62</v>
      </c>
      <c r="D14" s="57" t="s">
        <v>63</v>
      </c>
      <c r="E14" s="56">
        <v>43030</v>
      </c>
      <c r="F14" s="95">
        <v>60</v>
      </c>
      <c r="G14" s="96">
        <v>2</v>
      </c>
      <c r="H14" s="77" t="s">
        <v>571</v>
      </c>
      <c r="I14" s="77">
        <v>5</v>
      </c>
      <c r="J14" s="60" t="s">
        <v>509</v>
      </c>
      <c r="K14" s="83" t="s">
        <v>1385</v>
      </c>
      <c r="L14" s="60" t="s">
        <v>509</v>
      </c>
      <c r="M14" s="61" t="s">
        <v>1107</v>
      </c>
      <c r="N14" s="61" t="s">
        <v>510</v>
      </c>
      <c r="O14" s="9" t="s">
        <v>1379</v>
      </c>
      <c r="P14" s="77" t="s">
        <v>1381</v>
      </c>
    </row>
    <row r="15" spans="1:16" ht="25.5">
      <c r="A15" s="56" t="s">
        <v>487</v>
      </c>
      <c r="B15" s="4" t="s">
        <v>215</v>
      </c>
      <c r="C15" s="57" t="s">
        <v>62</v>
      </c>
      <c r="D15" s="57" t="s">
        <v>63</v>
      </c>
      <c r="E15" s="56">
        <v>43030</v>
      </c>
      <c r="F15" s="95">
        <v>60</v>
      </c>
      <c r="G15" s="96">
        <v>2</v>
      </c>
      <c r="H15" s="77" t="s">
        <v>571</v>
      </c>
      <c r="I15" s="77">
        <v>5</v>
      </c>
      <c r="J15" s="60" t="s">
        <v>509</v>
      </c>
      <c r="K15" s="83" t="s">
        <v>1386</v>
      </c>
      <c r="L15" s="60" t="s">
        <v>509</v>
      </c>
      <c r="M15" s="61" t="s">
        <v>1107</v>
      </c>
      <c r="N15" s="61" t="s">
        <v>512</v>
      </c>
      <c r="O15" s="9" t="s">
        <v>1380</v>
      </c>
      <c r="P15" s="77" t="s">
        <v>1382</v>
      </c>
    </row>
    <row r="16" spans="1:21" ht="25.5">
      <c r="A16" s="56" t="s">
        <v>488</v>
      </c>
      <c r="B16" s="4" t="s">
        <v>215</v>
      </c>
      <c r="C16" s="57" t="s">
        <v>62</v>
      </c>
      <c r="D16" s="57" t="s">
        <v>63</v>
      </c>
      <c r="E16" s="56">
        <v>43030</v>
      </c>
      <c r="F16" s="95">
        <v>60</v>
      </c>
      <c r="G16" s="96">
        <v>2</v>
      </c>
      <c r="H16" s="77" t="s">
        <v>571</v>
      </c>
      <c r="I16" s="77">
        <v>2</v>
      </c>
      <c r="J16" s="60" t="s">
        <v>509</v>
      </c>
      <c r="K16" s="83" t="s">
        <v>1387</v>
      </c>
      <c r="L16" s="60" t="s">
        <v>363</v>
      </c>
      <c r="M16" s="61" t="s">
        <v>1108</v>
      </c>
      <c r="N16" s="61" t="s">
        <v>511</v>
      </c>
      <c r="O16" s="9" t="s">
        <v>524</v>
      </c>
      <c r="P16" s="77" t="s">
        <v>1383</v>
      </c>
      <c r="U16" s="16"/>
    </row>
    <row r="17" spans="1:21" ht="25.5">
      <c r="A17" s="56" t="s">
        <v>489</v>
      </c>
      <c r="B17" s="57" t="s">
        <v>215</v>
      </c>
      <c r="C17" s="57" t="s">
        <v>62</v>
      </c>
      <c r="D17" s="57" t="s">
        <v>63</v>
      </c>
      <c r="E17" s="77">
        <v>43030</v>
      </c>
      <c r="F17" s="95">
        <v>60</v>
      </c>
      <c r="G17" s="96">
        <v>2</v>
      </c>
      <c r="H17" s="77" t="s">
        <v>571</v>
      </c>
      <c r="I17" s="77">
        <v>2</v>
      </c>
      <c r="J17" s="60" t="s">
        <v>509</v>
      </c>
      <c r="K17" s="83" t="s">
        <v>1385</v>
      </c>
      <c r="L17" s="60" t="s">
        <v>363</v>
      </c>
      <c r="M17" s="61" t="s">
        <v>1108</v>
      </c>
      <c r="N17" s="61" t="s">
        <v>1388</v>
      </c>
      <c r="O17" s="9" t="s">
        <v>523</v>
      </c>
      <c r="P17" s="77" t="s">
        <v>1384</v>
      </c>
      <c r="U17" s="16"/>
    </row>
    <row r="18" spans="1:21" ht="25.5">
      <c r="A18" s="56" t="s">
        <v>490</v>
      </c>
      <c r="B18" s="57" t="s">
        <v>1093</v>
      </c>
      <c r="C18" s="57" t="s">
        <v>1745</v>
      </c>
      <c r="D18" s="57" t="s">
        <v>493</v>
      </c>
      <c r="E18" s="77">
        <v>43080</v>
      </c>
      <c r="F18" s="95">
        <v>60</v>
      </c>
      <c r="G18" s="96">
        <v>2</v>
      </c>
      <c r="H18" s="77" t="s">
        <v>931</v>
      </c>
      <c r="I18" s="81">
        <v>1</v>
      </c>
      <c r="J18" s="60" t="s">
        <v>1403</v>
      </c>
      <c r="K18" s="61" t="s">
        <v>1404</v>
      </c>
      <c r="L18" s="60" t="s">
        <v>310</v>
      </c>
      <c r="M18" s="61" t="s">
        <v>1109</v>
      </c>
      <c r="N18" s="61" t="s">
        <v>1407</v>
      </c>
      <c r="O18" s="9" t="s">
        <v>1769</v>
      </c>
      <c r="P18" s="77" t="s">
        <v>1400</v>
      </c>
      <c r="U18" s="16"/>
    </row>
    <row r="19" spans="1:21" ht="25.5">
      <c r="A19" s="56" t="s">
        <v>491</v>
      </c>
      <c r="B19" s="57" t="s">
        <v>1093</v>
      </c>
      <c r="C19" s="57" t="s">
        <v>1745</v>
      </c>
      <c r="D19" s="57" t="s">
        <v>493</v>
      </c>
      <c r="E19" s="77">
        <v>43080</v>
      </c>
      <c r="F19" s="95">
        <v>60</v>
      </c>
      <c r="G19" s="96">
        <v>2</v>
      </c>
      <c r="H19" s="77" t="s">
        <v>931</v>
      </c>
      <c r="I19" s="81">
        <v>1</v>
      </c>
      <c r="J19" s="60" t="s">
        <v>1403</v>
      </c>
      <c r="K19" s="61" t="s">
        <v>1405</v>
      </c>
      <c r="L19" s="60" t="s">
        <v>310</v>
      </c>
      <c r="M19" s="61" t="s">
        <v>1110</v>
      </c>
      <c r="N19" s="61" t="s">
        <v>1408</v>
      </c>
      <c r="O19" s="9" t="s">
        <v>1769</v>
      </c>
      <c r="P19" s="77" t="s">
        <v>1401</v>
      </c>
      <c r="U19" s="16"/>
    </row>
    <row r="20" spans="1:21" ht="25.5">
      <c r="A20" s="56" t="s">
        <v>492</v>
      </c>
      <c r="B20" s="4" t="s">
        <v>1093</v>
      </c>
      <c r="C20" s="57" t="s">
        <v>1745</v>
      </c>
      <c r="D20" s="57" t="s">
        <v>493</v>
      </c>
      <c r="E20" s="77">
        <v>43080</v>
      </c>
      <c r="F20" s="95">
        <v>60</v>
      </c>
      <c r="G20" s="96">
        <v>2</v>
      </c>
      <c r="H20" s="77" t="s">
        <v>931</v>
      </c>
      <c r="I20" s="77">
        <v>1</v>
      </c>
      <c r="J20" s="83" t="s">
        <v>1403</v>
      </c>
      <c r="K20" s="83" t="s">
        <v>1406</v>
      </c>
      <c r="L20" s="60" t="s">
        <v>310</v>
      </c>
      <c r="M20" s="61" t="s">
        <v>1111</v>
      </c>
      <c r="N20" s="61" t="s">
        <v>1409</v>
      </c>
      <c r="O20" s="9" t="s">
        <v>1769</v>
      </c>
      <c r="P20" s="77" t="s">
        <v>1402</v>
      </c>
      <c r="U20" s="16"/>
    </row>
    <row r="21" spans="1:21" ht="12.75">
      <c r="A21" s="56" t="s">
        <v>494</v>
      </c>
      <c r="B21" s="2" t="s">
        <v>1094</v>
      </c>
      <c r="C21" s="57" t="s">
        <v>1095</v>
      </c>
      <c r="D21" s="57" t="s">
        <v>1096</v>
      </c>
      <c r="E21" s="77">
        <v>43062</v>
      </c>
      <c r="F21" s="95">
        <v>60</v>
      </c>
      <c r="G21" s="96">
        <v>2</v>
      </c>
      <c r="H21" s="77"/>
      <c r="I21" s="77">
        <v>1</v>
      </c>
      <c r="J21" s="83"/>
      <c r="K21" s="83"/>
      <c r="L21" s="60" t="s">
        <v>310</v>
      </c>
      <c r="M21" s="61" t="s">
        <v>1112</v>
      </c>
      <c r="N21" s="61" t="s">
        <v>1112</v>
      </c>
      <c r="O21" s="81" t="s">
        <v>1100</v>
      </c>
      <c r="P21" s="77"/>
      <c r="U21" s="16"/>
    </row>
    <row r="22" spans="1:21" ht="25.5">
      <c r="A22" s="56" t="s">
        <v>495</v>
      </c>
      <c r="B22" s="4" t="s">
        <v>213</v>
      </c>
      <c r="C22" s="57" t="s">
        <v>64</v>
      </c>
      <c r="D22" s="57" t="s">
        <v>65</v>
      </c>
      <c r="E22" s="77">
        <v>43701</v>
      </c>
      <c r="F22" s="95">
        <v>60</v>
      </c>
      <c r="G22" s="96">
        <v>2</v>
      </c>
      <c r="H22" s="77" t="s">
        <v>1121</v>
      </c>
      <c r="I22" s="77">
        <v>10</v>
      </c>
      <c r="J22" s="83" t="s">
        <v>312</v>
      </c>
      <c r="K22" s="83" t="s">
        <v>312</v>
      </c>
      <c r="L22" s="60" t="s">
        <v>314</v>
      </c>
      <c r="M22" s="61" t="s">
        <v>1113</v>
      </c>
      <c r="N22" s="61" t="s">
        <v>513</v>
      </c>
      <c r="O22" s="9" t="s">
        <v>1030</v>
      </c>
      <c r="P22" s="77" t="s">
        <v>1410</v>
      </c>
      <c r="U22" s="16"/>
    </row>
    <row r="23" spans="1:21" ht="25.5">
      <c r="A23" s="56" t="s">
        <v>496</v>
      </c>
      <c r="B23" s="4" t="s">
        <v>213</v>
      </c>
      <c r="C23" s="57" t="s">
        <v>64</v>
      </c>
      <c r="D23" s="57" t="s">
        <v>65</v>
      </c>
      <c r="E23" s="77">
        <v>43701</v>
      </c>
      <c r="F23" s="95">
        <v>60</v>
      </c>
      <c r="G23" s="96">
        <v>2</v>
      </c>
      <c r="H23" s="77" t="s">
        <v>1121</v>
      </c>
      <c r="I23" s="77">
        <v>5</v>
      </c>
      <c r="J23" s="83" t="s">
        <v>950</v>
      </c>
      <c r="K23" s="83" t="s">
        <v>1414</v>
      </c>
      <c r="L23" s="60" t="s">
        <v>514</v>
      </c>
      <c r="M23" s="61" t="s">
        <v>1114</v>
      </c>
      <c r="N23" s="61" t="s">
        <v>515</v>
      </c>
      <c r="O23" s="9" t="s">
        <v>522</v>
      </c>
      <c r="P23" s="77" t="s">
        <v>1411</v>
      </c>
      <c r="U23" s="16"/>
    </row>
    <row r="24" spans="1:21" ht="25.5">
      <c r="A24" s="56" t="s">
        <v>497</v>
      </c>
      <c r="B24" s="4" t="s">
        <v>213</v>
      </c>
      <c r="C24" s="57" t="s">
        <v>64</v>
      </c>
      <c r="D24" s="57" t="s">
        <v>65</v>
      </c>
      <c r="E24" s="77">
        <v>43701</v>
      </c>
      <c r="F24" s="95">
        <v>60</v>
      </c>
      <c r="G24" s="96">
        <v>2</v>
      </c>
      <c r="H24" s="77" t="s">
        <v>1121</v>
      </c>
      <c r="I24" s="77">
        <v>5</v>
      </c>
      <c r="J24" s="83" t="s">
        <v>950</v>
      </c>
      <c r="K24" s="83" t="s">
        <v>1415</v>
      </c>
      <c r="L24" s="60" t="s">
        <v>514</v>
      </c>
      <c r="M24" s="61" t="s">
        <v>1114</v>
      </c>
      <c r="N24" s="61" t="s">
        <v>516</v>
      </c>
      <c r="O24" s="9" t="s">
        <v>524</v>
      </c>
      <c r="P24" s="77" t="s">
        <v>1412</v>
      </c>
      <c r="U24" s="16"/>
    </row>
    <row r="25" spans="1:21" ht="25.5">
      <c r="A25" s="56" t="s">
        <v>498</v>
      </c>
      <c r="B25" s="4" t="s">
        <v>213</v>
      </c>
      <c r="C25" s="57" t="s">
        <v>64</v>
      </c>
      <c r="D25" s="57" t="s">
        <v>65</v>
      </c>
      <c r="E25" s="77">
        <v>43701</v>
      </c>
      <c r="F25" s="95">
        <v>60</v>
      </c>
      <c r="G25" s="96">
        <v>2</v>
      </c>
      <c r="H25" s="77" t="s">
        <v>1121</v>
      </c>
      <c r="I25" s="77">
        <v>5</v>
      </c>
      <c r="J25" s="83" t="s">
        <v>950</v>
      </c>
      <c r="K25" s="83" t="s">
        <v>1416</v>
      </c>
      <c r="L25" s="60" t="s">
        <v>514</v>
      </c>
      <c r="M25" s="61" t="s">
        <v>1114</v>
      </c>
      <c r="N25" s="61" t="s">
        <v>517</v>
      </c>
      <c r="O25" s="9" t="s">
        <v>523</v>
      </c>
      <c r="P25" s="77" t="s">
        <v>1413</v>
      </c>
      <c r="U25" s="16"/>
    </row>
    <row r="26" spans="1:21" ht="25.5">
      <c r="A26" s="56" t="s">
        <v>499</v>
      </c>
      <c r="B26" s="2" t="s">
        <v>1097</v>
      </c>
      <c r="C26" s="57" t="s">
        <v>1098</v>
      </c>
      <c r="D26" s="57" t="s">
        <v>1099</v>
      </c>
      <c r="E26" s="56">
        <v>43734</v>
      </c>
      <c r="F26" s="95">
        <v>60</v>
      </c>
      <c r="G26" s="96">
        <v>2</v>
      </c>
      <c r="H26" s="77"/>
      <c r="I26" s="77">
        <v>1</v>
      </c>
      <c r="J26" s="83"/>
      <c r="K26" s="83"/>
      <c r="L26" s="60" t="s">
        <v>310</v>
      </c>
      <c r="M26" s="61" t="s">
        <v>1115</v>
      </c>
      <c r="N26" s="61" t="s">
        <v>1115</v>
      </c>
      <c r="O26" s="81" t="s">
        <v>518</v>
      </c>
      <c r="P26" s="77"/>
      <c r="U26" s="16"/>
    </row>
    <row r="27" spans="1:21" ht="25.5">
      <c r="A27" s="56" t="s">
        <v>500</v>
      </c>
      <c r="B27" s="2" t="s">
        <v>214</v>
      </c>
      <c r="C27" s="57" t="s">
        <v>66</v>
      </c>
      <c r="D27" s="57" t="s">
        <v>67</v>
      </c>
      <c r="E27" s="56">
        <v>43764</v>
      </c>
      <c r="F27" s="95">
        <v>60</v>
      </c>
      <c r="G27" s="96">
        <v>2</v>
      </c>
      <c r="H27" s="77" t="s">
        <v>912</v>
      </c>
      <c r="I27" s="77">
        <v>1.5</v>
      </c>
      <c r="J27" s="60" t="s">
        <v>312</v>
      </c>
      <c r="K27" s="61" t="s">
        <v>312</v>
      </c>
      <c r="L27" s="60" t="s">
        <v>547</v>
      </c>
      <c r="M27" s="61" t="s">
        <v>566</v>
      </c>
      <c r="N27" s="61" t="s">
        <v>1117</v>
      </c>
      <c r="O27" s="81" t="s">
        <v>518</v>
      </c>
      <c r="P27" s="77" t="s">
        <v>1417</v>
      </c>
      <c r="U27" s="16"/>
    </row>
    <row r="28" spans="1:21" ht="25.5">
      <c r="A28" s="56" t="s">
        <v>501</v>
      </c>
      <c r="B28" s="2" t="s">
        <v>214</v>
      </c>
      <c r="C28" s="57" t="s">
        <v>66</v>
      </c>
      <c r="D28" s="57" t="s">
        <v>67</v>
      </c>
      <c r="E28" s="56">
        <v>43764</v>
      </c>
      <c r="F28" s="95">
        <v>60</v>
      </c>
      <c r="G28" s="96">
        <v>2</v>
      </c>
      <c r="H28" s="77" t="s">
        <v>912</v>
      </c>
      <c r="I28" s="77">
        <v>1.5</v>
      </c>
      <c r="J28" s="60" t="s">
        <v>312</v>
      </c>
      <c r="K28" s="61" t="s">
        <v>312</v>
      </c>
      <c r="L28" s="60" t="s">
        <v>547</v>
      </c>
      <c r="M28" s="61" t="s">
        <v>566</v>
      </c>
      <c r="N28" s="61" t="s">
        <v>1116</v>
      </c>
      <c r="O28" s="81" t="s">
        <v>1770</v>
      </c>
      <c r="P28" s="77" t="s">
        <v>1418</v>
      </c>
      <c r="U28" s="16"/>
    </row>
    <row r="29" spans="1:21" ht="25.5">
      <c r="A29" s="56" t="s">
        <v>502</v>
      </c>
      <c r="B29" s="2" t="s">
        <v>214</v>
      </c>
      <c r="C29" s="57" t="s">
        <v>66</v>
      </c>
      <c r="D29" s="57" t="s">
        <v>67</v>
      </c>
      <c r="E29" s="56">
        <v>43764</v>
      </c>
      <c r="F29" s="95">
        <v>60</v>
      </c>
      <c r="G29" s="96">
        <v>2</v>
      </c>
      <c r="H29" s="77" t="s">
        <v>912</v>
      </c>
      <c r="I29" s="77">
        <v>1.5</v>
      </c>
      <c r="J29" s="60" t="s">
        <v>312</v>
      </c>
      <c r="K29" s="61" t="s">
        <v>312</v>
      </c>
      <c r="L29" s="60" t="s">
        <v>547</v>
      </c>
      <c r="M29" s="61" t="s">
        <v>566</v>
      </c>
      <c r="N29" s="61" t="s">
        <v>1118</v>
      </c>
      <c r="O29" s="81" t="s">
        <v>518</v>
      </c>
      <c r="P29" s="77" t="s">
        <v>1419</v>
      </c>
      <c r="U29" s="16"/>
    </row>
    <row r="30" spans="1:21" ht="12.75">
      <c r="A30" s="56" t="s">
        <v>872</v>
      </c>
      <c r="B30" s="2" t="s">
        <v>873</v>
      </c>
      <c r="C30" s="57" t="s">
        <v>874</v>
      </c>
      <c r="D30" s="57" t="s">
        <v>875</v>
      </c>
      <c r="E30" s="77">
        <v>43821</v>
      </c>
      <c r="F30" s="95">
        <v>60</v>
      </c>
      <c r="G30" s="96">
        <v>2</v>
      </c>
      <c r="H30" s="77"/>
      <c r="I30" s="77">
        <v>1.5</v>
      </c>
      <c r="J30" s="83"/>
      <c r="K30" s="83"/>
      <c r="L30" s="64" t="s">
        <v>320</v>
      </c>
      <c r="M30" s="65" t="s">
        <v>1119</v>
      </c>
      <c r="N30" s="65" t="s">
        <v>1120</v>
      </c>
      <c r="O30" s="86" t="s">
        <v>518</v>
      </c>
      <c r="P30" s="77"/>
      <c r="U30" s="16"/>
    </row>
    <row r="31" spans="1:21" ht="25.5">
      <c r="A31" s="90" t="s">
        <v>877</v>
      </c>
      <c r="B31" s="12" t="s">
        <v>876</v>
      </c>
      <c r="C31" s="92" t="s">
        <v>54</v>
      </c>
      <c r="D31" s="92" t="s">
        <v>55</v>
      </c>
      <c r="E31" s="90">
        <v>43812</v>
      </c>
      <c r="F31" s="75"/>
      <c r="G31" s="76"/>
      <c r="H31" s="77"/>
      <c r="I31" s="77"/>
      <c r="J31" s="83"/>
      <c r="K31" s="83"/>
      <c r="L31" s="83"/>
      <c r="M31" s="60"/>
      <c r="N31" s="88"/>
      <c r="O31" s="89"/>
      <c r="P31" s="77"/>
      <c r="U31" s="16"/>
    </row>
    <row r="32" spans="1:21" ht="25.5">
      <c r="A32" s="90" t="s">
        <v>878</v>
      </c>
      <c r="B32" s="12" t="s">
        <v>209</v>
      </c>
      <c r="C32" s="92" t="s">
        <v>54</v>
      </c>
      <c r="D32" s="92" t="s">
        <v>55</v>
      </c>
      <c r="E32" s="90">
        <v>43812</v>
      </c>
      <c r="F32" s="75"/>
      <c r="G32" s="76"/>
      <c r="H32" s="77"/>
      <c r="I32" s="77"/>
      <c r="J32" s="83"/>
      <c r="K32" s="83"/>
      <c r="L32" s="83"/>
      <c r="M32" s="60"/>
      <c r="N32" s="83"/>
      <c r="O32" s="87"/>
      <c r="P32" s="77"/>
      <c r="U32" s="16"/>
    </row>
    <row r="33" spans="1:21" ht="25.5">
      <c r="A33" s="90" t="s">
        <v>879</v>
      </c>
      <c r="B33" s="12" t="s">
        <v>209</v>
      </c>
      <c r="C33" s="92" t="s">
        <v>54</v>
      </c>
      <c r="D33" s="92" t="s">
        <v>55</v>
      </c>
      <c r="E33" s="90">
        <v>43812</v>
      </c>
      <c r="F33" s="75"/>
      <c r="G33" s="76"/>
      <c r="H33" s="77"/>
      <c r="I33" s="77"/>
      <c r="J33" s="83"/>
      <c r="K33" s="83"/>
      <c r="L33" s="83"/>
      <c r="M33" s="60"/>
      <c r="N33" s="83"/>
      <c r="O33" s="87"/>
      <c r="P33" s="77"/>
      <c r="U33" s="16"/>
    </row>
    <row r="34" spans="1:16" ht="19.5" customHeight="1">
      <c r="A34" s="228" t="s">
        <v>1690</v>
      </c>
      <c r="B34" s="229"/>
      <c r="C34" s="229"/>
      <c r="D34" s="229"/>
      <c r="E34" s="230"/>
      <c r="F34" s="73">
        <f>SUM(F5:F30)</f>
        <v>1560</v>
      </c>
      <c r="G34" s="122"/>
      <c r="H34" s="68"/>
      <c r="I34" s="68"/>
      <c r="J34" s="69"/>
      <c r="K34" s="70"/>
      <c r="L34" s="69"/>
      <c r="M34" s="70"/>
      <c r="N34" s="70"/>
      <c r="O34" s="71"/>
      <c r="P34" s="72"/>
    </row>
    <row r="35" spans="1:16" ht="19.5" customHeight="1">
      <c r="A35" s="225"/>
      <c r="B35" s="226"/>
      <c r="C35" s="226"/>
      <c r="D35" s="226"/>
      <c r="E35" s="226"/>
      <c r="F35" s="226"/>
      <c r="G35" s="226"/>
      <c r="H35" s="226"/>
      <c r="I35" s="226"/>
      <c r="J35" s="226"/>
      <c r="K35" s="226"/>
      <c r="L35" s="226"/>
      <c r="M35" s="226"/>
      <c r="N35" s="226"/>
      <c r="O35" s="226"/>
      <c r="P35" s="227"/>
    </row>
  </sheetData>
  <sheetProtection/>
  <mergeCells count="5">
    <mergeCell ref="A2:P2"/>
    <mergeCell ref="A35:P35"/>
    <mergeCell ref="A34:E34"/>
    <mergeCell ref="A1:P1"/>
    <mergeCell ref="A3:B3"/>
  </mergeCells>
  <printOptions/>
  <pageMargins left="0.2" right="0.2" top="0.25" bottom="0.25" header="0.3" footer="0.3"/>
  <pageSetup fitToHeight="0" fitToWidth="1" horizontalDpi="600" verticalDpi="600" orientation="landscape" paperSize="5" scale="75" r:id="rId1"/>
</worksheet>
</file>

<file path=xl/worksheets/sheet13.xml><?xml version="1.0" encoding="utf-8"?>
<worksheet xmlns="http://schemas.openxmlformats.org/spreadsheetml/2006/main" xmlns:r="http://schemas.openxmlformats.org/officeDocument/2006/relationships">
  <sheetPr>
    <pageSetUpPr fitToPage="1"/>
  </sheetPr>
  <dimension ref="A1:P29"/>
  <sheetViews>
    <sheetView zoomScale="90" zoomScaleNormal="90" zoomScalePageLayoutView="0" workbookViewId="0" topLeftCell="A1">
      <pane ySplit="4" topLeftCell="A5" activePane="bottomLeft" state="frozen"/>
      <selection pane="topLeft" activeCell="C3" sqref="C3:O3"/>
      <selection pane="bottomLeft" activeCell="C4" sqref="C4"/>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9" customWidth="1"/>
    <col min="7" max="7" width="17.140625" style="20" customWidth="1"/>
    <col min="8" max="8" width="14.00390625" style="1" bestFit="1" customWidth="1"/>
    <col min="9" max="9" width="8.7109375" style="1" customWidth="1"/>
    <col min="10" max="10" width="16.7109375" style="51" customWidth="1"/>
    <col min="11" max="13" width="15.7109375" style="51" customWidth="1"/>
    <col min="14" max="14" width="15.7109375" style="52"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835</v>
      </c>
      <c r="B2" s="223"/>
      <c r="C2" s="223"/>
      <c r="D2" s="223"/>
      <c r="E2" s="223"/>
      <c r="F2" s="223"/>
      <c r="G2" s="223"/>
      <c r="H2" s="223"/>
      <c r="I2" s="223"/>
      <c r="J2" s="223"/>
      <c r="K2" s="223"/>
      <c r="L2" s="223"/>
      <c r="M2" s="223"/>
      <c r="N2" s="223"/>
      <c r="O2" s="223"/>
      <c r="P2" s="224"/>
    </row>
    <row r="3" spans="1:16" ht="19.5" customHeight="1">
      <c r="A3" s="231" t="s">
        <v>1691</v>
      </c>
      <c r="B3" s="232"/>
      <c r="C3" s="47" t="str">
        <f>IF(References!B10="","",References!B10)</f>
        <v>Royal Arc Welding Company</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8" t="s">
        <v>1688</v>
      </c>
      <c r="G4" s="107" t="s">
        <v>1689</v>
      </c>
      <c r="H4" s="9" t="s">
        <v>901</v>
      </c>
      <c r="I4" s="9" t="s">
        <v>903</v>
      </c>
      <c r="J4" s="9" t="s">
        <v>902</v>
      </c>
      <c r="K4" s="9" t="s">
        <v>904</v>
      </c>
      <c r="L4" s="9" t="s">
        <v>905</v>
      </c>
      <c r="M4" s="9" t="s">
        <v>906</v>
      </c>
      <c r="N4" s="9" t="s">
        <v>907</v>
      </c>
      <c r="O4" s="9" t="s">
        <v>263</v>
      </c>
      <c r="P4" s="9" t="s">
        <v>908</v>
      </c>
    </row>
    <row r="5" spans="1:16" ht="25.5">
      <c r="A5" s="77" t="s">
        <v>525</v>
      </c>
      <c r="B5" s="4" t="s">
        <v>216</v>
      </c>
      <c r="C5" s="57" t="s">
        <v>68</v>
      </c>
      <c r="D5" s="57" t="s">
        <v>69</v>
      </c>
      <c r="E5" s="56">
        <v>43015</v>
      </c>
      <c r="F5" s="95">
        <v>60</v>
      </c>
      <c r="G5" s="96"/>
      <c r="H5" s="59" t="s">
        <v>912</v>
      </c>
      <c r="I5" s="9">
        <v>2</v>
      </c>
      <c r="J5" s="60" t="s">
        <v>312</v>
      </c>
      <c r="K5" s="61" t="s">
        <v>312</v>
      </c>
      <c r="L5" s="61" t="s">
        <v>547</v>
      </c>
      <c r="M5" s="61" t="s">
        <v>548</v>
      </c>
      <c r="N5" s="109" t="s">
        <v>549</v>
      </c>
      <c r="O5" s="9" t="s">
        <v>439</v>
      </c>
      <c r="P5" s="9" t="s">
        <v>1426</v>
      </c>
    </row>
    <row r="6" spans="1:16" ht="25.5">
      <c r="A6" s="77" t="s">
        <v>526</v>
      </c>
      <c r="B6" s="4" t="s">
        <v>216</v>
      </c>
      <c r="C6" s="57" t="s">
        <v>68</v>
      </c>
      <c r="D6" s="57" t="s">
        <v>69</v>
      </c>
      <c r="E6" s="56">
        <v>43015</v>
      </c>
      <c r="F6" s="95">
        <v>65</v>
      </c>
      <c r="G6" s="96"/>
      <c r="H6" s="59" t="s">
        <v>571</v>
      </c>
      <c r="I6" s="9">
        <v>3</v>
      </c>
      <c r="J6" s="60" t="s">
        <v>1428</v>
      </c>
      <c r="K6" s="61" t="s">
        <v>1429</v>
      </c>
      <c r="L6" s="61" t="s">
        <v>1430</v>
      </c>
      <c r="M6" s="50"/>
      <c r="N6" s="109">
        <v>143980</v>
      </c>
      <c r="O6" s="9" t="s">
        <v>439</v>
      </c>
      <c r="P6" s="9" t="s">
        <v>1427</v>
      </c>
    </row>
    <row r="7" spans="1:16" ht="12.75">
      <c r="A7" s="77" t="s">
        <v>527</v>
      </c>
      <c r="B7" s="4" t="s">
        <v>251</v>
      </c>
      <c r="C7" s="57" t="s">
        <v>70</v>
      </c>
      <c r="D7" s="57" t="s">
        <v>69</v>
      </c>
      <c r="E7" s="56">
        <v>43015</v>
      </c>
      <c r="F7" s="95">
        <v>50</v>
      </c>
      <c r="G7" s="96"/>
      <c r="H7" s="59" t="s">
        <v>934</v>
      </c>
      <c r="I7" s="9">
        <v>1</v>
      </c>
      <c r="J7" s="60" t="s">
        <v>1130</v>
      </c>
      <c r="K7" s="61" t="s">
        <v>1420</v>
      </c>
      <c r="L7" s="61" t="s">
        <v>1130</v>
      </c>
      <c r="M7" s="50" t="s">
        <v>312</v>
      </c>
      <c r="N7" s="109" t="s">
        <v>312</v>
      </c>
      <c r="O7" s="9" t="s">
        <v>439</v>
      </c>
      <c r="P7" s="9" t="s">
        <v>1421</v>
      </c>
    </row>
    <row r="8" spans="1:16" ht="12.75">
      <c r="A8" s="77" t="s">
        <v>1746</v>
      </c>
      <c r="B8" s="57" t="s">
        <v>530</v>
      </c>
      <c r="C8" s="57" t="s">
        <v>531</v>
      </c>
      <c r="D8" s="57" t="s">
        <v>532</v>
      </c>
      <c r="E8" s="56">
        <v>43128</v>
      </c>
      <c r="F8" s="95">
        <v>60</v>
      </c>
      <c r="G8" s="96"/>
      <c r="H8" s="59" t="s">
        <v>912</v>
      </c>
      <c r="I8" s="9">
        <v>2</v>
      </c>
      <c r="J8" s="60" t="s">
        <v>312</v>
      </c>
      <c r="K8" s="61" t="s">
        <v>312</v>
      </c>
      <c r="L8" s="61" t="s">
        <v>550</v>
      </c>
      <c r="M8" s="61" t="s">
        <v>551</v>
      </c>
      <c r="N8" s="109">
        <v>50988</v>
      </c>
      <c r="O8" s="9" t="s">
        <v>439</v>
      </c>
      <c r="P8" s="9" t="s">
        <v>1431</v>
      </c>
    </row>
    <row r="9" spans="1:16" ht="12.75">
      <c r="A9" s="77" t="s">
        <v>1747</v>
      </c>
      <c r="B9" s="57" t="s">
        <v>530</v>
      </c>
      <c r="C9" s="57" t="s">
        <v>531</v>
      </c>
      <c r="D9" s="57" t="s">
        <v>532</v>
      </c>
      <c r="E9" s="56">
        <v>43128</v>
      </c>
      <c r="F9" s="95">
        <v>55</v>
      </c>
      <c r="G9" s="96"/>
      <c r="H9" s="59" t="s">
        <v>912</v>
      </c>
      <c r="I9" s="9">
        <v>1.5</v>
      </c>
      <c r="J9" s="60" t="s">
        <v>312</v>
      </c>
      <c r="K9" s="61" t="s">
        <v>312</v>
      </c>
      <c r="L9" s="61" t="s">
        <v>302</v>
      </c>
      <c r="M9" s="61" t="s">
        <v>552</v>
      </c>
      <c r="N9" s="109" t="s">
        <v>1433</v>
      </c>
      <c r="O9" s="9" t="s">
        <v>439</v>
      </c>
      <c r="P9" s="9" t="s">
        <v>1432</v>
      </c>
    </row>
    <row r="10" spans="1:16" ht="25.5">
      <c r="A10" s="77" t="s">
        <v>529</v>
      </c>
      <c r="B10" s="4" t="s">
        <v>224</v>
      </c>
      <c r="C10" s="57" t="s">
        <v>71</v>
      </c>
      <c r="D10" s="57" t="s">
        <v>72</v>
      </c>
      <c r="E10" s="56">
        <v>43081</v>
      </c>
      <c r="F10" s="95">
        <v>65</v>
      </c>
      <c r="G10" s="96"/>
      <c r="H10" s="59" t="s">
        <v>571</v>
      </c>
      <c r="I10" s="9">
        <v>3</v>
      </c>
      <c r="J10" s="60" t="s">
        <v>1219</v>
      </c>
      <c r="K10" s="61" t="s">
        <v>312</v>
      </c>
      <c r="L10" s="61" t="s">
        <v>320</v>
      </c>
      <c r="M10" s="61" t="s">
        <v>553</v>
      </c>
      <c r="N10" s="109" t="s">
        <v>554</v>
      </c>
      <c r="O10" s="9" t="s">
        <v>439</v>
      </c>
      <c r="P10" s="9" t="s">
        <v>1434</v>
      </c>
    </row>
    <row r="11" spans="1:16" ht="25.5">
      <c r="A11" s="77" t="s">
        <v>533</v>
      </c>
      <c r="B11" s="4" t="s">
        <v>224</v>
      </c>
      <c r="C11" s="57" t="s">
        <v>71</v>
      </c>
      <c r="D11" s="57" t="s">
        <v>72</v>
      </c>
      <c r="E11" s="56">
        <v>43081</v>
      </c>
      <c r="F11" s="95">
        <v>50</v>
      </c>
      <c r="G11" s="96"/>
      <c r="H11" s="59" t="s">
        <v>912</v>
      </c>
      <c r="I11" s="9">
        <v>1</v>
      </c>
      <c r="J11" s="60" t="s">
        <v>312</v>
      </c>
      <c r="K11" s="61" t="s">
        <v>312</v>
      </c>
      <c r="L11" s="61" t="s">
        <v>320</v>
      </c>
      <c r="M11" s="61" t="s">
        <v>555</v>
      </c>
      <c r="N11" s="109" t="s">
        <v>556</v>
      </c>
      <c r="O11" s="9" t="s">
        <v>439</v>
      </c>
      <c r="P11" s="9" t="s">
        <v>1435</v>
      </c>
    </row>
    <row r="12" spans="1:16" ht="25.5">
      <c r="A12" s="77" t="s">
        <v>534</v>
      </c>
      <c r="B12" s="4" t="s">
        <v>217</v>
      </c>
      <c r="C12" s="57" t="s">
        <v>73</v>
      </c>
      <c r="D12" s="57" t="s">
        <v>74</v>
      </c>
      <c r="E12" s="56">
        <v>43219</v>
      </c>
      <c r="F12" s="95">
        <v>50</v>
      </c>
      <c r="G12" s="96"/>
      <c r="H12" s="59" t="s">
        <v>931</v>
      </c>
      <c r="I12" s="9">
        <v>1</v>
      </c>
      <c r="J12" s="60" t="s">
        <v>1436</v>
      </c>
      <c r="K12" s="61" t="s">
        <v>1437</v>
      </c>
      <c r="L12" s="61" t="s">
        <v>320</v>
      </c>
      <c r="M12" s="61" t="s">
        <v>557</v>
      </c>
      <c r="N12" s="109" t="s">
        <v>558</v>
      </c>
      <c r="O12" s="9" t="s">
        <v>439</v>
      </c>
      <c r="P12" s="9" t="s">
        <v>1438</v>
      </c>
    </row>
    <row r="13" spans="1:16" ht="25.5">
      <c r="A13" s="77" t="s">
        <v>535</v>
      </c>
      <c r="B13" s="5" t="s">
        <v>218</v>
      </c>
      <c r="C13" s="57" t="s">
        <v>75</v>
      </c>
      <c r="D13" s="57" t="s">
        <v>76</v>
      </c>
      <c r="E13" s="56">
        <v>43123</v>
      </c>
      <c r="F13" s="95">
        <v>65</v>
      </c>
      <c r="G13" s="96"/>
      <c r="H13" s="59" t="s">
        <v>571</v>
      </c>
      <c r="I13" s="9">
        <v>3</v>
      </c>
      <c r="J13" s="60" t="s">
        <v>312</v>
      </c>
      <c r="K13" s="61" t="s">
        <v>312</v>
      </c>
      <c r="L13" s="61" t="s">
        <v>302</v>
      </c>
      <c r="M13" s="61" t="s">
        <v>559</v>
      </c>
      <c r="N13" s="109" t="s">
        <v>560</v>
      </c>
      <c r="O13" s="9" t="s">
        <v>573</v>
      </c>
      <c r="P13" s="9" t="s">
        <v>1439</v>
      </c>
    </row>
    <row r="14" spans="1:16" ht="25.5">
      <c r="A14" s="77" t="s">
        <v>536</v>
      </c>
      <c r="B14" s="13" t="s">
        <v>219</v>
      </c>
      <c r="C14" s="57" t="s">
        <v>844</v>
      </c>
      <c r="D14" s="57" t="s">
        <v>845</v>
      </c>
      <c r="E14" s="56">
        <v>43162</v>
      </c>
      <c r="F14" s="95">
        <v>55</v>
      </c>
      <c r="G14" s="96"/>
      <c r="H14" s="78" t="s">
        <v>912</v>
      </c>
      <c r="I14" s="81">
        <v>1.5</v>
      </c>
      <c r="J14" s="60" t="s">
        <v>1136</v>
      </c>
      <c r="K14" s="61" t="s">
        <v>1443</v>
      </c>
      <c r="L14" s="61" t="s">
        <v>320</v>
      </c>
      <c r="M14" s="79"/>
      <c r="N14" s="80">
        <v>10218524</v>
      </c>
      <c r="O14" s="81" t="s">
        <v>1442</v>
      </c>
      <c r="P14" s="81" t="s">
        <v>1440</v>
      </c>
    </row>
    <row r="15" spans="1:16" ht="25.5">
      <c r="A15" s="77" t="s">
        <v>537</v>
      </c>
      <c r="B15" s="13" t="s">
        <v>219</v>
      </c>
      <c r="C15" s="57" t="s">
        <v>844</v>
      </c>
      <c r="D15" s="57" t="s">
        <v>845</v>
      </c>
      <c r="E15" s="56">
        <v>43162</v>
      </c>
      <c r="F15" s="95">
        <v>65</v>
      </c>
      <c r="G15" s="96"/>
      <c r="H15" s="78" t="s">
        <v>571</v>
      </c>
      <c r="I15" s="81">
        <v>3</v>
      </c>
      <c r="J15" s="60" t="s">
        <v>1136</v>
      </c>
      <c r="K15" s="61" t="s">
        <v>1444</v>
      </c>
      <c r="L15" s="61" t="s">
        <v>320</v>
      </c>
      <c r="M15" s="79"/>
      <c r="N15" s="80">
        <v>10217265</v>
      </c>
      <c r="O15" s="81" t="s">
        <v>1030</v>
      </c>
      <c r="P15" s="81" t="s">
        <v>1441</v>
      </c>
    </row>
    <row r="16" spans="1:16" ht="25.5">
      <c r="A16" s="77" t="s">
        <v>538</v>
      </c>
      <c r="B16" s="5" t="s">
        <v>220</v>
      </c>
      <c r="C16" s="57" t="s">
        <v>77</v>
      </c>
      <c r="D16" s="57" t="s">
        <v>78</v>
      </c>
      <c r="E16" s="56">
        <v>43302</v>
      </c>
      <c r="F16" s="95">
        <v>65</v>
      </c>
      <c r="G16" s="96"/>
      <c r="H16" s="59" t="s">
        <v>571</v>
      </c>
      <c r="I16" s="9">
        <v>3</v>
      </c>
      <c r="J16" s="60" t="s">
        <v>1219</v>
      </c>
      <c r="K16" s="61" t="s">
        <v>312</v>
      </c>
      <c r="L16" s="61" t="s">
        <v>320</v>
      </c>
      <c r="M16" s="61" t="s">
        <v>561</v>
      </c>
      <c r="N16" s="109" t="s">
        <v>562</v>
      </c>
      <c r="O16" s="9" t="s">
        <v>439</v>
      </c>
      <c r="P16" s="9" t="s">
        <v>1445</v>
      </c>
    </row>
    <row r="17" spans="1:16" ht="25.5">
      <c r="A17" s="77" t="s">
        <v>539</v>
      </c>
      <c r="B17" s="5" t="s">
        <v>220</v>
      </c>
      <c r="C17" s="57" t="s">
        <v>77</v>
      </c>
      <c r="D17" s="57" t="s">
        <v>78</v>
      </c>
      <c r="E17" s="56">
        <v>43302</v>
      </c>
      <c r="F17" s="95">
        <v>50</v>
      </c>
      <c r="G17" s="96"/>
      <c r="H17" s="59" t="s">
        <v>912</v>
      </c>
      <c r="I17" s="9">
        <v>1</v>
      </c>
      <c r="J17" s="60" t="s">
        <v>312</v>
      </c>
      <c r="K17" s="61" t="s">
        <v>312</v>
      </c>
      <c r="L17" s="61" t="s">
        <v>320</v>
      </c>
      <c r="M17" s="61" t="s">
        <v>563</v>
      </c>
      <c r="N17" s="109" t="s">
        <v>564</v>
      </c>
      <c r="O17" s="9" t="s">
        <v>439</v>
      </c>
      <c r="P17" s="9" t="s">
        <v>1446</v>
      </c>
    </row>
    <row r="18" spans="1:16" ht="12.75">
      <c r="A18" s="77" t="s">
        <v>540</v>
      </c>
      <c r="B18" s="5" t="s">
        <v>221</v>
      </c>
      <c r="C18" s="57" t="s">
        <v>79</v>
      </c>
      <c r="D18" s="57" t="s">
        <v>80</v>
      </c>
      <c r="E18" s="56">
        <v>43338</v>
      </c>
      <c r="F18" s="95">
        <v>65</v>
      </c>
      <c r="G18" s="96"/>
      <c r="H18" s="59" t="s">
        <v>571</v>
      </c>
      <c r="I18" s="9">
        <v>3</v>
      </c>
      <c r="J18" s="60" t="s">
        <v>1424</v>
      </c>
      <c r="K18" s="61" t="s">
        <v>1425</v>
      </c>
      <c r="L18" s="61" t="s">
        <v>320</v>
      </c>
      <c r="M18" s="61" t="s">
        <v>321</v>
      </c>
      <c r="N18" s="50">
        <v>1827029801</v>
      </c>
      <c r="O18" s="9" t="s">
        <v>439</v>
      </c>
      <c r="P18" s="9" t="s">
        <v>1422</v>
      </c>
    </row>
    <row r="19" spans="1:16" ht="12.75">
      <c r="A19" s="77" t="s">
        <v>541</v>
      </c>
      <c r="B19" s="5" t="s">
        <v>221</v>
      </c>
      <c r="C19" s="57" t="s">
        <v>79</v>
      </c>
      <c r="D19" s="57" t="s">
        <v>80</v>
      </c>
      <c r="E19" s="56">
        <v>43338</v>
      </c>
      <c r="F19" s="95">
        <v>50</v>
      </c>
      <c r="G19" s="96"/>
      <c r="H19" s="59" t="s">
        <v>912</v>
      </c>
      <c r="I19" s="9">
        <v>1</v>
      </c>
      <c r="J19" s="60" t="s">
        <v>312</v>
      </c>
      <c r="K19" s="61"/>
      <c r="L19" s="61" t="s">
        <v>320</v>
      </c>
      <c r="M19" s="61" t="s">
        <v>322</v>
      </c>
      <c r="N19" s="50" t="s">
        <v>565</v>
      </c>
      <c r="O19" s="9" t="s">
        <v>439</v>
      </c>
      <c r="P19" s="9" t="s">
        <v>1423</v>
      </c>
    </row>
    <row r="20" spans="1:16" ht="25.5">
      <c r="A20" s="77" t="s">
        <v>542</v>
      </c>
      <c r="B20" s="5" t="s">
        <v>222</v>
      </c>
      <c r="C20" s="57" t="s">
        <v>81</v>
      </c>
      <c r="D20" s="57" t="s">
        <v>82</v>
      </c>
      <c r="E20" s="56">
        <v>43113</v>
      </c>
      <c r="F20" s="95">
        <v>60</v>
      </c>
      <c r="G20" s="96"/>
      <c r="H20" s="59" t="s">
        <v>931</v>
      </c>
      <c r="I20" s="9">
        <v>2</v>
      </c>
      <c r="J20" s="60" t="s">
        <v>982</v>
      </c>
      <c r="K20" s="61" t="s">
        <v>312</v>
      </c>
      <c r="L20" s="61" t="s">
        <v>547</v>
      </c>
      <c r="M20" s="61" t="s">
        <v>566</v>
      </c>
      <c r="N20" s="109" t="s">
        <v>567</v>
      </c>
      <c r="O20" s="9" t="s">
        <v>574</v>
      </c>
      <c r="P20" s="9" t="s">
        <v>1447</v>
      </c>
    </row>
    <row r="21" spans="1:16" ht="25.5">
      <c r="A21" s="77" t="s">
        <v>543</v>
      </c>
      <c r="B21" s="5" t="s">
        <v>222</v>
      </c>
      <c r="C21" s="57" t="s">
        <v>81</v>
      </c>
      <c r="D21" s="57" t="s">
        <v>82</v>
      </c>
      <c r="E21" s="56">
        <v>43113</v>
      </c>
      <c r="F21" s="95">
        <v>60</v>
      </c>
      <c r="G21" s="96"/>
      <c r="H21" s="59" t="s">
        <v>931</v>
      </c>
      <c r="I21" s="9">
        <v>2</v>
      </c>
      <c r="J21" s="110" t="s">
        <v>982</v>
      </c>
      <c r="K21" s="61" t="s">
        <v>312</v>
      </c>
      <c r="L21" s="61" t="s">
        <v>941</v>
      </c>
      <c r="M21" s="61" t="s">
        <v>568</v>
      </c>
      <c r="N21" s="109" t="s">
        <v>312</v>
      </c>
      <c r="O21" s="9" t="s">
        <v>1449</v>
      </c>
      <c r="P21" s="9" t="s">
        <v>1448</v>
      </c>
    </row>
    <row r="22" spans="1:16" ht="12.75">
      <c r="A22" s="77" t="s">
        <v>544</v>
      </c>
      <c r="B22" s="5" t="s">
        <v>223</v>
      </c>
      <c r="C22" s="57" t="s">
        <v>83</v>
      </c>
      <c r="D22" s="57" t="s">
        <v>84</v>
      </c>
      <c r="E22" s="56">
        <v>43040</v>
      </c>
      <c r="F22" s="95">
        <v>60</v>
      </c>
      <c r="G22" s="96"/>
      <c r="H22" s="59" t="s">
        <v>931</v>
      </c>
      <c r="I22" s="9">
        <v>2</v>
      </c>
      <c r="J22" s="110" t="s">
        <v>1008</v>
      </c>
      <c r="K22" s="61" t="s">
        <v>1453</v>
      </c>
      <c r="L22" s="61" t="s">
        <v>354</v>
      </c>
      <c r="M22" s="61" t="s">
        <v>568</v>
      </c>
      <c r="N22" s="109" t="s">
        <v>1454</v>
      </c>
      <c r="O22" s="9" t="s">
        <v>1030</v>
      </c>
      <c r="P22" s="9" t="s">
        <v>1450</v>
      </c>
    </row>
    <row r="23" spans="1:16" ht="12.75">
      <c r="A23" s="77" t="s">
        <v>545</v>
      </c>
      <c r="B23" s="5" t="s">
        <v>223</v>
      </c>
      <c r="C23" s="57" t="s">
        <v>83</v>
      </c>
      <c r="D23" s="57" t="s">
        <v>84</v>
      </c>
      <c r="E23" s="56">
        <v>43040</v>
      </c>
      <c r="F23" s="95">
        <v>60</v>
      </c>
      <c r="G23" s="96"/>
      <c r="H23" s="59" t="s">
        <v>931</v>
      </c>
      <c r="I23" s="9">
        <v>2</v>
      </c>
      <c r="J23" s="64" t="s">
        <v>1008</v>
      </c>
      <c r="K23" s="65" t="s">
        <v>1453</v>
      </c>
      <c r="L23" s="65" t="s">
        <v>547</v>
      </c>
      <c r="M23" s="65" t="s">
        <v>569</v>
      </c>
      <c r="N23" s="126" t="s">
        <v>570</v>
      </c>
      <c r="O23" s="66" t="s">
        <v>1452</v>
      </c>
      <c r="P23" s="66" t="s">
        <v>1451</v>
      </c>
    </row>
    <row r="24" spans="1:16" ht="12.75">
      <c r="A24" s="77" t="s">
        <v>546</v>
      </c>
      <c r="B24" s="13" t="s">
        <v>881</v>
      </c>
      <c r="C24" s="57" t="s">
        <v>882</v>
      </c>
      <c r="D24" s="57" t="s">
        <v>80</v>
      </c>
      <c r="E24" s="56">
        <v>43338</v>
      </c>
      <c r="F24" s="95"/>
      <c r="G24" s="96"/>
      <c r="H24" s="78"/>
      <c r="I24" s="81"/>
      <c r="J24" s="60"/>
      <c r="K24" s="61"/>
      <c r="L24" s="61"/>
      <c r="M24" s="79"/>
      <c r="N24" s="80"/>
      <c r="O24" s="81"/>
      <c r="P24" s="81"/>
    </row>
    <row r="25" spans="1:16" ht="25.5">
      <c r="A25" s="105" t="s">
        <v>843</v>
      </c>
      <c r="B25" s="12" t="s">
        <v>884</v>
      </c>
      <c r="C25" s="92" t="s">
        <v>528</v>
      </c>
      <c r="D25" s="92" t="s">
        <v>85</v>
      </c>
      <c r="E25" s="90">
        <v>43160</v>
      </c>
      <c r="F25" s="93"/>
      <c r="G25" s="94"/>
      <c r="H25" s="117"/>
      <c r="I25" s="118"/>
      <c r="J25" s="127"/>
      <c r="K25" s="128"/>
      <c r="L25" s="128"/>
      <c r="M25" s="120"/>
      <c r="N25" s="121"/>
      <c r="O25" s="118"/>
      <c r="P25" s="118"/>
    </row>
    <row r="26" spans="1:16" ht="25.5">
      <c r="A26" s="105" t="s">
        <v>880</v>
      </c>
      <c r="B26" s="12" t="s">
        <v>884</v>
      </c>
      <c r="C26" s="92" t="s">
        <v>528</v>
      </c>
      <c r="D26" s="92" t="s">
        <v>85</v>
      </c>
      <c r="E26" s="90">
        <v>43160</v>
      </c>
      <c r="F26" s="93"/>
      <c r="G26" s="94"/>
      <c r="H26" s="117"/>
      <c r="I26" s="118"/>
      <c r="J26" s="127"/>
      <c r="K26" s="128"/>
      <c r="L26" s="128"/>
      <c r="M26" s="120"/>
      <c r="N26" s="121"/>
      <c r="O26" s="118"/>
      <c r="P26" s="118"/>
    </row>
    <row r="27" spans="1:16" ht="25.5">
      <c r="A27" s="105" t="s">
        <v>883</v>
      </c>
      <c r="B27" s="12" t="s">
        <v>884</v>
      </c>
      <c r="C27" s="92" t="s">
        <v>528</v>
      </c>
      <c r="D27" s="92" t="s">
        <v>85</v>
      </c>
      <c r="E27" s="90">
        <v>43160</v>
      </c>
      <c r="F27" s="93"/>
      <c r="G27" s="94"/>
      <c r="H27" s="117"/>
      <c r="I27" s="118"/>
      <c r="J27" s="127"/>
      <c r="K27" s="128"/>
      <c r="L27" s="128"/>
      <c r="M27" s="120"/>
      <c r="N27" s="121"/>
      <c r="O27" s="118"/>
      <c r="P27" s="118"/>
    </row>
    <row r="28" spans="1:16" ht="19.5" customHeight="1">
      <c r="A28" s="228" t="s">
        <v>1690</v>
      </c>
      <c r="B28" s="229"/>
      <c r="C28" s="229"/>
      <c r="D28" s="229"/>
      <c r="E28" s="230"/>
      <c r="F28" s="73">
        <f>SUM(F5:F24)</f>
        <v>1110</v>
      </c>
      <c r="G28" s="122"/>
      <c r="H28" s="68"/>
      <c r="I28" s="68"/>
      <c r="J28" s="69"/>
      <c r="K28" s="70"/>
      <c r="L28" s="69"/>
      <c r="M28" s="70"/>
      <c r="N28" s="70"/>
      <c r="O28" s="71"/>
      <c r="P28" s="72"/>
    </row>
    <row r="29" spans="1:16" ht="19.5" customHeight="1">
      <c r="A29" s="237"/>
      <c r="B29" s="237"/>
      <c r="C29" s="237"/>
      <c r="D29" s="237"/>
      <c r="E29" s="237"/>
      <c r="F29" s="237"/>
      <c r="G29" s="237"/>
      <c r="H29" s="237"/>
      <c r="I29" s="237"/>
      <c r="J29" s="237"/>
      <c r="K29" s="237"/>
      <c r="L29" s="237"/>
      <c r="M29" s="237"/>
      <c r="N29" s="237"/>
      <c r="O29" s="237"/>
      <c r="P29" s="237"/>
    </row>
  </sheetData>
  <sheetProtection/>
  <mergeCells count="5">
    <mergeCell ref="A28:E28"/>
    <mergeCell ref="A29:P29"/>
    <mergeCell ref="A2:P2"/>
    <mergeCell ref="A1:P1"/>
    <mergeCell ref="A3:B3"/>
  </mergeCells>
  <printOptions/>
  <pageMargins left="0.2" right="0.2" top="0.25" bottom="0.25" header="0.3" footer="0.3"/>
  <pageSetup fitToHeight="0" fitToWidth="1" horizontalDpi="600" verticalDpi="600" orientation="landscape" paperSize="5" scale="75" r:id="rId1"/>
</worksheet>
</file>

<file path=xl/worksheets/sheet14.xml><?xml version="1.0" encoding="utf-8"?>
<worksheet xmlns="http://schemas.openxmlformats.org/spreadsheetml/2006/main" xmlns:r="http://schemas.openxmlformats.org/officeDocument/2006/relationships">
  <sheetPr>
    <pageSetUpPr fitToPage="1"/>
  </sheetPr>
  <dimension ref="A1:P52"/>
  <sheetViews>
    <sheetView zoomScale="90" zoomScaleNormal="90" zoomScalePageLayoutView="0" workbookViewId="0" topLeftCell="A1">
      <pane ySplit="4" topLeftCell="A5" activePane="bottomLeft" state="frozen"/>
      <selection pane="topLeft" activeCell="C3" sqref="C3:O3"/>
      <selection pane="bottomLeft" activeCell="G66" sqref="G66"/>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9" customWidth="1"/>
    <col min="7" max="7" width="17.140625" style="20" customWidth="1"/>
    <col min="8" max="8" width="14.00390625" style="1" bestFit="1" customWidth="1"/>
    <col min="9" max="9" width="8.7109375" style="1" customWidth="1"/>
    <col min="10" max="10" width="16.7109375" style="51" customWidth="1"/>
    <col min="11" max="13" width="15.7109375" style="51" customWidth="1"/>
    <col min="14" max="14" width="15.7109375" style="52"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840</v>
      </c>
      <c r="B2" s="223"/>
      <c r="C2" s="223"/>
      <c r="D2" s="223"/>
      <c r="E2" s="223"/>
      <c r="F2" s="223"/>
      <c r="G2" s="223"/>
      <c r="H2" s="223"/>
      <c r="I2" s="223"/>
      <c r="J2" s="223"/>
      <c r="K2" s="223"/>
      <c r="L2" s="223"/>
      <c r="M2" s="223"/>
      <c r="N2" s="223"/>
      <c r="O2" s="223"/>
      <c r="P2" s="224"/>
    </row>
    <row r="3" spans="1:16" ht="19.5" customHeight="1">
      <c r="A3" s="231" t="s">
        <v>1691</v>
      </c>
      <c r="B3" s="232"/>
      <c r="C3" s="47" t="str">
        <f>IF(References!B10="","",References!B10)</f>
        <v>Royal Arc Welding Company</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8" t="s">
        <v>1688</v>
      </c>
      <c r="G4" s="107" t="s">
        <v>1689</v>
      </c>
      <c r="H4" s="9" t="s">
        <v>901</v>
      </c>
      <c r="I4" s="9" t="s">
        <v>903</v>
      </c>
      <c r="J4" s="9" t="s">
        <v>902</v>
      </c>
      <c r="K4" s="9" t="s">
        <v>904</v>
      </c>
      <c r="L4" s="9" t="s">
        <v>905</v>
      </c>
      <c r="M4" s="9" t="s">
        <v>906</v>
      </c>
      <c r="N4" s="9" t="s">
        <v>907</v>
      </c>
      <c r="O4" s="9" t="s">
        <v>263</v>
      </c>
      <c r="P4" s="9" t="s">
        <v>908</v>
      </c>
    </row>
    <row r="5" spans="1:16" ht="12.75">
      <c r="A5" s="77" t="s">
        <v>575</v>
      </c>
      <c r="B5" s="4" t="s">
        <v>225</v>
      </c>
      <c r="C5" s="57" t="s">
        <v>87</v>
      </c>
      <c r="D5" s="57" t="s">
        <v>88</v>
      </c>
      <c r="E5" s="56">
        <v>45895</v>
      </c>
      <c r="F5" s="95">
        <v>65</v>
      </c>
      <c r="G5" s="96"/>
      <c r="H5" s="59" t="s">
        <v>571</v>
      </c>
      <c r="I5" s="9">
        <v>3</v>
      </c>
      <c r="J5" s="110" t="s">
        <v>1131</v>
      </c>
      <c r="K5" s="110" t="s">
        <v>1130</v>
      </c>
      <c r="L5" s="110" t="s">
        <v>320</v>
      </c>
      <c r="M5" s="50"/>
      <c r="N5" s="109" t="s">
        <v>634</v>
      </c>
      <c r="O5" s="9" t="s">
        <v>1030</v>
      </c>
      <c r="P5" s="9" t="s">
        <v>1152</v>
      </c>
    </row>
    <row r="6" spans="1:16" ht="12.75">
      <c r="A6" s="77" t="s">
        <v>576</v>
      </c>
      <c r="B6" s="4" t="s">
        <v>225</v>
      </c>
      <c r="C6" s="57" t="s">
        <v>87</v>
      </c>
      <c r="D6" s="57" t="s">
        <v>88</v>
      </c>
      <c r="E6" s="56">
        <v>45895</v>
      </c>
      <c r="F6" s="95">
        <v>50</v>
      </c>
      <c r="G6" s="96"/>
      <c r="H6" s="59" t="s">
        <v>912</v>
      </c>
      <c r="I6" s="9">
        <v>1</v>
      </c>
      <c r="J6" s="110" t="s">
        <v>1130</v>
      </c>
      <c r="K6" s="110" t="s">
        <v>1130</v>
      </c>
      <c r="L6" s="110" t="s">
        <v>320</v>
      </c>
      <c r="M6" s="50"/>
      <c r="N6" s="109" t="s">
        <v>1151</v>
      </c>
      <c r="O6" s="9" t="s">
        <v>1030</v>
      </c>
      <c r="P6" s="9" t="s">
        <v>1153</v>
      </c>
    </row>
    <row r="7" spans="1:16" ht="25.5">
      <c r="A7" s="77" t="s">
        <v>577</v>
      </c>
      <c r="B7" s="57" t="s">
        <v>578</v>
      </c>
      <c r="C7" s="57" t="s">
        <v>579</v>
      </c>
      <c r="D7" s="57" t="s">
        <v>580</v>
      </c>
      <c r="E7" s="77">
        <v>45885</v>
      </c>
      <c r="F7" s="95">
        <v>50</v>
      </c>
      <c r="G7" s="96"/>
      <c r="H7" s="59" t="s">
        <v>912</v>
      </c>
      <c r="I7" s="9">
        <v>0.5</v>
      </c>
      <c r="J7" s="110" t="s">
        <v>1154</v>
      </c>
      <c r="K7" s="110" t="s">
        <v>312</v>
      </c>
      <c r="L7" s="110" t="s">
        <v>310</v>
      </c>
      <c r="M7" s="50"/>
      <c r="N7" s="109" t="s">
        <v>1155</v>
      </c>
      <c r="O7" s="9" t="s">
        <v>1030</v>
      </c>
      <c r="P7" s="9" t="s">
        <v>1156</v>
      </c>
    </row>
    <row r="8" spans="1:16" ht="25.5">
      <c r="A8" s="77" t="s">
        <v>581</v>
      </c>
      <c r="B8" s="4" t="s">
        <v>226</v>
      </c>
      <c r="C8" s="57" t="s">
        <v>89</v>
      </c>
      <c r="D8" s="57" t="s">
        <v>90</v>
      </c>
      <c r="E8" s="56">
        <v>43078</v>
      </c>
      <c r="F8" s="95">
        <v>50</v>
      </c>
      <c r="G8" s="96"/>
      <c r="H8" s="59" t="s">
        <v>912</v>
      </c>
      <c r="I8" s="9">
        <v>1</v>
      </c>
      <c r="J8" s="110" t="s">
        <v>1130</v>
      </c>
      <c r="K8" s="110" t="s">
        <v>1130</v>
      </c>
      <c r="L8" s="110" t="s">
        <v>354</v>
      </c>
      <c r="M8" s="50"/>
      <c r="N8" s="109" t="s">
        <v>1166</v>
      </c>
      <c r="O8" s="9" t="s">
        <v>1030</v>
      </c>
      <c r="P8" s="9" t="s">
        <v>1169</v>
      </c>
    </row>
    <row r="9" spans="1:16" ht="25.5">
      <c r="A9" s="77" t="s">
        <v>582</v>
      </c>
      <c r="B9" s="4" t="s">
        <v>226</v>
      </c>
      <c r="C9" s="57" t="s">
        <v>89</v>
      </c>
      <c r="D9" s="57" t="s">
        <v>90</v>
      </c>
      <c r="E9" s="56">
        <v>43078</v>
      </c>
      <c r="F9" s="95">
        <v>65</v>
      </c>
      <c r="G9" s="96"/>
      <c r="H9" s="59" t="s">
        <v>571</v>
      </c>
      <c r="I9" s="9">
        <v>3</v>
      </c>
      <c r="J9" s="110" t="s">
        <v>1001</v>
      </c>
      <c r="K9" s="110" t="s">
        <v>1130</v>
      </c>
      <c r="L9" s="110" t="s">
        <v>302</v>
      </c>
      <c r="M9" s="50"/>
      <c r="N9" s="109" t="s">
        <v>1167</v>
      </c>
      <c r="O9" s="9" t="s">
        <v>1168</v>
      </c>
      <c r="P9" s="9" t="s">
        <v>1170</v>
      </c>
    </row>
    <row r="10" spans="1:16" ht="25.5">
      <c r="A10" s="77" t="s">
        <v>583</v>
      </c>
      <c r="B10" s="57" t="s">
        <v>584</v>
      </c>
      <c r="C10" s="57" t="s">
        <v>585</v>
      </c>
      <c r="D10" s="57" t="s">
        <v>586</v>
      </c>
      <c r="E10" s="56">
        <v>43084</v>
      </c>
      <c r="F10" s="95">
        <v>50</v>
      </c>
      <c r="G10" s="96"/>
      <c r="H10" s="59" t="s">
        <v>912</v>
      </c>
      <c r="I10" s="9">
        <v>0.5</v>
      </c>
      <c r="J10" s="110" t="s">
        <v>312</v>
      </c>
      <c r="K10" s="110" t="s">
        <v>1130</v>
      </c>
      <c r="L10" s="110" t="s">
        <v>550</v>
      </c>
      <c r="M10" s="50"/>
      <c r="N10" s="109">
        <v>684243</v>
      </c>
      <c r="O10" s="9" t="s">
        <v>520</v>
      </c>
      <c r="P10" s="9" t="s">
        <v>1165</v>
      </c>
    </row>
    <row r="11" spans="1:16" ht="12.75">
      <c r="A11" s="77" t="s">
        <v>587</v>
      </c>
      <c r="B11" s="57" t="s">
        <v>1186</v>
      </c>
      <c r="C11" s="57" t="s">
        <v>1187</v>
      </c>
      <c r="D11" s="57" t="s">
        <v>1188</v>
      </c>
      <c r="E11" s="56">
        <v>43072</v>
      </c>
      <c r="F11" s="95">
        <v>50</v>
      </c>
      <c r="G11" s="96"/>
      <c r="H11" s="59" t="s">
        <v>1189</v>
      </c>
      <c r="I11" s="9">
        <v>1</v>
      </c>
      <c r="J11" s="110" t="s">
        <v>1190</v>
      </c>
      <c r="K11" s="110" t="s">
        <v>1191</v>
      </c>
      <c r="L11" s="110" t="s">
        <v>507</v>
      </c>
      <c r="M11" s="50" t="s">
        <v>1192</v>
      </c>
      <c r="N11" s="109" t="s">
        <v>1193</v>
      </c>
      <c r="O11" s="9" t="s">
        <v>1194</v>
      </c>
      <c r="P11" s="9" t="s">
        <v>1195</v>
      </c>
    </row>
    <row r="12" spans="1:16" ht="12.75">
      <c r="A12" s="77" t="s">
        <v>589</v>
      </c>
      <c r="B12" s="4" t="s">
        <v>227</v>
      </c>
      <c r="C12" s="57" t="s">
        <v>91</v>
      </c>
      <c r="D12" s="57" t="s">
        <v>588</v>
      </c>
      <c r="E12" s="56">
        <v>45504</v>
      </c>
      <c r="F12" s="95">
        <v>65</v>
      </c>
      <c r="G12" s="96"/>
      <c r="H12" s="59" t="s">
        <v>571</v>
      </c>
      <c r="I12" s="9">
        <v>3</v>
      </c>
      <c r="J12" s="110" t="s">
        <v>1171</v>
      </c>
      <c r="K12" s="110" t="s">
        <v>1130</v>
      </c>
      <c r="L12" s="110" t="s">
        <v>547</v>
      </c>
      <c r="M12" s="50"/>
      <c r="N12" s="109" t="s">
        <v>312</v>
      </c>
      <c r="O12" s="9" t="s">
        <v>1173</v>
      </c>
      <c r="P12" s="9" t="s">
        <v>1176</v>
      </c>
    </row>
    <row r="13" spans="1:16" ht="12.75">
      <c r="A13" s="77" t="s">
        <v>590</v>
      </c>
      <c r="B13" s="4" t="s">
        <v>227</v>
      </c>
      <c r="C13" s="57" t="s">
        <v>91</v>
      </c>
      <c r="D13" s="57" t="s">
        <v>588</v>
      </c>
      <c r="E13" s="56">
        <v>45504</v>
      </c>
      <c r="F13" s="95">
        <v>65</v>
      </c>
      <c r="G13" s="96"/>
      <c r="H13" s="59" t="s">
        <v>912</v>
      </c>
      <c r="I13" s="9">
        <v>3</v>
      </c>
      <c r="J13" s="110" t="s">
        <v>1154</v>
      </c>
      <c r="K13" s="110" t="s">
        <v>1130</v>
      </c>
      <c r="L13" s="110" t="s">
        <v>547</v>
      </c>
      <c r="M13" s="50"/>
      <c r="N13" s="109" t="s">
        <v>1172</v>
      </c>
      <c r="O13" s="9" t="s">
        <v>1174</v>
      </c>
      <c r="P13" s="9" t="s">
        <v>1177</v>
      </c>
    </row>
    <row r="14" spans="1:16" ht="12.75">
      <c r="A14" s="77" t="s">
        <v>591</v>
      </c>
      <c r="B14" s="4" t="s">
        <v>227</v>
      </c>
      <c r="C14" s="57" t="s">
        <v>91</v>
      </c>
      <c r="D14" s="57" t="s">
        <v>588</v>
      </c>
      <c r="E14" s="56">
        <v>45504</v>
      </c>
      <c r="F14" s="95">
        <v>65</v>
      </c>
      <c r="G14" s="96"/>
      <c r="H14" s="59" t="s">
        <v>912</v>
      </c>
      <c r="I14" s="9">
        <v>3</v>
      </c>
      <c r="J14" s="110" t="s">
        <v>1154</v>
      </c>
      <c r="K14" s="110" t="s">
        <v>1130</v>
      </c>
      <c r="L14" s="110" t="s">
        <v>547</v>
      </c>
      <c r="M14" s="50"/>
      <c r="N14" s="109" t="s">
        <v>312</v>
      </c>
      <c r="O14" s="9" t="s">
        <v>1175</v>
      </c>
      <c r="P14" s="9" t="s">
        <v>1178</v>
      </c>
    </row>
    <row r="15" spans="1:16" ht="25.5">
      <c r="A15" s="77" t="s">
        <v>595</v>
      </c>
      <c r="B15" s="57" t="s">
        <v>592</v>
      </c>
      <c r="C15" s="57" t="s">
        <v>593</v>
      </c>
      <c r="D15" s="57" t="s">
        <v>594</v>
      </c>
      <c r="E15" s="56">
        <v>45368</v>
      </c>
      <c r="F15" s="95">
        <v>50</v>
      </c>
      <c r="G15" s="96"/>
      <c r="H15" s="59" t="s">
        <v>912</v>
      </c>
      <c r="I15" s="9">
        <v>0.5</v>
      </c>
      <c r="J15" s="110" t="s">
        <v>1130</v>
      </c>
      <c r="K15" s="110" t="s">
        <v>1130</v>
      </c>
      <c r="L15" s="110" t="s">
        <v>1141</v>
      </c>
      <c r="M15" s="50" t="s">
        <v>640</v>
      </c>
      <c r="N15" s="110" t="s">
        <v>635</v>
      </c>
      <c r="O15" s="9" t="s">
        <v>1030</v>
      </c>
      <c r="P15" s="9"/>
    </row>
    <row r="16" spans="1:16" ht="25.5">
      <c r="A16" s="77" t="s">
        <v>596</v>
      </c>
      <c r="B16" s="57" t="s">
        <v>592</v>
      </c>
      <c r="C16" s="57" t="s">
        <v>593</v>
      </c>
      <c r="D16" s="57" t="s">
        <v>594</v>
      </c>
      <c r="E16" s="56">
        <v>45368</v>
      </c>
      <c r="F16" s="95">
        <v>50</v>
      </c>
      <c r="G16" s="96"/>
      <c r="H16" s="59" t="s">
        <v>912</v>
      </c>
      <c r="I16" s="9">
        <v>0.5</v>
      </c>
      <c r="J16" s="110" t="s">
        <v>1130</v>
      </c>
      <c r="K16" s="110" t="s">
        <v>1130</v>
      </c>
      <c r="L16" s="110" t="s">
        <v>1141</v>
      </c>
      <c r="M16" s="50" t="s">
        <v>640</v>
      </c>
      <c r="N16" s="110" t="s">
        <v>637</v>
      </c>
      <c r="O16" s="9" t="s">
        <v>1030</v>
      </c>
      <c r="P16" s="9"/>
    </row>
    <row r="17" spans="1:16" ht="25.5">
      <c r="A17" s="77" t="s">
        <v>597</v>
      </c>
      <c r="B17" s="57" t="s">
        <v>592</v>
      </c>
      <c r="C17" s="57" t="s">
        <v>593</v>
      </c>
      <c r="D17" s="57" t="s">
        <v>594</v>
      </c>
      <c r="E17" s="56">
        <v>45368</v>
      </c>
      <c r="F17" s="95">
        <v>50</v>
      </c>
      <c r="G17" s="96"/>
      <c r="H17" s="59" t="s">
        <v>912</v>
      </c>
      <c r="I17" s="9">
        <v>0.5</v>
      </c>
      <c r="J17" s="110" t="s">
        <v>1130</v>
      </c>
      <c r="K17" s="110" t="s">
        <v>1130</v>
      </c>
      <c r="L17" s="110" t="s">
        <v>1141</v>
      </c>
      <c r="M17" s="50" t="s">
        <v>636</v>
      </c>
      <c r="N17" s="110" t="s">
        <v>635</v>
      </c>
      <c r="O17" s="9" t="s">
        <v>1030</v>
      </c>
      <c r="P17" s="9"/>
    </row>
    <row r="18" spans="1:16" ht="12.75">
      <c r="A18" s="77" t="s">
        <v>601</v>
      </c>
      <c r="B18" s="57" t="s">
        <v>598</v>
      </c>
      <c r="C18" s="57" t="s">
        <v>599</v>
      </c>
      <c r="D18" s="57" t="s">
        <v>600</v>
      </c>
      <c r="E18" s="56">
        <v>45323</v>
      </c>
      <c r="F18" s="95">
        <v>50</v>
      </c>
      <c r="G18" s="96"/>
      <c r="H18" s="59" t="s">
        <v>912</v>
      </c>
      <c r="I18" s="9">
        <v>0.5</v>
      </c>
      <c r="J18" s="110" t="s">
        <v>1130</v>
      </c>
      <c r="K18" s="110" t="s">
        <v>1130</v>
      </c>
      <c r="L18" s="110" t="s">
        <v>547</v>
      </c>
      <c r="M18" s="110" t="s">
        <v>638</v>
      </c>
      <c r="N18" s="110" t="s">
        <v>639</v>
      </c>
      <c r="O18" s="9" t="s">
        <v>1030</v>
      </c>
      <c r="P18" s="9"/>
    </row>
    <row r="19" spans="1:16" ht="12.75">
      <c r="A19" s="77" t="s">
        <v>602</v>
      </c>
      <c r="B19" s="57" t="s">
        <v>598</v>
      </c>
      <c r="C19" s="57" t="s">
        <v>599</v>
      </c>
      <c r="D19" s="57" t="s">
        <v>600</v>
      </c>
      <c r="E19" s="56">
        <v>45323</v>
      </c>
      <c r="F19" s="95">
        <v>50</v>
      </c>
      <c r="G19" s="96"/>
      <c r="H19" s="59" t="s">
        <v>912</v>
      </c>
      <c r="I19" s="9">
        <v>0.5</v>
      </c>
      <c r="J19" s="110" t="s">
        <v>1130</v>
      </c>
      <c r="K19" s="110" t="s">
        <v>1130</v>
      </c>
      <c r="L19" s="110" t="s">
        <v>1141</v>
      </c>
      <c r="M19" s="110" t="s">
        <v>1209</v>
      </c>
      <c r="N19" s="110"/>
      <c r="O19" s="9" t="s">
        <v>1030</v>
      </c>
      <c r="P19" s="9"/>
    </row>
    <row r="20" spans="1:16" ht="12.75">
      <c r="A20" s="77" t="s">
        <v>603</v>
      </c>
      <c r="B20" s="57" t="s">
        <v>598</v>
      </c>
      <c r="C20" s="57" t="s">
        <v>599</v>
      </c>
      <c r="D20" s="57" t="s">
        <v>600</v>
      </c>
      <c r="E20" s="56">
        <v>45323</v>
      </c>
      <c r="F20" s="95">
        <v>50</v>
      </c>
      <c r="G20" s="96"/>
      <c r="H20" s="59" t="s">
        <v>912</v>
      </c>
      <c r="I20" s="9">
        <v>0.5</v>
      </c>
      <c r="J20" s="110" t="s">
        <v>1130</v>
      </c>
      <c r="K20" s="110" t="s">
        <v>1130</v>
      </c>
      <c r="L20" s="110" t="s">
        <v>1141</v>
      </c>
      <c r="M20" s="110" t="s">
        <v>640</v>
      </c>
      <c r="N20" s="110" t="s">
        <v>635</v>
      </c>
      <c r="O20" s="9" t="s">
        <v>1030</v>
      </c>
      <c r="P20" s="9"/>
    </row>
    <row r="21" spans="1:16" ht="12.75">
      <c r="A21" s="77" t="s">
        <v>604</v>
      </c>
      <c r="B21" s="4" t="s">
        <v>228</v>
      </c>
      <c r="C21" s="57" t="s">
        <v>92</v>
      </c>
      <c r="D21" s="57" t="s">
        <v>93</v>
      </c>
      <c r="E21" s="56">
        <v>45331</v>
      </c>
      <c r="F21" s="95">
        <v>65</v>
      </c>
      <c r="G21" s="96"/>
      <c r="H21" s="59" t="s">
        <v>571</v>
      </c>
      <c r="I21" s="9">
        <v>3</v>
      </c>
      <c r="J21" s="110" t="s">
        <v>1130</v>
      </c>
      <c r="K21" s="110" t="s">
        <v>1130</v>
      </c>
      <c r="L21" s="110" t="s">
        <v>302</v>
      </c>
      <c r="M21" s="50"/>
      <c r="N21" s="109" t="s">
        <v>1125</v>
      </c>
      <c r="O21" s="9" t="s">
        <v>1030</v>
      </c>
      <c r="P21" s="9" t="s">
        <v>1148</v>
      </c>
    </row>
    <row r="22" spans="1:16" ht="12.75">
      <c r="A22" s="77" t="s">
        <v>605</v>
      </c>
      <c r="B22" s="4" t="s">
        <v>228</v>
      </c>
      <c r="C22" s="57" t="s">
        <v>92</v>
      </c>
      <c r="D22" s="57" t="s">
        <v>93</v>
      </c>
      <c r="E22" s="56">
        <v>45331</v>
      </c>
      <c r="F22" s="95">
        <v>50</v>
      </c>
      <c r="G22" s="96"/>
      <c r="H22" s="59" t="s">
        <v>912</v>
      </c>
      <c r="I22" s="9">
        <v>0.5</v>
      </c>
      <c r="J22" s="110" t="s">
        <v>1130</v>
      </c>
      <c r="K22" s="110" t="s">
        <v>1130</v>
      </c>
      <c r="L22" s="110" t="s">
        <v>354</v>
      </c>
      <c r="M22" s="50"/>
      <c r="N22" s="109" t="s">
        <v>1147</v>
      </c>
      <c r="O22" s="9" t="s">
        <v>1030</v>
      </c>
      <c r="P22" s="9" t="s">
        <v>1149</v>
      </c>
    </row>
    <row r="23" spans="1:16" ht="12.75">
      <c r="A23" s="77" t="s">
        <v>606</v>
      </c>
      <c r="B23" s="4" t="s">
        <v>228</v>
      </c>
      <c r="C23" s="57" t="s">
        <v>92</v>
      </c>
      <c r="D23" s="57" t="s">
        <v>93</v>
      </c>
      <c r="E23" s="56">
        <v>45331</v>
      </c>
      <c r="F23" s="95">
        <v>50</v>
      </c>
      <c r="G23" s="96"/>
      <c r="H23" s="59" t="s">
        <v>912</v>
      </c>
      <c r="I23" s="9">
        <v>0.5</v>
      </c>
      <c r="J23" s="110" t="s">
        <v>1130</v>
      </c>
      <c r="K23" s="110" t="s">
        <v>1130</v>
      </c>
      <c r="L23" s="110" t="s">
        <v>550</v>
      </c>
      <c r="M23" s="50"/>
      <c r="N23" s="109">
        <v>386570</v>
      </c>
      <c r="O23" s="9" t="s">
        <v>1030</v>
      </c>
      <c r="P23" s="9" t="s">
        <v>1150</v>
      </c>
    </row>
    <row r="24" spans="1:16" ht="25.5">
      <c r="A24" s="77" t="s">
        <v>610</v>
      </c>
      <c r="B24" s="57" t="s">
        <v>607</v>
      </c>
      <c r="C24" s="57" t="s">
        <v>608</v>
      </c>
      <c r="D24" s="57" t="s">
        <v>609</v>
      </c>
      <c r="E24" s="56">
        <v>45380</v>
      </c>
      <c r="F24" s="95">
        <v>50</v>
      </c>
      <c r="G24" s="96"/>
      <c r="H24" s="59" t="s">
        <v>912</v>
      </c>
      <c r="I24" s="9">
        <v>1</v>
      </c>
      <c r="J24" s="110" t="s">
        <v>665</v>
      </c>
      <c r="K24" s="110" t="s">
        <v>1144</v>
      </c>
      <c r="L24" s="110" t="s">
        <v>354</v>
      </c>
      <c r="M24" s="50"/>
      <c r="N24" s="109" t="s">
        <v>1145</v>
      </c>
      <c r="O24" s="9" t="s">
        <v>1030</v>
      </c>
      <c r="P24" s="9" t="s">
        <v>1146</v>
      </c>
    </row>
    <row r="25" spans="1:16" ht="12.75">
      <c r="A25" s="77" t="s">
        <v>611</v>
      </c>
      <c r="B25" s="5" t="s">
        <v>229</v>
      </c>
      <c r="C25" s="57" t="s">
        <v>94</v>
      </c>
      <c r="D25" s="57" t="s">
        <v>95</v>
      </c>
      <c r="E25" s="56">
        <v>43311</v>
      </c>
      <c r="F25" s="95">
        <v>50</v>
      </c>
      <c r="G25" s="96"/>
      <c r="H25" s="59" t="s">
        <v>912</v>
      </c>
      <c r="I25" s="9">
        <v>0.5</v>
      </c>
      <c r="J25" s="110" t="s">
        <v>1179</v>
      </c>
      <c r="K25" s="110">
        <v>27704</v>
      </c>
      <c r="L25" s="110" t="s">
        <v>550</v>
      </c>
      <c r="M25" s="50"/>
      <c r="N25" s="109">
        <v>386575</v>
      </c>
      <c r="O25" s="9" t="s">
        <v>1030</v>
      </c>
      <c r="P25" s="9" t="s">
        <v>1183</v>
      </c>
    </row>
    <row r="26" spans="1:16" ht="12.75">
      <c r="A26" s="77" t="s">
        <v>612</v>
      </c>
      <c r="B26" s="5" t="s">
        <v>229</v>
      </c>
      <c r="C26" s="57" t="s">
        <v>94</v>
      </c>
      <c r="D26" s="57" t="s">
        <v>95</v>
      </c>
      <c r="E26" s="56">
        <v>43311</v>
      </c>
      <c r="F26" s="95">
        <v>65</v>
      </c>
      <c r="G26" s="96"/>
      <c r="H26" s="59" t="s">
        <v>571</v>
      </c>
      <c r="I26" s="9">
        <v>3</v>
      </c>
      <c r="J26" s="110" t="s">
        <v>1179</v>
      </c>
      <c r="K26" s="110">
        <v>27704</v>
      </c>
      <c r="L26" s="110" t="s">
        <v>320</v>
      </c>
      <c r="M26" s="50"/>
      <c r="N26" s="109" t="s">
        <v>1180</v>
      </c>
      <c r="O26" s="9" t="s">
        <v>1168</v>
      </c>
      <c r="P26" s="9" t="s">
        <v>1184</v>
      </c>
    </row>
    <row r="27" spans="1:16" ht="12.75">
      <c r="A27" s="77" t="s">
        <v>615</v>
      </c>
      <c r="B27" s="5" t="s">
        <v>229</v>
      </c>
      <c r="C27" s="57" t="s">
        <v>94</v>
      </c>
      <c r="D27" s="57" t="s">
        <v>95</v>
      </c>
      <c r="E27" s="56">
        <v>43311</v>
      </c>
      <c r="F27" s="95">
        <v>55</v>
      </c>
      <c r="G27" s="96"/>
      <c r="H27" s="59" t="s">
        <v>912</v>
      </c>
      <c r="I27" s="9">
        <v>1.5</v>
      </c>
      <c r="J27" s="110" t="s">
        <v>1130</v>
      </c>
      <c r="K27" s="110" t="s">
        <v>1130</v>
      </c>
      <c r="L27" s="110" t="s">
        <v>320</v>
      </c>
      <c r="M27" s="50"/>
      <c r="N27" s="109" t="s">
        <v>1181</v>
      </c>
      <c r="O27" s="9" t="s">
        <v>1182</v>
      </c>
      <c r="P27" s="9" t="s">
        <v>1185</v>
      </c>
    </row>
    <row r="28" spans="1:16" ht="12.75">
      <c r="A28" s="77" t="s">
        <v>616</v>
      </c>
      <c r="B28" s="57" t="s">
        <v>613</v>
      </c>
      <c r="C28" s="57" t="s">
        <v>1196</v>
      </c>
      <c r="D28" s="57" t="s">
        <v>614</v>
      </c>
      <c r="E28" s="77">
        <v>43331</v>
      </c>
      <c r="F28" s="95">
        <v>50</v>
      </c>
      <c r="G28" s="96"/>
      <c r="H28" s="59" t="s">
        <v>912</v>
      </c>
      <c r="I28" s="9">
        <v>0.5</v>
      </c>
      <c r="J28" s="110" t="s">
        <v>312</v>
      </c>
      <c r="K28" s="110" t="s">
        <v>1130</v>
      </c>
      <c r="L28" s="110" t="s">
        <v>1141</v>
      </c>
      <c r="M28" s="50" t="s">
        <v>640</v>
      </c>
      <c r="N28" s="113" t="s">
        <v>641</v>
      </c>
      <c r="O28" s="9" t="s">
        <v>1030</v>
      </c>
      <c r="P28" s="9" t="s">
        <v>1197</v>
      </c>
    </row>
    <row r="29" spans="1:16" ht="12.75">
      <c r="A29" s="77" t="s">
        <v>617</v>
      </c>
      <c r="B29" s="57" t="s">
        <v>613</v>
      </c>
      <c r="C29" s="57" t="s">
        <v>1196</v>
      </c>
      <c r="D29" s="57" t="s">
        <v>614</v>
      </c>
      <c r="E29" s="77">
        <v>43331</v>
      </c>
      <c r="F29" s="95">
        <v>50</v>
      </c>
      <c r="G29" s="96"/>
      <c r="H29" s="59" t="s">
        <v>912</v>
      </c>
      <c r="I29" s="9">
        <v>0.5</v>
      </c>
      <c r="J29" s="110" t="s">
        <v>312</v>
      </c>
      <c r="K29" s="110" t="s">
        <v>1130</v>
      </c>
      <c r="L29" s="110" t="s">
        <v>1141</v>
      </c>
      <c r="M29" s="50" t="s">
        <v>640</v>
      </c>
      <c r="N29" s="109">
        <v>7640</v>
      </c>
      <c r="O29" s="9" t="s">
        <v>1030</v>
      </c>
      <c r="P29" s="9" t="s">
        <v>1198</v>
      </c>
    </row>
    <row r="30" spans="1:16" ht="12.75">
      <c r="A30" s="77" t="s">
        <v>619</v>
      </c>
      <c r="B30" s="57" t="s">
        <v>618</v>
      </c>
      <c r="C30" s="57" t="s">
        <v>1200</v>
      </c>
      <c r="D30" s="57" t="s">
        <v>1201</v>
      </c>
      <c r="E30" s="77">
        <v>43360</v>
      </c>
      <c r="F30" s="95">
        <v>50</v>
      </c>
      <c r="G30" s="96"/>
      <c r="H30" s="59" t="s">
        <v>912</v>
      </c>
      <c r="I30" s="9">
        <v>0.5</v>
      </c>
      <c r="J30" s="110" t="s">
        <v>1130</v>
      </c>
      <c r="K30" s="110" t="s">
        <v>1130</v>
      </c>
      <c r="L30" s="110" t="s">
        <v>550</v>
      </c>
      <c r="M30" s="50" t="s">
        <v>1202</v>
      </c>
      <c r="N30" s="109">
        <v>641154</v>
      </c>
      <c r="O30" s="9" t="s">
        <v>1030</v>
      </c>
      <c r="P30" s="9" t="s">
        <v>1203</v>
      </c>
    </row>
    <row r="31" spans="1:16" ht="12.75">
      <c r="A31" s="77" t="s">
        <v>620</v>
      </c>
      <c r="B31" s="57" t="s">
        <v>618</v>
      </c>
      <c r="C31" s="57" t="s">
        <v>1200</v>
      </c>
      <c r="D31" s="57" t="s">
        <v>1201</v>
      </c>
      <c r="E31" s="77">
        <v>43360</v>
      </c>
      <c r="F31" s="95">
        <v>50</v>
      </c>
      <c r="G31" s="96"/>
      <c r="H31" s="59" t="s">
        <v>912</v>
      </c>
      <c r="I31" s="9">
        <v>0.5</v>
      </c>
      <c r="J31" s="110" t="s">
        <v>1130</v>
      </c>
      <c r="K31" s="110" t="s">
        <v>1130</v>
      </c>
      <c r="L31" s="110" t="s">
        <v>1141</v>
      </c>
      <c r="M31" s="50" t="s">
        <v>1204</v>
      </c>
      <c r="N31" s="113" t="s">
        <v>1205</v>
      </c>
      <c r="O31" s="9" t="s">
        <v>1030</v>
      </c>
      <c r="P31" s="9" t="s">
        <v>1199</v>
      </c>
    </row>
    <row r="32" spans="1:16" ht="12.75">
      <c r="A32" s="77" t="s">
        <v>621</v>
      </c>
      <c r="B32" s="57" t="s">
        <v>618</v>
      </c>
      <c r="C32" s="57" t="s">
        <v>1200</v>
      </c>
      <c r="D32" s="57" t="s">
        <v>1201</v>
      </c>
      <c r="E32" s="77">
        <v>43360</v>
      </c>
      <c r="F32" s="95">
        <v>50</v>
      </c>
      <c r="G32" s="96"/>
      <c r="H32" s="59" t="s">
        <v>912</v>
      </c>
      <c r="I32" s="9">
        <v>0.5</v>
      </c>
      <c r="J32" s="110" t="s">
        <v>1130</v>
      </c>
      <c r="K32" s="110" t="s">
        <v>1130</v>
      </c>
      <c r="L32" s="61" t="s">
        <v>1141</v>
      </c>
      <c r="M32" s="50" t="s">
        <v>636</v>
      </c>
      <c r="N32" s="113" t="s">
        <v>1206</v>
      </c>
      <c r="O32" s="9" t="s">
        <v>1030</v>
      </c>
      <c r="P32" s="9" t="s">
        <v>1207</v>
      </c>
    </row>
    <row r="33" spans="1:16" ht="12.75">
      <c r="A33" s="77" t="s">
        <v>622</v>
      </c>
      <c r="B33" s="57" t="s">
        <v>618</v>
      </c>
      <c r="C33" s="57" t="s">
        <v>1200</v>
      </c>
      <c r="D33" s="57" t="s">
        <v>1201</v>
      </c>
      <c r="E33" s="77">
        <v>43360</v>
      </c>
      <c r="F33" s="95">
        <v>50</v>
      </c>
      <c r="G33" s="96"/>
      <c r="H33" s="59" t="s">
        <v>912</v>
      </c>
      <c r="I33" s="9">
        <v>0.5</v>
      </c>
      <c r="J33" s="110" t="s">
        <v>1130</v>
      </c>
      <c r="K33" s="110" t="s">
        <v>1130</v>
      </c>
      <c r="L33" s="61" t="s">
        <v>1130</v>
      </c>
      <c r="M33" s="50" t="s">
        <v>1130</v>
      </c>
      <c r="N33" s="113" t="s">
        <v>1125</v>
      </c>
      <c r="O33" s="9" t="s">
        <v>1030</v>
      </c>
      <c r="P33" s="9" t="s">
        <v>1208</v>
      </c>
    </row>
    <row r="34" spans="1:16" ht="12.75">
      <c r="A34" s="77" t="s">
        <v>623</v>
      </c>
      <c r="B34" s="4" t="s">
        <v>230</v>
      </c>
      <c r="C34" s="57" t="s">
        <v>96</v>
      </c>
      <c r="D34" s="57" t="s">
        <v>97</v>
      </c>
      <c r="E34" s="56">
        <v>45822</v>
      </c>
      <c r="F34" s="95">
        <v>50</v>
      </c>
      <c r="G34" s="96"/>
      <c r="H34" s="59" t="s">
        <v>912</v>
      </c>
      <c r="I34" s="9">
        <v>1</v>
      </c>
      <c r="J34" s="110" t="s">
        <v>1130</v>
      </c>
      <c r="K34" s="110" t="s">
        <v>1125</v>
      </c>
      <c r="L34" s="110" t="s">
        <v>354</v>
      </c>
      <c r="M34" s="50"/>
      <c r="N34" s="109" t="s">
        <v>1137</v>
      </c>
      <c r="O34" s="9" t="s">
        <v>1030</v>
      </c>
      <c r="P34" s="9" t="s">
        <v>1133</v>
      </c>
    </row>
    <row r="35" spans="1:16" ht="12.75">
      <c r="A35" s="77" t="s">
        <v>624</v>
      </c>
      <c r="B35" s="4" t="s">
        <v>230</v>
      </c>
      <c r="C35" s="57" t="s">
        <v>96</v>
      </c>
      <c r="D35" s="57" t="s">
        <v>97</v>
      </c>
      <c r="E35" s="56">
        <v>45822</v>
      </c>
      <c r="F35" s="95">
        <v>50</v>
      </c>
      <c r="G35" s="96"/>
      <c r="H35" s="59" t="s">
        <v>912</v>
      </c>
      <c r="I35" s="9">
        <v>0.5</v>
      </c>
      <c r="J35" s="110" t="s">
        <v>1130</v>
      </c>
      <c r="K35" s="110" t="s">
        <v>1125</v>
      </c>
      <c r="L35" s="110" t="s">
        <v>550</v>
      </c>
      <c r="M35" s="50"/>
      <c r="N35" s="109">
        <v>386564</v>
      </c>
      <c r="O35" s="9" t="s">
        <v>1030</v>
      </c>
      <c r="P35" s="9" t="s">
        <v>1134</v>
      </c>
    </row>
    <row r="36" spans="1:16" ht="12.75">
      <c r="A36" s="77" t="s">
        <v>625</v>
      </c>
      <c r="B36" s="4" t="s">
        <v>230</v>
      </c>
      <c r="C36" s="57" t="s">
        <v>96</v>
      </c>
      <c r="D36" s="57" t="s">
        <v>97</v>
      </c>
      <c r="E36" s="56">
        <v>45822</v>
      </c>
      <c r="F36" s="95">
        <v>65</v>
      </c>
      <c r="G36" s="96"/>
      <c r="H36" s="59" t="s">
        <v>571</v>
      </c>
      <c r="I36" s="9">
        <v>3</v>
      </c>
      <c r="J36" s="110" t="s">
        <v>1136</v>
      </c>
      <c r="K36" s="110" t="s">
        <v>312</v>
      </c>
      <c r="L36" s="110" t="s">
        <v>547</v>
      </c>
      <c r="M36" s="50"/>
      <c r="N36" s="109" t="s">
        <v>642</v>
      </c>
      <c r="O36" s="9" t="s">
        <v>1030</v>
      </c>
      <c r="P36" s="9" t="s">
        <v>1135</v>
      </c>
    </row>
    <row r="37" spans="1:16" ht="12.75">
      <c r="A37" s="77" t="s">
        <v>626</v>
      </c>
      <c r="B37" s="4" t="s">
        <v>1138</v>
      </c>
      <c r="C37" s="57" t="s">
        <v>1139</v>
      </c>
      <c r="D37" s="57" t="s">
        <v>1140</v>
      </c>
      <c r="E37" s="56">
        <v>45883</v>
      </c>
      <c r="F37" s="95">
        <v>50</v>
      </c>
      <c r="G37" s="96"/>
      <c r="H37" s="59" t="s">
        <v>912</v>
      </c>
      <c r="I37" s="9">
        <v>0.5</v>
      </c>
      <c r="J37" s="110" t="s">
        <v>1130</v>
      </c>
      <c r="K37" s="110" t="s">
        <v>1125</v>
      </c>
      <c r="L37" s="110" t="s">
        <v>1141</v>
      </c>
      <c r="M37" s="50"/>
      <c r="N37" s="113" t="s">
        <v>1142</v>
      </c>
      <c r="O37" s="9" t="s">
        <v>1030</v>
      </c>
      <c r="P37" s="9" t="s">
        <v>1143</v>
      </c>
    </row>
    <row r="38" spans="1:16" ht="12.75">
      <c r="A38" s="77" t="s">
        <v>627</v>
      </c>
      <c r="B38" s="4" t="s">
        <v>231</v>
      </c>
      <c r="C38" s="57" t="s">
        <v>98</v>
      </c>
      <c r="D38" s="57" t="s">
        <v>99</v>
      </c>
      <c r="E38" s="56">
        <v>45373</v>
      </c>
      <c r="F38" s="95">
        <v>65</v>
      </c>
      <c r="G38" s="96"/>
      <c r="H38" s="59" t="s">
        <v>571</v>
      </c>
      <c r="I38" s="9">
        <v>3</v>
      </c>
      <c r="J38" s="110" t="s">
        <v>1157</v>
      </c>
      <c r="K38" s="110" t="s">
        <v>312</v>
      </c>
      <c r="L38" s="110" t="s">
        <v>547</v>
      </c>
      <c r="M38" s="50"/>
      <c r="N38" s="109" t="s">
        <v>1158</v>
      </c>
      <c r="O38" s="9" t="s">
        <v>1159</v>
      </c>
      <c r="P38" s="9" t="s">
        <v>1162</v>
      </c>
    </row>
    <row r="39" spans="1:16" ht="12.75">
      <c r="A39" s="77" t="s">
        <v>628</v>
      </c>
      <c r="B39" s="4" t="s">
        <v>231</v>
      </c>
      <c r="C39" s="57" t="s">
        <v>98</v>
      </c>
      <c r="D39" s="57" t="s">
        <v>99</v>
      </c>
      <c r="E39" s="56">
        <v>45373</v>
      </c>
      <c r="F39" s="95">
        <v>50</v>
      </c>
      <c r="G39" s="96"/>
      <c r="H39" s="59" t="s">
        <v>912</v>
      </c>
      <c r="I39" s="9">
        <v>0.5</v>
      </c>
      <c r="J39" s="110" t="s">
        <v>1154</v>
      </c>
      <c r="K39" s="110" t="s">
        <v>312</v>
      </c>
      <c r="L39" s="110" t="s">
        <v>507</v>
      </c>
      <c r="M39" s="50"/>
      <c r="N39" s="109">
        <v>12242209070</v>
      </c>
      <c r="O39" s="9" t="s">
        <v>1160</v>
      </c>
      <c r="P39" s="9" t="s">
        <v>1163</v>
      </c>
    </row>
    <row r="40" spans="1:16" ht="12.75">
      <c r="A40" s="77" t="s">
        <v>629</v>
      </c>
      <c r="B40" s="4" t="s">
        <v>231</v>
      </c>
      <c r="C40" s="57" t="s">
        <v>98</v>
      </c>
      <c r="D40" s="57" t="s">
        <v>99</v>
      </c>
      <c r="E40" s="56">
        <v>45373</v>
      </c>
      <c r="F40" s="95">
        <v>50</v>
      </c>
      <c r="G40" s="96"/>
      <c r="H40" s="59" t="s">
        <v>912</v>
      </c>
      <c r="I40" s="9">
        <v>0.5</v>
      </c>
      <c r="J40" s="110" t="s">
        <v>1154</v>
      </c>
      <c r="K40" s="110" t="s">
        <v>312</v>
      </c>
      <c r="L40" s="110" t="s">
        <v>550</v>
      </c>
      <c r="M40" s="50"/>
      <c r="N40" s="109">
        <v>270885</v>
      </c>
      <c r="O40" s="9" t="s">
        <v>1161</v>
      </c>
      <c r="P40" s="9" t="s">
        <v>1164</v>
      </c>
    </row>
    <row r="41" spans="1:16" ht="25.5">
      <c r="A41" s="77" t="s">
        <v>630</v>
      </c>
      <c r="B41" s="4" t="s">
        <v>232</v>
      </c>
      <c r="C41" s="57" t="s">
        <v>100</v>
      </c>
      <c r="D41" s="57" t="s">
        <v>101</v>
      </c>
      <c r="E41" s="56">
        <v>45315</v>
      </c>
      <c r="F41" s="95">
        <v>50</v>
      </c>
      <c r="G41" s="96"/>
      <c r="H41" s="59" t="s">
        <v>912</v>
      </c>
      <c r="I41" s="9">
        <v>1</v>
      </c>
      <c r="J41" s="110" t="s">
        <v>1130</v>
      </c>
      <c r="K41" s="110" t="s">
        <v>1125</v>
      </c>
      <c r="L41" s="110" t="s">
        <v>320</v>
      </c>
      <c r="M41" s="50"/>
      <c r="N41" s="109" t="s">
        <v>1132</v>
      </c>
      <c r="O41" s="9" t="s">
        <v>1030</v>
      </c>
      <c r="P41" s="9" t="s">
        <v>1128</v>
      </c>
    </row>
    <row r="42" spans="1:16" ht="25.5">
      <c r="A42" s="77" t="s">
        <v>631</v>
      </c>
      <c r="B42" s="4" t="s">
        <v>232</v>
      </c>
      <c r="C42" s="57" t="s">
        <v>100</v>
      </c>
      <c r="D42" s="57" t="s">
        <v>101</v>
      </c>
      <c r="E42" s="56">
        <v>45315</v>
      </c>
      <c r="F42" s="95">
        <v>65</v>
      </c>
      <c r="G42" s="96"/>
      <c r="H42" s="59" t="s">
        <v>571</v>
      </c>
      <c r="I42" s="9">
        <v>3</v>
      </c>
      <c r="J42" s="110" t="s">
        <v>1219</v>
      </c>
      <c r="K42" s="110" t="s">
        <v>1125</v>
      </c>
      <c r="L42" s="110" t="s">
        <v>320</v>
      </c>
      <c r="M42" s="50"/>
      <c r="N42" s="109" t="s">
        <v>643</v>
      </c>
      <c r="O42" s="9" t="s">
        <v>1030</v>
      </c>
      <c r="P42" s="9" t="s">
        <v>1129</v>
      </c>
    </row>
    <row r="43" spans="1:16" ht="12.75">
      <c r="A43" s="77" t="s">
        <v>632</v>
      </c>
      <c r="B43" s="4" t="s">
        <v>233</v>
      </c>
      <c r="C43" s="57" t="s">
        <v>102</v>
      </c>
      <c r="D43" s="57" t="s">
        <v>103</v>
      </c>
      <c r="E43" s="56">
        <v>45365</v>
      </c>
      <c r="F43" s="95">
        <v>60</v>
      </c>
      <c r="G43" s="96"/>
      <c r="H43" s="59"/>
      <c r="I43" s="9">
        <v>2</v>
      </c>
      <c r="J43" s="110"/>
      <c r="K43" s="110"/>
      <c r="L43" s="110" t="s">
        <v>644</v>
      </c>
      <c r="M43" s="110" t="s">
        <v>645</v>
      </c>
      <c r="N43" s="110" t="s">
        <v>646</v>
      </c>
      <c r="O43" s="9" t="s">
        <v>1030</v>
      </c>
      <c r="P43" s="9"/>
    </row>
    <row r="44" spans="1:16" ht="12.75">
      <c r="A44" s="77" t="s">
        <v>633</v>
      </c>
      <c r="B44" s="4" t="s">
        <v>233</v>
      </c>
      <c r="C44" s="57" t="s">
        <v>102</v>
      </c>
      <c r="D44" s="57" t="s">
        <v>103</v>
      </c>
      <c r="E44" s="56">
        <v>45365</v>
      </c>
      <c r="F44" s="95">
        <v>60</v>
      </c>
      <c r="G44" s="96"/>
      <c r="H44" s="59"/>
      <c r="I44" s="9">
        <v>2</v>
      </c>
      <c r="J44" s="110"/>
      <c r="K44" s="110"/>
      <c r="L44" s="110" t="s">
        <v>644</v>
      </c>
      <c r="M44" s="110" t="s">
        <v>645</v>
      </c>
      <c r="N44" s="110" t="s">
        <v>647</v>
      </c>
      <c r="O44" s="9" t="s">
        <v>1030</v>
      </c>
      <c r="P44" s="9"/>
    </row>
    <row r="45" spans="1:16" ht="12.75">
      <c r="A45" s="77" t="s">
        <v>887</v>
      </c>
      <c r="B45" s="4" t="s">
        <v>233</v>
      </c>
      <c r="C45" s="57" t="s">
        <v>102</v>
      </c>
      <c r="D45" s="57" t="s">
        <v>103</v>
      </c>
      <c r="E45" s="56">
        <v>45365</v>
      </c>
      <c r="F45" s="95">
        <v>65</v>
      </c>
      <c r="G45" s="96"/>
      <c r="H45" s="59"/>
      <c r="I45" s="9">
        <v>3</v>
      </c>
      <c r="J45" s="110"/>
      <c r="K45" s="110"/>
      <c r="L45" s="110" t="s">
        <v>319</v>
      </c>
      <c r="M45" s="110" t="s">
        <v>648</v>
      </c>
      <c r="N45" s="110">
        <v>239118</v>
      </c>
      <c r="O45" s="9" t="s">
        <v>1030</v>
      </c>
      <c r="P45" s="9"/>
    </row>
    <row r="46" spans="1:16" ht="25.5">
      <c r="A46" s="77" t="s">
        <v>888</v>
      </c>
      <c r="B46" s="4" t="s">
        <v>86</v>
      </c>
      <c r="C46" s="57" t="s">
        <v>104</v>
      </c>
      <c r="D46" s="57" t="s">
        <v>103</v>
      </c>
      <c r="E46" s="56">
        <v>45365</v>
      </c>
      <c r="F46" s="95">
        <v>115</v>
      </c>
      <c r="G46" s="96"/>
      <c r="H46" s="59" t="s">
        <v>1121</v>
      </c>
      <c r="I46" s="9">
        <v>7.5</v>
      </c>
      <c r="J46" s="110" t="s">
        <v>320</v>
      </c>
      <c r="K46" s="110" t="s">
        <v>1124</v>
      </c>
      <c r="L46" s="110" t="s">
        <v>320</v>
      </c>
      <c r="M46" s="50"/>
      <c r="N46" s="109" t="s">
        <v>1126</v>
      </c>
      <c r="O46" s="9" t="s">
        <v>1030</v>
      </c>
      <c r="P46" s="9" t="s">
        <v>1122</v>
      </c>
    </row>
    <row r="47" spans="1:16" ht="25.5">
      <c r="A47" s="77" t="s">
        <v>889</v>
      </c>
      <c r="B47" s="4" t="s">
        <v>86</v>
      </c>
      <c r="C47" s="57" t="s">
        <v>104</v>
      </c>
      <c r="D47" s="57" t="s">
        <v>103</v>
      </c>
      <c r="E47" s="56">
        <v>45365</v>
      </c>
      <c r="F47" s="97">
        <v>65</v>
      </c>
      <c r="G47" s="98"/>
      <c r="H47" s="63" t="s">
        <v>571</v>
      </c>
      <c r="I47" s="66">
        <v>3</v>
      </c>
      <c r="J47" s="115" t="s">
        <v>158</v>
      </c>
      <c r="K47" s="115" t="s">
        <v>1125</v>
      </c>
      <c r="L47" s="115" t="s">
        <v>547</v>
      </c>
      <c r="M47" s="100"/>
      <c r="N47" s="126" t="s">
        <v>1127</v>
      </c>
      <c r="O47" s="66" t="s">
        <v>479</v>
      </c>
      <c r="P47" s="66" t="s">
        <v>1123</v>
      </c>
    </row>
    <row r="48" spans="1:16" ht="25.5">
      <c r="A48" s="105" t="s">
        <v>890</v>
      </c>
      <c r="B48" s="12" t="s">
        <v>885</v>
      </c>
      <c r="C48" s="92" t="s">
        <v>886</v>
      </c>
      <c r="D48" s="92" t="s">
        <v>93</v>
      </c>
      <c r="E48" s="90">
        <v>45331</v>
      </c>
      <c r="F48" s="93"/>
      <c r="G48" s="94"/>
      <c r="H48" s="117"/>
      <c r="I48" s="118"/>
      <c r="J48" s="119"/>
      <c r="K48" s="119"/>
      <c r="L48" s="119"/>
      <c r="M48" s="120"/>
      <c r="N48" s="121"/>
      <c r="O48" s="118"/>
      <c r="P48" s="118"/>
    </row>
    <row r="49" spans="1:16" ht="25.5">
      <c r="A49" s="105" t="s">
        <v>1210</v>
      </c>
      <c r="B49" s="12" t="s">
        <v>885</v>
      </c>
      <c r="C49" s="92" t="s">
        <v>92</v>
      </c>
      <c r="D49" s="92" t="s">
        <v>93</v>
      </c>
      <c r="E49" s="90">
        <v>45331</v>
      </c>
      <c r="F49" s="93"/>
      <c r="G49" s="94"/>
      <c r="H49" s="117"/>
      <c r="I49" s="118"/>
      <c r="J49" s="119"/>
      <c r="K49" s="119"/>
      <c r="L49" s="119"/>
      <c r="M49" s="120"/>
      <c r="N49" s="121"/>
      <c r="O49" s="118"/>
      <c r="P49" s="118"/>
    </row>
    <row r="50" spans="1:16" ht="25.5">
      <c r="A50" s="105" t="s">
        <v>1211</v>
      </c>
      <c r="B50" s="12" t="s">
        <v>885</v>
      </c>
      <c r="C50" s="92" t="s">
        <v>92</v>
      </c>
      <c r="D50" s="92" t="s">
        <v>93</v>
      </c>
      <c r="E50" s="90">
        <v>45331</v>
      </c>
      <c r="F50" s="93"/>
      <c r="G50" s="94"/>
      <c r="H50" s="117"/>
      <c r="I50" s="118"/>
      <c r="J50" s="119"/>
      <c r="K50" s="119"/>
      <c r="L50" s="119"/>
      <c r="M50" s="120"/>
      <c r="N50" s="121"/>
      <c r="O50" s="118"/>
      <c r="P50" s="118"/>
    </row>
    <row r="51" spans="1:16" ht="19.5" customHeight="1">
      <c r="A51" s="228" t="s">
        <v>1690</v>
      </c>
      <c r="B51" s="229"/>
      <c r="C51" s="229"/>
      <c r="D51" s="229"/>
      <c r="E51" s="230"/>
      <c r="F51" s="73">
        <f>SUM(F5:F47)</f>
        <v>2420</v>
      </c>
      <c r="G51" s="122"/>
      <c r="H51" s="68"/>
      <c r="I51" s="68"/>
      <c r="J51" s="69"/>
      <c r="K51" s="70"/>
      <c r="L51" s="69"/>
      <c r="M51" s="70"/>
      <c r="N51" s="70"/>
      <c r="O51" s="71"/>
      <c r="P51" s="72"/>
    </row>
    <row r="52" spans="1:16" ht="19.5" customHeight="1">
      <c r="A52" s="236"/>
      <c r="B52" s="236"/>
      <c r="C52" s="236"/>
      <c r="D52" s="236"/>
      <c r="E52" s="236"/>
      <c r="F52" s="236"/>
      <c r="G52" s="236"/>
      <c r="H52" s="236"/>
      <c r="I52" s="236"/>
      <c r="J52" s="236"/>
      <c r="K52" s="236"/>
      <c r="L52" s="236"/>
      <c r="M52" s="236"/>
      <c r="N52" s="236"/>
      <c r="O52" s="236"/>
      <c r="P52" s="236"/>
    </row>
  </sheetData>
  <sheetProtection/>
  <mergeCells count="5">
    <mergeCell ref="A51:E51"/>
    <mergeCell ref="A52:P52"/>
    <mergeCell ref="A2:P2"/>
    <mergeCell ref="A1:P1"/>
    <mergeCell ref="A3:B3"/>
  </mergeCells>
  <printOptions/>
  <pageMargins left="0.2" right="0.2" top="0.25" bottom="0.25" header="0.3" footer="0.3"/>
  <pageSetup fitToHeight="0" fitToWidth="1" horizontalDpi="600" verticalDpi="600" orientation="landscape" paperSize="5" scale="75" r:id="rId1"/>
</worksheet>
</file>

<file path=xl/worksheets/sheet15.xml><?xml version="1.0" encoding="utf-8"?>
<worksheet xmlns="http://schemas.openxmlformats.org/spreadsheetml/2006/main" xmlns:r="http://schemas.openxmlformats.org/officeDocument/2006/relationships">
  <sheetPr>
    <pageSetUpPr fitToPage="1"/>
  </sheetPr>
  <dimension ref="A1:P28"/>
  <sheetViews>
    <sheetView zoomScale="90" zoomScaleNormal="90" zoomScalePageLayoutView="0" workbookViewId="0" topLeftCell="A1">
      <pane ySplit="4" topLeftCell="A5" activePane="bottomLeft" state="frozen"/>
      <selection pane="topLeft" activeCell="C3" sqref="C3:O3"/>
      <selection pane="bottomLeft" activeCell="G59" sqref="G59"/>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9" customWidth="1"/>
    <col min="7" max="7" width="17.140625" style="20" customWidth="1"/>
    <col min="8" max="8" width="14.00390625" style="1" bestFit="1" customWidth="1"/>
    <col min="9" max="9" width="8.7109375" style="1" customWidth="1"/>
    <col min="10" max="10" width="16.7109375" style="51" customWidth="1"/>
    <col min="11" max="13" width="15.7109375" style="51" customWidth="1"/>
    <col min="14" max="14" width="15.7109375" style="52"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836</v>
      </c>
      <c r="B2" s="223"/>
      <c r="C2" s="223"/>
      <c r="D2" s="223"/>
      <c r="E2" s="223"/>
      <c r="F2" s="223"/>
      <c r="G2" s="223"/>
      <c r="H2" s="223"/>
      <c r="I2" s="223"/>
      <c r="J2" s="223"/>
      <c r="K2" s="223"/>
      <c r="L2" s="223"/>
      <c r="M2" s="223"/>
      <c r="N2" s="223"/>
      <c r="O2" s="223"/>
      <c r="P2" s="224"/>
    </row>
    <row r="3" spans="1:16" ht="19.5" customHeight="1">
      <c r="A3" s="231" t="s">
        <v>1691</v>
      </c>
      <c r="B3" s="232"/>
      <c r="C3" s="47" t="str">
        <f>IF(References!B3="","",References!B3)</f>
        <v>Crane 1</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8" t="s">
        <v>1688</v>
      </c>
      <c r="G4" s="107" t="s">
        <v>1689</v>
      </c>
      <c r="H4" s="9" t="s">
        <v>901</v>
      </c>
      <c r="I4" s="9" t="s">
        <v>903</v>
      </c>
      <c r="J4" s="9" t="s">
        <v>902</v>
      </c>
      <c r="K4" s="9" t="s">
        <v>904</v>
      </c>
      <c r="L4" s="9" t="s">
        <v>905</v>
      </c>
      <c r="M4" s="9" t="s">
        <v>906</v>
      </c>
      <c r="N4" s="9" t="s">
        <v>907</v>
      </c>
      <c r="O4" s="9" t="s">
        <v>263</v>
      </c>
      <c r="P4" s="9" t="s">
        <v>908</v>
      </c>
    </row>
    <row r="5" spans="1:16" ht="25.5">
      <c r="A5" s="77" t="s">
        <v>649</v>
      </c>
      <c r="B5" s="6" t="s">
        <v>235</v>
      </c>
      <c r="C5" s="57" t="s">
        <v>105</v>
      </c>
      <c r="D5" s="57" t="s">
        <v>106</v>
      </c>
      <c r="E5" s="56">
        <v>45011</v>
      </c>
      <c r="F5" s="95">
        <v>60</v>
      </c>
      <c r="G5" s="96">
        <v>1</v>
      </c>
      <c r="H5" s="59" t="s">
        <v>571</v>
      </c>
      <c r="I5" s="9">
        <v>3</v>
      </c>
      <c r="J5" s="60" t="s">
        <v>514</v>
      </c>
      <c r="K5" s="61" t="s">
        <v>312</v>
      </c>
      <c r="L5" s="61" t="s">
        <v>547</v>
      </c>
      <c r="M5" s="50"/>
      <c r="N5" s="109" t="s">
        <v>1248</v>
      </c>
      <c r="O5" s="9" t="s">
        <v>1244</v>
      </c>
      <c r="P5" s="9" t="s">
        <v>1246</v>
      </c>
    </row>
    <row r="6" spans="1:16" ht="12.75">
      <c r="A6" s="77" t="s">
        <v>650</v>
      </c>
      <c r="B6" s="6" t="s">
        <v>235</v>
      </c>
      <c r="C6" s="57" t="s">
        <v>105</v>
      </c>
      <c r="D6" s="57" t="s">
        <v>106</v>
      </c>
      <c r="E6" s="56">
        <v>45011</v>
      </c>
      <c r="F6" s="95">
        <v>60</v>
      </c>
      <c r="G6" s="96">
        <v>1</v>
      </c>
      <c r="H6" s="59" t="s">
        <v>912</v>
      </c>
      <c r="I6" s="9">
        <v>2</v>
      </c>
      <c r="J6" s="60" t="s">
        <v>312</v>
      </c>
      <c r="K6" s="61" t="s">
        <v>312</v>
      </c>
      <c r="L6" s="61" t="s">
        <v>950</v>
      </c>
      <c r="M6" s="50"/>
      <c r="N6" s="109" t="s">
        <v>312</v>
      </c>
      <c r="O6" s="9" t="s">
        <v>1245</v>
      </c>
      <c r="P6" s="9" t="s">
        <v>1247</v>
      </c>
    </row>
    <row r="7" spans="1:16" ht="25.5">
      <c r="A7" s="77" t="s">
        <v>651</v>
      </c>
      <c r="B7" s="7" t="s">
        <v>236</v>
      </c>
      <c r="C7" s="57" t="s">
        <v>107</v>
      </c>
      <c r="D7" s="57" t="s">
        <v>169</v>
      </c>
      <c r="E7" s="56">
        <v>45102</v>
      </c>
      <c r="F7" s="95">
        <v>60</v>
      </c>
      <c r="G7" s="96">
        <v>1</v>
      </c>
      <c r="H7" s="59" t="s">
        <v>571</v>
      </c>
      <c r="I7" s="9">
        <v>3</v>
      </c>
      <c r="J7" s="60" t="s">
        <v>112</v>
      </c>
      <c r="K7" s="61" t="s">
        <v>1251</v>
      </c>
      <c r="L7" s="61" t="s">
        <v>320</v>
      </c>
      <c r="M7" s="50"/>
      <c r="N7" s="109" t="s">
        <v>1252</v>
      </c>
      <c r="O7" s="9" t="s">
        <v>991</v>
      </c>
      <c r="P7" s="9" t="s">
        <v>1249</v>
      </c>
    </row>
    <row r="8" spans="1:16" ht="12.75">
      <c r="A8" s="77" t="s">
        <v>653</v>
      </c>
      <c r="B8" s="7" t="s">
        <v>236</v>
      </c>
      <c r="C8" s="57" t="s">
        <v>107</v>
      </c>
      <c r="D8" s="57" t="s">
        <v>169</v>
      </c>
      <c r="E8" s="56">
        <v>45102</v>
      </c>
      <c r="F8" s="95">
        <v>60</v>
      </c>
      <c r="G8" s="96">
        <v>1</v>
      </c>
      <c r="H8" s="59" t="s">
        <v>912</v>
      </c>
      <c r="I8" s="9">
        <v>0.5</v>
      </c>
      <c r="J8" s="60" t="s">
        <v>112</v>
      </c>
      <c r="K8" s="61" t="s">
        <v>1251</v>
      </c>
      <c r="L8" s="61" t="s">
        <v>320</v>
      </c>
      <c r="M8" s="50"/>
      <c r="N8" s="109" t="s">
        <v>1253</v>
      </c>
      <c r="O8" s="9" t="s">
        <v>518</v>
      </c>
      <c r="P8" s="9" t="s">
        <v>1250</v>
      </c>
    </row>
    <row r="9" spans="1:16" ht="12.75">
      <c r="A9" s="77" t="s">
        <v>656</v>
      </c>
      <c r="B9" s="7" t="s">
        <v>234</v>
      </c>
      <c r="C9" s="57" t="s">
        <v>652</v>
      </c>
      <c r="D9" s="57" t="s">
        <v>108</v>
      </c>
      <c r="E9" s="77">
        <v>45150</v>
      </c>
      <c r="F9" s="95">
        <v>60</v>
      </c>
      <c r="G9" s="96">
        <v>1</v>
      </c>
      <c r="H9" s="59" t="s">
        <v>571</v>
      </c>
      <c r="I9" s="9">
        <v>1</v>
      </c>
      <c r="J9" s="60" t="s">
        <v>665</v>
      </c>
      <c r="K9" s="61"/>
      <c r="L9" s="61"/>
      <c r="M9" s="50"/>
      <c r="N9" s="109"/>
      <c r="O9" s="9"/>
      <c r="P9" s="9"/>
    </row>
    <row r="10" spans="1:16" ht="25.5">
      <c r="A10" s="77" t="s">
        <v>657</v>
      </c>
      <c r="B10" s="57" t="s">
        <v>1212</v>
      </c>
      <c r="C10" s="57" t="s">
        <v>654</v>
      </c>
      <c r="D10" s="57" t="s">
        <v>655</v>
      </c>
      <c r="E10" s="77">
        <v>45157</v>
      </c>
      <c r="F10" s="95">
        <v>60</v>
      </c>
      <c r="G10" s="96">
        <v>1</v>
      </c>
      <c r="H10" s="59" t="s">
        <v>571</v>
      </c>
      <c r="I10" s="9">
        <v>1</v>
      </c>
      <c r="J10" s="60" t="s">
        <v>665</v>
      </c>
      <c r="K10" s="61" t="s">
        <v>312</v>
      </c>
      <c r="L10" s="61" t="s">
        <v>319</v>
      </c>
      <c r="M10" s="50"/>
      <c r="N10" s="109">
        <v>328759</v>
      </c>
      <c r="O10" s="9" t="s">
        <v>1213</v>
      </c>
      <c r="P10" s="9" t="s">
        <v>1214</v>
      </c>
    </row>
    <row r="11" spans="1:16" ht="12.75">
      <c r="A11" s="77" t="s">
        <v>659</v>
      </c>
      <c r="B11" s="7" t="s">
        <v>237</v>
      </c>
      <c r="C11" s="57" t="s">
        <v>109</v>
      </c>
      <c r="D11" s="57" t="s">
        <v>110</v>
      </c>
      <c r="E11" s="56">
        <v>45177</v>
      </c>
      <c r="F11" s="95">
        <v>60</v>
      </c>
      <c r="G11" s="96">
        <v>1</v>
      </c>
      <c r="H11" s="59" t="s">
        <v>912</v>
      </c>
      <c r="I11" s="9">
        <v>1.5</v>
      </c>
      <c r="J11" s="60" t="s">
        <v>312</v>
      </c>
      <c r="K11" s="61" t="s">
        <v>312</v>
      </c>
      <c r="L11" s="61" t="s">
        <v>320</v>
      </c>
      <c r="M11" s="50"/>
      <c r="N11" s="109">
        <v>912301790</v>
      </c>
      <c r="O11" s="9" t="s">
        <v>1234</v>
      </c>
      <c r="P11" s="9" t="s">
        <v>1241</v>
      </c>
    </row>
    <row r="12" spans="1:16" ht="25.5">
      <c r="A12" s="77" t="s">
        <v>660</v>
      </c>
      <c r="B12" s="7" t="s">
        <v>237</v>
      </c>
      <c r="C12" s="57" t="s">
        <v>109</v>
      </c>
      <c r="D12" s="57" t="s">
        <v>110</v>
      </c>
      <c r="E12" s="56">
        <v>45177</v>
      </c>
      <c r="F12" s="95">
        <v>60</v>
      </c>
      <c r="G12" s="96">
        <v>1</v>
      </c>
      <c r="H12" s="59" t="s">
        <v>571</v>
      </c>
      <c r="I12" s="9">
        <v>6</v>
      </c>
      <c r="J12" s="60" t="s">
        <v>1219</v>
      </c>
      <c r="K12" s="61" t="s">
        <v>312</v>
      </c>
      <c r="L12" s="61" t="s">
        <v>320</v>
      </c>
      <c r="M12" s="50"/>
      <c r="N12" s="109" t="s">
        <v>1239</v>
      </c>
      <c r="O12" s="9" t="s">
        <v>1235</v>
      </c>
      <c r="P12" s="9" t="s">
        <v>1242</v>
      </c>
    </row>
    <row r="13" spans="1:16" ht="12.75">
      <c r="A13" s="77" t="s">
        <v>666</v>
      </c>
      <c r="B13" s="7" t="s">
        <v>237</v>
      </c>
      <c r="C13" s="57" t="s">
        <v>109</v>
      </c>
      <c r="D13" s="57" t="s">
        <v>110</v>
      </c>
      <c r="E13" s="56">
        <v>45177</v>
      </c>
      <c r="F13" s="95">
        <v>60</v>
      </c>
      <c r="G13" s="96">
        <v>1</v>
      </c>
      <c r="H13" s="59" t="s">
        <v>571</v>
      </c>
      <c r="I13" s="9">
        <v>1</v>
      </c>
      <c r="J13" s="60" t="s">
        <v>665</v>
      </c>
      <c r="K13" s="61" t="s">
        <v>1237</v>
      </c>
      <c r="L13" s="61" t="s">
        <v>1238</v>
      </c>
      <c r="M13" s="50"/>
      <c r="N13" s="109" t="s">
        <v>1240</v>
      </c>
      <c r="O13" s="9" t="s">
        <v>1236</v>
      </c>
      <c r="P13" s="9" t="s">
        <v>1243</v>
      </c>
    </row>
    <row r="14" spans="1:16" ht="25.5">
      <c r="A14" s="77" t="s">
        <v>661</v>
      </c>
      <c r="B14" s="57" t="s">
        <v>658</v>
      </c>
      <c r="C14" s="57" t="s">
        <v>1215</v>
      </c>
      <c r="D14" s="57" t="s">
        <v>110</v>
      </c>
      <c r="E14" s="77">
        <v>45177</v>
      </c>
      <c r="F14" s="95">
        <v>60</v>
      </c>
      <c r="G14" s="96">
        <v>1</v>
      </c>
      <c r="H14" s="59" t="s">
        <v>571</v>
      </c>
      <c r="I14" s="9">
        <v>0.5</v>
      </c>
      <c r="J14" s="60" t="s">
        <v>665</v>
      </c>
      <c r="K14" s="61" t="s">
        <v>312</v>
      </c>
      <c r="L14" s="61" t="s">
        <v>310</v>
      </c>
      <c r="M14" s="50"/>
      <c r="N14" s="109" t="s">
        <v>1216</v>
      </c>
      <c r="O14" s="9" t="s">
        <v>1217</v>
      </c>
      <c r="P14" s="9" t="s">
        <v>1218</v>
      </c>
    </row>
    <row r="15" spans="1:16" ht="25.5">
      <c r="A15" s="77" t="s">
        <v>662</v>
      </c>
      <c r="B15" s="7" t="s">
        <v>238</v>
      </c>
      <c r="C15" s="57" t="s">
        <v>111</v>
      </c>
      <c r="D15" s="57" t="s">
        <v>112</v>
      </c>
      <c r="E15" s="56">
        <v>45237</v>
      </c>
      <c r="F15" s="95">
        <v>60</v>
      </c>
      <c r="G15" s="96">
        <v>1</v>
      </c>
      <c r="H15" s="59" t="s">
        <v>912</v>
      </c>
      <c r="I15" s="9">
        <v>1</v>
      </c>
      <c r="J15" s="60" t="s">
        <v>1154</v>
      </c>
      <c r="K15" s="61" t="s">
        <v>312</v>
      </c>
      <c r="L15" s="61" t="s">
        <v>320</v>
      </c>
      <c r="M15" s="50"/>
      <c r="N15" s="109" t="s">
        <v>1220</v>
      </c>
      <c r="O15" s="9" t="s">
        <v>1222</v>
      </c>
      <c r="P15" s="9" t="s">
        <v>1223</v>
      </c>
    </row>
    <row r="16" spans="1:16" ht="25.5">
      <c r="A16" s="77" t="s">
        <v>846</v>
      </c>
      <c r="B16" s="7" t="s">
        <v>238</v>
      </c>
      <c r="C16" s="57" t="s">
        <v>111</v>
      </c>
      <c r="D16" s="57" t="s">
        <v>112</v>
      </c>
      <c r="E16" s="56">
        <v>45237</v>
      </c>
      <c r="F16" s="95">
        <v>60</v>
      </c>
      <c r="G16" s="96">
        <v>1</v>
      </c>
      <c r="H16" s="59" t="s">
        <v>571</v>
      </c>
      <c r="I16" s="9">
        <v>3</v>
      </c>
      <c r="J16" s="60" t="s">
        <v>1219</v>
      </c>
      <c r="K16" s="61" t="s">
        <v>312</v>
      </c>
      <c r="L16" s="61" t="s">
        <v>507</v>
      </c>
      <c r="M16" s="50"/>
      <c r="N16" s="109" t="s">
        <v>1221</v>
      </c>
      <c r="O16" s="9" t="s">
        <v>1771</v>
      </c>
      <c r="P16" s="9" t="s">
        <v>1224</v>
      </c>
    </row>
    <row r="17" spans="1:16" ht="25.5">
      <c r="A17" s="77" t="s">
        <v>1748</v>
      </c>
      <c r="B17" s="8" t="s">
        <v>239</v>
      </c>
      <c r="C17" s="57" t="s">
        <v>113</v>
      </c>
      <c r="D17" s="57" t="s">
        <v>114</v>
      </c>
      <c r="E17" s="77">
        <v>45041</v>
      </c>
      <c r="F17" s="95">
        <v>60</v>
      </c>
      <c r="G17" s="96">
        <v>1</v>
      </c>
      <c r="H17" s="59" t="s">
        <v>912</v>
      </c>
      <c r="I17" s="9">
        <v>2</v>
      </c>
      <c r="J17" s="60" t="s">
        <v>1154</v>
      </c>
      <c r="K17" s="61" t="s">
        <v>1225</v>
      </c>
      <c r="L17" s="61" t="s">
        <v>547</v>
      </c>
      <c r="M17" s="50"/>
      <c r="N17" s="109">
        <v>61766</v>
      </c>
      <c r="O17" s="9" t="s">
        <v>1226</v>
      </c>
      <c r="P17" s="9" t="s">
        <v>1227</v>
      </c>
    </row>
    <row r="18" spans="1:16" ht="12.75">
      <c r="A18" s="77" t="s">
        <v>1749</v>
      </c>
      <c r="B18" s="14" t="s">
        <v>240</v>
      </c>
      <c r="C18" s="57" t="s">
        <v>667</v>
      </c>
      <c r="D18" s="57" t="s">
        <v>115</v>
      </c>
      <c r="E18" s="56">
        <v>45036</v>
      </c>
      <c r="F18" s="95">
        <v>60</v>
      </c>
      <c r="G18" s="96">
        <v>1</v>
      </c>
      <c r="H18" s="78" t="s">
        <v>912</v>
      </c>
      <c r="I18" s="78">
        <v>1.5</v>
      </c>
      <c r="J18" s="60" t="s">
        <v>1228</v>
      </c>
      <c r="K18" s="61" t="s">
        <v>312</v>
      </c>
      <c r="L18" s="61" t="s">
        <v>507</v>
      </c>
      <c r="M18" s="79"/>
      <c r="N18" s="80">
        <v>10295679</v>
      </c>
      <c r="O18" s="81" t="s">
        <v>1442</v>
      </c>
      <c r="P18" s="81" t="s">
        <v>1229</v>
      </c>
    </row>
    <row r="19" spans="1:16" ht="25.5">
      <c r="A19" s="77" t="s">
        <v>1750</v>
      </c>
      <c r="B19" s="14" t="s">
        <v>240</v>
      </c>
      <c r="C19" s="57" t="s">
        <v>667</v>
      </c>
      <c r="D19" s="57" t="s">
        <v>115</v>
      </c>
      <c r="E19" s="56">
        <v>45036</v>
      </c>
      <c r="F19" s="95">
        <v>60</v>
      </c>
      <c r="G19" s="96">
        <v>1</v>
      </c>
      <c r="H19" s="78" t="s">
        <v>571</v>
      </c>
      <c r="I19" s="81">
        <v>3</v>
      </c>
      <c r="J19" s="60" t="s">
        <v>1228</v>
      </c>
      <c r="K19" s="61" t="s">
        <v>312</v>
      </c>
      <c r="L19" s="61" t="s">
        <v>312</v>
      </c>
      <c r="M19" s="79"/>
      <c r="N19" s="80">
        <v>10246472</v>
      </c>
      <c r="O19" s="81" t="s">
        <v>774</v>
      </c>
      <c r="P19" s="81" t="s">
        <v>1230</v>
      </c>
    </row>
    <row r="20" spans="1:16" ht="12.75">
      <c r="A20" s="77" t="s">
        <v>1751</v>
      </c>
      <c r="B20" s="7" t="s">
        <v>168</v>
      </c>
      <c r="C20" s="57" t="s">
        <v>853</v>
      </c>
      <c r="D20" s="57" t="s">
        <v>115</v>
      </c>
      <c r="E20" s="56">
        <v>45036</v>
      </c>
      <c r="F20" s="95">
        <v>60</v>
      </c>
      <c r="G20" s="96">
        <v>1</v>
      </c>
      <c r="H20" s="59" t="s">
        <v>571</v>
      </c>
      <c r="I20" s="9">
        <v>3</v>
      </c>
      <c r="J20" s="60" t="s">
        <v>1057</v>
      </c>
      <c r="K20" s="61" t="s">
        <v>1266</v>
      </c>
      <c r="L20" s="61" t="s">
        <v>320</v>
      </c>
      <c r="M20" s="50"/>
      <c r="N20" s="109" t="s">
        <v>1268</v>
      </c>
      <c r="O20" s="9" t="s">
        <v>1255</v>
      </c>
      <c r="P20" s="9" t="s">
        <v>1260</v>
      </c>
    </row>
    <row r="21" spans="1:16" ht="25.5">
      <c r="A21" s="77" t="s">
        <v>1752</v>
      </c>
      <c r="B21" s="7" t="s">
        <v>168</v>
      </c>
      <c r="C21" s="57" t="s">
        <v>853</v>
      </c>
      <c r="D21" s="57" t="s">
        <v>115</v>
      </c>
      <c r="E21" s="56">
        <v>45036</v>
      </c>
      <c r="F21" s="95">
        <v>60</v>
      </c>
      <c r="G21" s="96">
        <v>1</v>
      </c>
      <c r="H21" s="59" t="s">
        <v>571</v>
      </c>
      <c r="I21" s="9">
        <v>3</v>
      </c>
      <c r="J21" s="60" t="s">
        <v>1057</v>
      </c>
      <c r="K21" s="61" t="s">
        <v>1266</v>
      </c>
      <c r="L21" s="61" t="s">
        <v>320</v>
      </c>
      <c r="M21" s="50"/>
      <c r="N21" s="109" t="s">
        <v>1269</v>
      </c>
      <c r="O21" s="9" t="s">
        <v>1256</v>
      </c>
      <c r="P21" s="9" t="s">
        <v>1261</v>
      </c>
    </row>
    <row r="22" spans="1:16" ht="25.5">
      <c r="A22" s="77" t="s">
        <v>1753</v>
      </c>
      <c r="B22" s="7" t="s">
        <v>168</v>
      </c>
      <c r="C22" s="57" t="s">
        <v>853</v>
      </c>
      <c r="D22" s="57" t="s">
        <v>115</v>
      </c>
      <c r="E22" s="56">
        <v>45036</v>
      </c>
      <c r="F22" s="95">
        <v>60</v>
      </c>
      <c r="G22" s="96">
        <v>1</v>
      </c>
      <c r="H22" s="59" t="s">
        <v>1254</v>
      </c>
      <c r="I22" s="9">
        <v>5</v>
      </c>
      <c r="J22" s="60" t="s">
        <v>1057</v>
      </c>
      <c r="K22" s="61" t="s">
        <v>1267</v>
      </c>
      <c r="L22" s="61" t="s">
        <v>320</v>
      </c>
      <c r="M22" s="50"/>
      <c r="N22" s="109" t="s">
        <v>1270</v>
      </c>
      <c r="O22" s="9" t="s">
        <v>1257</v>
      </c>
      <c r="P22" s="9" t="s">
        <v>1262</v>
      </c>
    </row>
    <row r="23" spans="1:16" ht="25.5">
      <c r="A23" s="77" t="s">
        <v>1754</v>
      </c>
      <c r="B23" s="7" t="s">
        <v>168</v>
      </c>
      <c r="C23" s="57" t="s">
        <v>853</v>
      </c>
      <c r="D23" s="57" t="s">
        <v>115</v>
      </c>
      <c r="E23" s="56">
        <v>45036</v>
      </c>
      <c r="F23" s="95">
        <v>60</v>
      </c>
      <c r="G23" s="96">
        <v>1</v>
      </c>
      <c r="H23" s="59" t="s">
        <v>1254</v>
      </c>
      <c r="I23" s="9">
        <v>5</v>
      </c>
      <c r="J23" s="60" t="s">
        <v>1057</v>
      </c>
      <c r="K23" s="61" t="s">
        <v>1267</v>
      </c>
      <c r="L23" s="61" t="s">
        <v>320</v>
      </c>
      <c r="M23" s="50"/>
      <c r="N23" s="109" t="s">
        <v>1271</v>
      </c>
      <c r="O23" s="9" t="s">
        <v>1258</v>
      </c>
      <c r="P23" s="9" t="s">
        <v>1263</v>
      </c>
    </row>
    <row r="24" spans="1:16" ht="12.75">
      <c r="A24" s="77" t="s">
        <v>1755</v>
      </c>
      <c r="B24" s="7" t="s">
        <v>168</v>
      </c>
      <c r="C24" s="57" t="s">
        <v>853</v>
      </c>
      <c r="D24" s="57" t="s">
        <v>115</v>
      </c>
      <c r="E24" s="56">
        <v>45036</v>
      </c>
      <c r="F24" s="95">
        <v>60</v>
      </c>
      <c r="G24" s="96">
        <v>1</v>
      </c>
      <c r="H24" s="59" t="s">
        <v>571</v>
      </c>
      <c r="I24" s="9">
        <v>2</v>
      </c>
      <c r="J24" s="60" t="s">
        <v>1057</v>
      </c>
      <c r="K24" s="61"/>
      <c r="L24" s="61" t="s">
        <v>507</v>
      </c>
      <c r="M24" s="50"/>
      <c r="N24" s="109"/>
      <c r="O24" s="9" t="s">
        <v>312</v>
      </c>
      <c r="P24" s="9" t="s">
        <v>1264</v>
      </c>
    </row>
    <row r="25" spans="1:16" ht="12.75">
      <c r="A25" s="77" t="s">
        <v>1756</v>
      </c>
      <c r="B25" s="7" t="s">
        <v>168</v>
      </c>
      <c r="C25" s="57" t="s">
        <v>853</v>
      </c>
      <c r="D25" s="57" t="s">
        <v>115</v>
      </c>
      <c r="E25" s="56">
        <v>45036</v>
      </c>
      <c r="F25" s="95">
        <v>60</v>
      </c>
      <c r="G25" s="96">
        <v>1</v>
      </c>
      <c r="H25" s="59" t="s">
        <v>571</v>
      </c>
      <c r="I25" s="9">
        <v>1</v>
      </c>
      <c r="J25" s="60" t="s">
        <v>665</v>
      </c>
      <c r="K25" s="61"/>
      <c r="L25" s="61" t="s">
        <v>507</v>
      </c>
      <c r="M25" s="50"/>
      <c r="N25" s="109" t="s">
        <v>1272</v>
      </c>
      <c r="O25" s="9" t="s">
        <v>1259</v>
      </c>
      <c r="P25" s="9" t="s">
        <v>1265</v>
      </c>
    </row>
    <row r="26" spans="1:16" ht="12.75">
      <c r="A26" s="77" t="s">
        <v>1757</v>
      </c>
      <c r="B26" s="57" t="s">
        <v>663</v>
      </c>
      <c r="C26" s="57" t="s">
        <v>664</v>
      </c>
      <c r="D26" s="57" t="s">
        <v>115</v>
      </c>
      <c r="E26" s="56">
        <v>45036</v>
      </c>
      <c r="F26" s="95">
        <v>60</v>
      </c>
      <c r="G26" s="98">
        <v>1</v>
      </c>
      <c r="H26" s="63" t="s">
        <v>571</v>
      </c>
      <c r="I26" s="66">
        <v>1</v>
      </c>
      <c r="J26" s="64" t="s">
        <v>665</v>
      </c>
      <c r="K26" s="65" t="s">
        <v>312</v>
      </c>
      <c r="L26" s="65" t="s">
        <v>320</v>
      </c>
      <c r="M26" s="100"/>
      <c r="N26" s="126" t="s">
        <v>1231</v>
      </c>
      <c r="O26" s="66" t="s">
        <v>1233</v>
      </c>
      <c r="P26" s="66" t="s">
        <v>1232</v>
      </c>
    </row>
    <row r="27" spans="1:16" ht="19.5" customHeight="1">
      <c r="A27" s="228" t="s">
        <v>1690</v>
      </c>
      <c r="B27" s="229"/>
      <c r="C27" s="229"/>
      <c r="D27" s="229"/>
      <c r="E27" s="230"/>
      <c r="F27" s="73">
        <f>SUM(F5:F26)</f>
        <v>1320</v>
      </c>
      <c r="G27" s="122"/>
      <c r="H27" s="68"/>
      <c r="I27" s="68"/>
      <c r="J27" s="69"/>
      <c r="K27" s="70"/>
      <c r="L27" s="69"/>
      <c r="M27" s="70"/>
      <c r="N27" s="70"/>
      <c r="O27" s="71"/>
      <c r="P27" s="72"/>
    </row>
    <row r="28" spans="1:16" ht="19.5" customHeight="1">
      <c r="A28" s="236"/>
      <c r="B28" s="236"/>
      <c r="C28" s="236"/>
      <c r="D28" s="236"/>
      <c r="E28" s="236"/>
      <c r="F28" s="236"/>
      <c r="G28" s="236"/>
      <c r="H28" s="236"/>
      <c r="I28" s="236"/>
      <c r="J28" s="236"/>
      <c r="K28" s="236"/>
      <c r="L28" s="236"/>
      <c r="M28" s="236"/>
      <c r="N28" s="236"/>
      <c r="O28" s="236"/>
      <c r="P28" s="236"/>
    </row>
  </sheetData>
  <sheetProtection/>
  <mergeCells count="5">
    <mergeCell ref="A2:P2"/>
    <mergeCell ref="A28:P28"/>
    <mergeCell ref="A27:E27"/>
    <mergeCell ref="A1:P1"/>
    <mergeCell ref="A3:B3"/>
  </mergeCells>
  <printOptions/>
  <pageMargins left="0.2" right="0.2" top="0.25" bottom="0.25" header="0.3" footer="0.3"/>
  <pageSetup fitToHeight="0" fitToWidth="1" horizontalDpi="600" verticalDpi="600" orientation="landscape" paperSize="5" scale="75" r:id="rId1"/>
</worksheet>
</file>

<file path=xl/worksheets/sheet16.xml><?xml version="1.0" encoding="utf-8"?>
<worksheet xmlns="http://schemas.openxmlformats.org/spreadsheetml/2006/main" xmlns:r="http://schemas.openxmlformats.org/officeDocument/2006/relationships">
  <sheetPr>
    <pageSetUpPr fitToPage="1"/>
  </sheetPr>
  <dimension ref="A1:P33"/>
  <sheetViews>
    <sheetView zoomScale="90" zoomScaleNormal="90" zoomScalePageLayoutView="0" workbookViewId="0" topLeftCell="A1">
      <pane ySplit="4" topLeftCell="A5" activePane="bottomLeft" state="frozen"/>
      <selection pane="topLeft" activeCell="C3" sqref="C3:O3"/>
      <selection pane="bottomLeft" activeCell="A34" sqref="A34:IV64"/>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9" customWidth="1"/>
    <col min="7" max="7" width="17.140625" style="20" customWidth="1"/>
    <col min="8" max="8" width="14.00390625" style="1" bestFit="1" customWidth="1"/>
    <col min="9" max="9" width="8.7109375" style="1" customWidth="1"/>
    <col min="10" max="10" width="16.7109375" style="51" customWidth="1"/>
    <col min="11" max="13" width="15.7109375" style="51" customWidth="1"/>
    <col min="14" max="14" width="15.7109375" style="52"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837</v>
      </c>
      <c r="B2" s="223"/>
      <c r="C2" s="223"/>
      <c r="D2" s="223"/>
      <c r="E2" s="223"/>
      <c r="F2" s="223"/>
      <c r="G2" s="223"/>
      <c r="H2" s="223"/>
      <c r="I2" s="223"/>
      <c r="J2" s="223"/>
      <c r="K2" s="223"/>
      <c r="L2" s="223"/>
      <c r="M2" s="223"/>
      <c r="N2" s="223"/>
      <c r="O2" s="223"/>
      <c r="P2" s="224"/>
    </row>
    <row r="3" spans="1:16" ht="19.5" customHeight="1">
      <c r="A3" s="231" t="s">
        <v>1691</v>
      </c>
      <c r="B3" s="232"/>
      <c r="C3" s="47" t="str">
        <f>IF(References!B3="","",References!B3)</f>
        <v>Crane 1</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8" t="s">
        <v>1688</v>
      </c>
      <c r="G4" s="107" t="s">
        <v>1689</v>
      </c>
      <c r="H4" s="9" t="s">
        <v>901</v>
      </c>
      <c r="I4" s="9" t="s">
        <v>903</v>
      </c>
      <c r="J4" s="9" t="s">
        <v>902</v>
      </c>
      <c r="K4" s="9" t="s">
        <v>904</v>
      </c>
      <c r="L4" s="9" t="s">
        <v>905</v>
      </c>
      <c r="M4" s="9" t="s">
        <v>906</v>
      </c>
      <c r="N4" s="9" t="s">
        <v>907</v>
      </c>
      <c r="O4" s="9" t="s">
        <v>263</v>
      </c>
      <c r="P4" s="9" t="s">
        <v>908</v>
      </c>
    </row>
    <row r="5" spans="1:16" ht="25.5">
      <c r="A5" s="56" t="s">
        <v>1491</v>
      </c>
      <c r="B5" s="57" t="s">
        <v>669</v>
      </c>
      <c r="C5" s="57" t="s">
        <v>670</v>
      </c>
      <c r="D5" s="57" t="s">
        <v>671</v>
      </c>
      <c r="E5" s="56">
        <v>45660</v>
      </c>
      <c r="F5" s="95">
        <v>60</v>
      </c>
      <c r="G5" s="96">
        <v>2</v>
      </c>
      <c r="H5" s="59" t="s">
        <v>912</v>
      </c>
      <c r="I5" s="9">
        <v>2</v>
      </c>
      <c r="J5" s="129" t="s">
        <v>312</v>
      </c>
      <c r="K5" s="129" t="s">
        <v>312</v>
      </c>
      <c r="L5" s="129" t="s">
        <v>302</v>
      </c>
      <c r="M5" s="129" t="s">
        <v>696</v>
      </c>
      <c r="N5" s="50" t="s">
        <v>1456</v>
      </c>
      <c r="O5" s="9" t="s">
        <v>1353</v>
      </c>
      <c r="P5" s="9" t="s">
        <v>1455</v>
      </c>
    </row>
    <row r="6" spans="1:16" ht="25.5">
      <c r="A6" s="56" t="s">
        <v>1492</v>
      </c>
      <c r="B6" s="57" t="s">
        <v>673</v>
      </c>
      <c r="C6" s="57" t="s">
        <v>674</v>
      </c>
      <c r="D6" s="57" t="s">
        <v>675</v>
      </c>
      <c r="E6" s="77">
        <v>45154</v>
      </c>
      <c r="F6" s="95">
        <v>60</v>
      </c>
      <c r="G6" s="96">
        <v>2</v>
      </c>
      <c r="H6" s="59" t="s">
        <v>912</v>
      </c>
      <c r="I6" s="9">
        <v>2</v>
      </c>
      <c r="J6" s="130" t="s">
        <v>312</v>
      </c>
      <c r="K6" s="130" t="s">
        <v>312</v>
      </c>
      <c r="L6" s="129" t="s">
        <v>302</v>
      </c>
      <c r="M6" s="130" t="s">
        <v>696</v>
      </c>
      <c r="N6" s="129" t="s">
        <v>697</v>
      </c>
      <c r="O6" s="9" t="s">
        <v>1353</v>
      </c>
      <c r="P6" s="9" t="s">
        <v>1485</v>
      </c>
    </row>
    <row r="7" spans="1:16" ht="12.75">
      <c r="A7" s="56" t="s">
        <v>668</v>
      </c>
      <c r="B7" s="2" t="s">
        <v>241</v>
      </c>
      <c r="C7" s="57" t="s">
        <v>118</v>
      </c>
      <c r="D7" s="57" t="s">
        <v>119</v>
      </c>
      <c r="E7" s="56">
        <v>45133</v>
      </c>
      <c r="F7" s="95">
        <v>60</v>
      </c>
      <c r="G7" s="96">
        <v>2</v>
      </c>
      <c r="H7" s="78" t="s">
        <v>912</v>
      </c>
      <c r="I7" s="81">
        <v>5</v>
      </c>
      <c r="J7" s="129" t="s">
        <v>312</v>
      </c>
      <c r="K7" s="129" t="s">
        <v>312</v>
      </c>
      <c r="L7" s="129" t="s">
        <v>354</v>
      </c>
      <c r="M7" s="79"/>
      <c r="N7" s="80" t="s">
        <v>1130</v>
      </c>
      <c r="O7" s="81" t="s">
        <v>1483</v>
      </c>
      <c r="P7" s="81" t="s">
        <v>1480</v>
      </c>
    </row>
    <row r="8" spans="1:16" ht="12.75">
      <c r="A8" s="56" t="s">
        <v>1493</v>
      </c>
      <c r="B8" s="2" t="s">
        <v>241</v>
      </c>
      <c r="C8" s="57" t="s">
        <v>118</v>
      </c>
      <c r="D8" s="57" t="s">
        <v>119</v>
      </c>
      <c r="E8" s="56">
        <v>45133</v>
      </c>
      <c r="F8" s="95">
        <v>60</v>
      </c>
      <c r="G8" s="96">
        <v>2</v>
      </c>
      <c r="H8" s="78" t="s">
        <v>571</v>
      </c>
      <c r="I8" s="81">
        <v>3</v>
      </c>
      <c r="J8" s="129" t="s">
        <v>312</v>
      </c>
      <c r="K8" s="129" t="s">
        <v>312</v>
      </c>
      <c r="L8" s="129" t="s">
        <v>320</v>
      </c>
      <c r="M8" s="79"/>
      <c r="N8" s="80">
        <v>10252339</v>
      </c>
      <c r="O8" s="81" t="s">
        <v>1484</v>
      </c>
      <c r="P8" s="81" t="s">
        <v>1481</v>
      </c>
    </row>
    <row r="9" spans="1:16" ht="25.5">
      <c r="A9" s="56" t="s">
        <v>1494</v>
      </c>
      <c r="B9" s="2" t="s">
        <v>241</v>
      </c>
      <c r="C9" s="57" t="s">
        <v>118</v>
      </c>
      <c r="D9" s="57" t="s">
        <v>119</v>
      </c>
      <c r="E9" s="56">
        <v>45133</v>
      </c>
      <c r="F9" s="95">
        <v>60</v>
      </c>
      <c r="G9" s="96">
        <v>2</v>
      </c>
      <c r="H9" s="78" t="s">
        <v>912</v>
      </c>
      <c r="I9" s="81">
        <v>1</v>
      </c>
      <c r="J9" s="129" t="s">
        <v>312</v>
      </c>
      <c r="K9" s="129" t="s">
        <v>312</v>
      </c>
      <c r="L9" s="129" t="s">
        <v>320</v>
      </c>
      <c r="M9" s="79"/>
      <c r="N9" s="80">
        <v>10274648</v>
      </c>
      <c r="O9" s="81" t="s">
        <v>1365</v>
      </c>
      <c r="P9" s="81" t="s">
        <v>1482</v>
      </c>
    </row>
    <row r="10" spans="1:16" ht="12.75">
      <c r="A10" s="56" t="s">
        <v>1495</v>
      </c>
      <c r="B10" s="4" t="s">
        <v>242</v>
      </c>
      <c r="C10" s="57" t="s">
        <v>120</v>
      </c>
      <c r="D10" s="57" t="s">
        <v>121</v>
      </c>
      <c r="E10" s="56">
        <v>45640</v>
      </c>
      <c r="F10" s="95">
        <v>60</v>
      </c>
      <c r="G10" s="96">
        <v>2</v>
      </c>
      <c r="H10" s="59" t="s">
        <v>912</v>
      </c>
      <c r="I10" s="9">
        <v>3</v>
      </c>
      <c r="J10" s="129" t="s">
        <v>312</v>
      </c>
      <c r="K10" s="129" t="s">
        <v>312</v>
      </c>
      <c r="L10" s="129" t="s">
        <v>302</v>
      </c>
      <c r="M10" s="50"/>
      <c r="N10" s="109" t="s">
        <v>1489</v>
      </c>
      <c r="O10" s="9" t="s">
        <v>1284</v>
      </c>
      <c r="P10" s="9" t="s">
        <v>1486</v>
      </c>
    </row>
    <row r="11" spans="1:16" ht="12.75">
      <c r="A11" s="56" t="s">
        <v>1496</v>
      </c>
      <c r="B11" s="4" t="s">
        <v>242</v>
      </c>
      <c r="C11" s="57" t="s">
        <v>120</v>
      </c>
      <c r="D11" s="57" t="s">
        <v>121</v>
      </c>
      <c r="E11" s="56">
        <v>45640</v>
      </c>
      <c r="F11" s="95">
        <v>60</v>
      </c>
      <c r="G11" s="96">
        <v>2</v>
      </c>
      <c r="H11" s="59" t="s">
        <v>912</v>
      </c>
      <c r="I11" s="9">
        <v>3</v>
      </c>
      <c r="J11" s="129" t="s">
        <v>312</v>
      </c>
      <c r="K11" s="129" t="s">
        <v>312</v>
      </c>
      <c r="L11" s="129" t="s">
        <v>302</v>
      </c>
      <c r="M11" s="50"/>
      <c r="N11" s="109" t="s">
        <v>698</v>
      </c>
      <c r="O11" s="9" t="s">
        <v>1283</v>
      </c>
      <c r="P11" s="9" t="s">
        <v>1487</v>
      </c>
    </row>
    <row r="12" spans="1:16" ht="25.5">
      <c r="A12" s="56" t="s">
        <v>672</v>
      </c>
      <c r="B12" s="4" t="s">
        <v>242</v>
      </c>
      <c r="C12" s="57" t="s">
        <v>120</v>
      </c>
      <c r="D12" s="57" t="s">
        <v>121</v>
      </c>
      <c r="E12" s="56">
        <v>45640</v>
      </c>
      <c r="F12" s="95">
        <v>60</v>
      </c>
      <c r="G12" s="96">
        <v>2</v>
      </c>
      <c r="H12" s="59" t="s">
        <v>571</v>
      </c>
      <c r="I12" s="9">
        <v>3</v>
      </c>
      <c r="J12" s="129" t="s">
        <v>1057</v>
      </c>
      <c r="K12" s="129">
        <v>32943</v>
      </c>
      <c r="L12" s="129" t="s">
        <v>302</v>
      </c>
      <c r="M12" s="50"/>
      <c r="N12" s="109" t="s">
        <v>1490</v>
      </c>
      <c r="O12" s="9" t="s">
        <v>1278</v>
      </c>
      <c r="P12" s="9" t="s">
        <v>1488</v>
      </c>
    </row>
    <row r="13" spans="1:16" ht="25.5">
      <c r="A13" s="56" t="s">
        <v>676</v>
      </c>
      <c r="B13" s="4" t="s">
        <v>243</v>
      </c>
      <c r="C13" s="57" t="s">
        <v>122</v>
      </c>
      <c r="D13" s="57" t="s">
        <v>123</v>
      </c>
      <c r="E13" s="56">
        <v>45638</v>
      </c>
      <c r="F13" s="95">
        <v>60</v>
      </c>
      <c r="G13" s="96">
        <v>2</v>
      </c>
      <c r="H13" s="59" t="s">
        <v>912</v>
      </c>
      <c r="I13" s="9">
        <v>1</v>
      </c>
      <c r="J13" s="129" t="s">
        <v>312</v>
      </c>
      <c r="K13" s="129" t="s">
        <v>312</v>
      </c>
      <c r="L13" s="131" t="s">
        <v>320</v>
      </c>
      <c r="M13" s="50" t="s">
        <v>701</v>
      </c>
      <c r="N13" s="109" t="s">
        <v>702</v>
      </c>
      <c r="O13" s="9" t="s">
        <v>1478</v>
      </c>
      <c r="P13" s="9" t="s">
        <v>1476</v>
      </c>
    </row>
    <row r="14" spans="1:16" ht="25.5">
      <c r="A14" s="56" t="s">
        <v>677</v>
      </c>
      <c r="B14" s="4" t="s">
        <v>243</v>
      </c>
      <c r="C14" s="57" t="s">
        <v>122</v>
      </c>
      <c r="D14" s="57" t="s">
        <v>123</v>
      </c>
      <c r="E14" s="56">
        <v>45638</v>
      </c>
      <c r="F14" s="95">
        <v>60</v>
      </c>
      <c r="G14" s="96">
        <v>2</v>
      </c>
      <c r="H14" s="59" t="s">
        <v>571</v>
      </c>
      <c r="I14" s="9">
        <v>3</v>
      </c>
      <c r="J14" s="129" t="s">
        <v>1219</v>
      </c>
      <c r="K14" s="129" t="s">
        <v>312</v>
      </c>
      <c r="L14" s="131" t="s">
        <v>320</v>
      </c>
      <c r="M14" s="50" t="s">
        <v>699</v>
      </c>
      <c r="N14" s="109" t="s">
        <v>700</v>
      </c>
      <c r="O14" s="9" t="s">
        <v>991</v>
      </c>
      <c r="P14" s="9" t="s">
        <v>1477</v>
      </c>
    </row>
    <row r="15" spans="1:16" ht="12.75">
      <c r="A15" s="56" t="s">
        <v>678</v>
      </c>
      <c r="B15" s="57" t="s">
        <v>686</v>
      </c>
      <c r="C15" s="57" t="s">
        <v>687</v>
      </c>
      <c r="D15" s="57" t="s">
        <v>688</v>
      </c>
      <c r="E15" s="77">
        <v>45669</v>
      </c>
      <c r="F15" s="95">
        <v>60</v>
      </c>
      <c r="G15" s="96">
        <v>2</v>
      </c>
      <c r="H15" s="59" t="s">
        <v>912</v>
      </c>
      <c r="I15" s="9">
        <v>2</v>
      </c>
      <c r="J15" s="129" t="s">
        <v>312</v>
      </c>
      <c r="K15" s="129" t="s">
        <v>312</v>
      </c>
      <c r="L15" s="129" t="s">
        <v>302</v>
      </c>
      <c r="M15" s="50" t="s">
        <v>696</v>
      </c>
      <c r="N15" s="109" t="s">
        <v>703</v>
      </c>
      <c r="O15" s="9" t="s">
        <v>1353</v>
      </c>
      <c r="P15" s="9" t="s">
        <v>1479</v>
      </c>
    </row>
    <row r="16" spans="1:16" ht="12.75">
      <c r="A16" s="56" t="s">
        <v>679</v>
      </c>
      <c r="B16" s="5" t="s">
        <v>244</v>
      </c>
      <c r="C16" s="57" t="s">
        <v>124</v>
      </c>
      <c r="D16" s="57" t="s">
        <v>125</v>
      </c>
      <c r="E16" s="56">
        <v>45661</v>
      </c>
      <c r="F16" s="95">
        <v>60</v>
      </c>
      <c r="G16" s="96">
        <v>2</v>
      </c>
      <c r="H16" s="59" t="s">
        <v>912</v>
      </c>
      <c r="I16" s="9">
        <v>1.5</v>
      </c>
      <c r="J16" s="129" t="s">
        <v>1219</v>
      </c>
      <c r="K16" s="131" t="s">
        <v>312</v>
      </c>
      <c r="L16" s="131" t="s">
        <v>320</v>
      </c>
      <c r="M16" s="50"/>
      <c r="N16" s="109" t="s">
        <v>1460</v>
      </c>
      <c r="O16" s="9" t="s">
        <v>1459</v>
      </c>
      <c r="P16" s="9" t="s">
        <v>1457</v>
      </c>
    </row>
    <row r="17" spans="1:16" ht="12.75">
      <c r="A17" s="56" t="s">
        <v>680</v>
      </c>
      <c r="B17" s="5" t="s">
        <v>244</v>
      </c>
      <c r="C17" s="57" t="s">
        <v>124</v>
      </c>
      <c r="D17" s="57" t="s">
        <v>125</v>
      </c>
      <c r="E17" s="56">
        <v>45661</v>
      </c>
      <c r="F17" s="95">
        <v>60</v>
      </c>
      <c r="G17" s="96">
        <v>2</v>
      </c>
      <c r="H17" s="59" t="s">
        <v>1254</v>
      </c>
      <c r="I17" s="9">
        <v>3</v>
      </c>
      <c r="J17" s="129" t="s">
        <v>1219</v>
      </c>
      <c r="K17" s="129" t="s">
        <v>312</v>
      </c>
      <c r="L17" s="129" t="s">
        <v>320</v>
      </c>
      <c r="M17" s="50"/>
      <c r="N17" s="109" t="s">
        <v>1461</v>
      </c>
      <c r="O17" s="9" t="s">
        <v>1030</v>
      </c>
      <c r="P17" s="9" t="s">
        <v>1458</v>
      </c>
    </row>
    <row r="18" spans="1:16" ht="25.5">
      <c r="A18" s="56" t="s">
        <v>681</v>
      </c>
      <c r="B18" s="4" t="s">
        <v>246</v>
      </c>
      <c r="C18" s="57" t="s">
        <v>128</v>
      </c>
      <c r="D18" s="57" t="s">
        <v>127</v>
      </c>
      <c r="E18" s="56">
        <v>45601</v>
      </c>
      <c r="F18" s="95">
        <v>60</v>
      </c>
      <c r="G18" s="96">
        <v>2</v>
      </c>
      <c r="H18" s="59" t="s">
        <v>1121</v>
      </c>
      <c r="I18" s="9">
        <v>3</v>
      </c>
      <c r="J18" s="129" t="s">
        <v>1464</v>
      </c>
      <c r="K18" s="129" t="s">
        <v>312</v>
      </c>
      <c r="L18" s="129" t="s">
        <v>320</v>
      </c>
      <c r="M18" s="50"/>
      <c r="N18" s="109">
        <v>10060796</v>
      </c>
      <c r="O18" s="9" t="s">
        <v>520</v>
      </c>
      <c r="P18" s="9" t="s">
        <v>1462</v>
      </c>
    </row>
    <row r="19" spans="1:16" ht="25.5">
      <c r="A19" s="56" t="s">
        <v>682</v>
      </c>
      <c r="B19" s="4" t="s">
        <v>246</v>
      </c>
      <c r="C19" s="57" t="s">
        <v>128</v>
      </c>
      <c r="D19" s="57" t="s">
        <v>127</v>
      </c>
      <c r="E19" s="56">
        <v>45601</v>
      </c>
      <c r="F19" s="95">
        <v>60</v>
      </c>
      <c r="G19" s="96">
        <v>2</v>
      </c>
      <c r="H19" s="59" t="s">
        <v>934</v>
      </c>
      <c r="I19" s="9">
        <v>2</v>
      </c>
      <c r="J19" s="129" t="s">
        <v>1465</v>
      </c>
      <c r="K19" s="129">
        <v>81160900</v>
      </c>
      <c r="L19" s="129" t="s">
        <v>310</v>
      </c>
      <c r="M19" s="50"/>
      <c r="N19" s="109" t="s">
        <v>1466</v>
      </c>
      <c r="O19" s="9" t="s">
        <v>439</v>
      </c>
      <c r="P19" s="9" t="s">
        <v>1463</v>
      </c>
    </row>
    <row r="20" spans="1:16" ht="12.75">
      <c r="A20" s="56" t="s">
        <v>683</v>
      </c>
      <c r="B20" s="4" t="s">
        <v>245</v>
      </c>
      <c r="C20" s="57" t="s">
        <v>129</v>
      </c>
      <c r="D20" s="57" t="s">
        <v>130</v>
      </c>
      <c r="E20" s="56">
        <v>45648</v>
      </c>
      <c r="F20" s="95">
        <v>60</v>
      </c>
      <c r="G20" s="96">
        <v>2</v>
      </c>
      <c r="H20" s="59" t="s">
        <v>912</v>
      </c>
      <c r="I20" s="9">
        <v>2</v>
      </c>
      <c r="J20" s="129" t="s">
        <v>312</v>
      </c>
      <c r="K20" s="129" t="s">
        <v>312</v>
      </c>
      <c r="L20" s="129" t="s">
        <v>547</v>
      </c>
      <c r="M20" s="129" t="s">
        <v>704</v>
      </c>
      <c r="N20" s="109" t="s">
        <v>1471</v>
      </c>
      <c r="O20" s="9" t="s">
        <v>520</v>
      </c>
      <c r="P20" s="9" t="s">
        <v>1467</v>
      </c>
    </row>
    <row r="21" spans="1:16" ht="12.75">
      <c r="A21" s="56" t="s">
        <v>684</v>
      </c>
      <c r="B21" s="4" t="s">
        <v>245</v>
      </c>
      <c r="C21" s="57" t="s">
        <v>129</v>
      </c>
      <c r="D21" s="57" t="s">
        <v>130</v>
      </c>
      <c r="E21" s="56">
        <v>45648</v>
      </c>
      <c r="F21" s="95">
        <v>60</v>
      </c>
      <c r="G21" s="96">
        <v>2</v>
      </c>
      <c r="H21" s="59" t="s">
        <v>571</v>
      </c>
      <c r="I21" s="9">
        <v>3</v>
      </c>
      <c r="J21" s="129" t="s">
        <v>514</v>
      </c>
      <c r="K21" s="129" t="s">
        <v>1470</v>
      </c>
      <c r="L21" s="129" t="s">
        <v>547</v>
      </c>
      <c r="M21" s="129" t="s">
        <v>704</v>
      </c>
      <c r="N21" s="109" t="s">
        <v>1472</v>
      </c>
      <c r="O21" s="9" t="s">
        <v>1469</v>
      </c>
      <c r="P21" s="9" t="s">
        <v>1468</v>
      </c>
    </row>
    <row r="22" spans="1:16" ht="25.5">
      <c r="A22" s="56" t="s">
        <v>685</v>
      </c>
      <c r="B22" s="57" t="s">
        <v>693</v>
      </c>
      <c r="C22" s="57" t="s">
        <v>694</v>
      </c>
      <c r="D22" s="57" t="s">
        <v>695</v>
      </c>
      <c r="E22" s="56">
        <v>45694</v>
      </c>
      <c r="F22" s="97">
        <v>60</v>
      </c>
      <c r="G22" s="98">
        <v>2</v>
      </c>
      <c r="H22" s="63" t="s">
        <v>934</v>
      </c>
      <c r="I22" s="66">
        <v>0.75</v>
      </c>
      <c r="J22" s="132" t="s">
        <v>312</v>
      </c>
      <c r="K22" s="132" t="s">
        <v>312</v>
      </c>
      <c r="L22" s="132" t="s">
        <v>1474</v>
      </c>
      <c r="M22" s="132">
        <v>67572</v>
      </c>
      <c r="N22" s="126" t="s">
        <v>705</v>
      </c>
      <c r="O22" s="66" t="s">
        <v>1475</v>
      </c>
      <c r="P22" s="66" t="s">
        <v>1473</v>
      </c>
    </row>
    <row r="23" spans="1:16" ht="25.5">
      <c r="A23" s="90" t="s">
        <v>689</v>
      </c>
      <c r="B23" s="12" t="s">
        <v>891</v>
      </c>
      <c r="C23" s="92" t="s">
        <v>892</v>
      </c>
      <c r="D23" s="92" t="s">
        <v>116</v>
      </c>
      <c r="E23" s="90">
        <v>45693</v>
      </c>
      <c r="F23" s="93"/>
      <c r="G23" s="94"/>
      <c r="H23" s="117"/>
      <c r="I23" s="118"/>
      <c r="J23" s="133"/>
      <c r="K23" s="133"/>
      <c r="L23" s="133"/>
      <c r="M23" s="120"/>
      <c r="N23" s="121"/>
      <c r="O23" s="118"/>
      <c r="P23" s="118"/>
    </row>
    <row r="24" spans="1:16" ht="25.5">
      <c r="A24" s="90" t="s">
        <v>690</v>
      </c>
      <c r="B24" s="12" t="s">
        <v>891</v>
      </c>
      <c r="C24" s="92" t="s">
        <v>892</v>
      </c>
      <c r="D24" s="92" t="s">
        <v>116</v>
      </c>
      <c r="E24" s="90">
        <v>45693</v>
      </c>
      <c r="F24" s="93"/>
      <c r="G24" s="94"/>
      <c r="H24" s="117"/>
      <c r="I24" s="118"/>
      <c r="J24" s="133"/>
      <c r="K24" s="133"/>
      <c r="L24" s="133"/>
      <c r="M24" s="120"/>
      <c r="N24" s="121"/>
      <c r="O24" s="118"/>
      <c r="P24" s="118"/>
    </row>
    <row r="25" spans="1:16" ht="25.5">
      <c r="A25" s="90" t="s">
        <v>691</v>
      </c>
      <c r="B25" s="12" t="s">
        <v>891</v>
      </c>
      <c r="C25" s="92" t="s">
        <v>892</v>
      </c>
      <c r="D25" s="92" t="s">
        <v>116</v>
      </c>
      <c r="E25" s="90">
        <v>45693</v>
      </c>
      <c r="F25" s="93"/>
      <c r="G25" s="94"/>
      <c r="H25" s="117"/>
      <c r="I25" s="118"/>
      <c r="J25" s="133"/>
      <c r="K25" s="133"/>
      <c r="L25" s="133"/>
      <c r="M25" s="120"/>
      <c r="N25" s="121"/>
      <c r="O25" s="118"/>
      <c r="P25" s="118"/>
    </row>
    <row r="26" spans="1:16" ht="25.5">
      <c r="A26" s="90" t="s">
        <v>692</v>
      </c>
      <c r="B26" s="12" t="s">
        <v>893</v>
      </c>
      <c r="C26" s="92" t="s">
        <v>117</v>
      </c>
      <c r="D26" s="92" t="s">
        <v>131</v>
      </c>
      <c r="E26" s="90">
        <v>45121</v>
      </c>
      <c r="F26" s="93"/>
      <c r="G26" s="94"/>
      <c r="H26" s="117"/>
      <c r="I26" s="118"/>
      <c r="J26" s="133"/>
      <c r="K26" s="133"/>
      <c r="L26" s="133"/>
      <c r="M26" s="120"/>
      <c r="N26" s="121"/>
      <c r="O26" s="118"/>
      <c r="P26" s="118"/>
    </row>
    <row r="27" spans="1:16" ht="25.5">
      <c r="A27" s="90" t="s">
        <v>1497</v>
      </c>
      <c r="B27" s="12" t="s">
        <v>893</v>
      </c>
      <c r="C27" s="92" t="s">
        <v>117</v>
      </c>
      <c r="D27" s="92" t="s">
        <v>131</v>
      </c>
      <c r="E27" s="90">
        <v>45121</v>
      </c>
      <c r="F27" s="93"/>
      <c r="G27" s="94"/>
      <c r="H27" s="117"/>
      <c r="I27" s="118"/>
      <c r="J27" s="133"/>
      <c r="K27" s="133"/>
      <c r="L27" s="133"/>
      <c r="M27" s="120"/>
      <c r="N27" s="121"/>
      <c r="O27" s="118"/>
      <c r="P27" s="118"/>
    </row>
    <row r="28" spans="1:16" ht="25.5">
      <c r="A28" s="90" t="s">
        <v>1498</v>
      </c>
      <c r="B28" s="12" t="s">
        <v>893</v>
      </c>
      <c r="C28" s="92" t="s">
        <v>117</v>
      </c>
      <c r="D28" s="92" t="s">
        <v>131</v>
      </c>
      <c r="E28" s="90">
        <v>45121</v>
      </c>
      <c r="F28" s="93"/>
      <c r="G28" s="94"/>
      <c r="H28" s="117"/>
      <c r="I28" s="118"/>
      <c r="J28" s="133"/>
      <c r="K28" s="133"/>
      <c r="L28" s="133"/>
      <c r="M28" s="120"/>
      <c r="N28" s="121"/>
      <c r="O28" s="118"/>
      <c r="P28" s="118"/>
    </row>
    <row r="29" spans="1:16" ht="25.5">
      <c r="A29" s="90" t="s">
        <v>1499</v>
      </c>
      <c r="B29" s="12" t="s">
        <v>894</v>
      </c>
      <c r="C29" s="92" t="s">
        <v>126</v>
      </c>
      <c r="D29" s="92" t="s">
        <v>127</v>
      </c>
      <c r="E29" s="90">
        <v>45601</v>
      </c>
      <c r="F29" s="93"/>
      <c r="G29" s="94"/>
      <c r="H29" s="117"/>
      <c r="I29" s="118"/>
      <c r="J29" s="133"/>
      <c r="K29" s="133"/>
      <c r="L29" s="133"/>
      <c r="M29" s="120"/>
      <c r="N29" s="121"/>
      <c r="O29" s="118"/>
      <c r="P29" s="118"/>
    </row>
    <row r="30" spans="1:16" ht="25.5">
      <c r="A30" s="90" t="s">
        <v>1500</v>
      </c>
      <c r="B30" s="12" t="s">
        <v>894</v>
      </c>
      <c r="C30" s="92" t="s">
        <v>126</v>
      </c>
      <c r="D30" s="92" t="s">
        <v>127</v>
      </c>
      <c r="E30" s="90">
        <v>45601</v>
      </c>
      <c r="F30" s="93"/>
      <c r="G30" s="94"/>
      <c r="H30" s="117"/>
      <c r="I30" s="118"/>
      <c r="J30" s="133"/>
      <c r="K30" s="133"/>
      <c r="L30" s="133"/>
      <c r="M30" s="120"/>
      <c r="N30" s="121"/>
      <c r="O30" s="118"/>
      <c r="P30" s="118"/>
    </row>
    <row r="31" spans="1:16" ht="25.5">
      <c r="A31" s="90" t="s">
        <v>1501</v>
      </c>
      <c r="B31" s="12" t="s">
        <v>894</v>
      </c>
      <c r="C31" s="92" t="s">
        <v>126</v>
      </c>
      <c r="D31" s="92" t="s">
        <v>127</v>
      </c>
      <c r="E31" s="90">
        <v>45601</v>
      </c>
      <c r="F31" s="93"/>
      <c r="G31" s="94"/>
      <c r="H31" s="117"/>
      <c r="I31" s="118"/>
      <c r="J31" s="133"/>
      <c r="K31" s="133"/>
      <c r="L31" s="133"/>
      <c r="M31" s="120"/>
      <c r="N31" s="121"/>
      <c r="O31" s="118"/>
      <c r="P31" s="118"/>
    </row>
    <row r="32" spans="1:16" ht="19.5" customHeight="1">
      <c r="A32" s="228" t="s">
        <v>1690</v>
      </c>
      <c r="B32" s="229"/>
      <c r="C32" s="229"/>
      <c r="D32" s="229"/>
      <c r="E32" s="230"/>
      <c r="F32" s="73">
        <f>SUM(F5:F22)</f>
        <v>1080</v>
      </c>
      <c r="G32" s="122"/>
      <c r="H32" s="68"/>
      <c r="I32" s="68"/>
      <c r="J32" s="69"/>
      <c r="K32" s="70"/>
      <c r="L32" s="69"/>
      <c r="M32" s="70"/>
      <c r="N32" s="70"/>
      <c r="O32" s="71"/>
      <c r="P32" s="72"/>
    </row>
    <row r="33" spans="1:16" ht="19.5" customHeight="1">
      <c r="A33" s="236"/>
      <c r="B33" s="236"/>
      <c r="C33" s="236"/>
      <c r="D33" s="236"/>
      <c r="E33" s="236"/>
      <c r="F33" s="236"/>
      <c r="G33" s="236"/>
      <c r="H33" s="236"/>
      <c r="I33" s="236"/>
      <c r="J33" s="236"/>
      <c r="K33" s="236"/>
      <c r="L33" s="236"/>
      <c r="M33" s="236"/>
      <c r="N33" s="236"/>
      <c r="O33" s="236"/>
      <c r="P33" s="236"/>
    </row>
  </sheetData>
  <sheetProtection/>
  <mergeCells count="5">
    <mergeCell ref="A2:P2"/>
    <mergeCell ref="A33:P33"/>
    <mergeCell ref="A32:E32"/>
    <mergeCell ref="A1:P1"/>
    <mergeCell ref="A3:B3"/>
  </mergeCells>
  <printOptions/>
  <pageMargins left="0.2" right="0.2" top="0.25" bottom="0.25" header="0.3" footer="0.3"/>
  <pageSetup fitToHeight="0" fitToWidth="1" horizontalDpi="600" verticalDpi="600" orientation="landscape" paperSize="5" scale="75" r:id="rId1"/>
</worksheet>
</file>

<file path=xl/worksheets/sheet17.xml><?xml version="1.0" encoding="utf-8"?>
<worksheet xmlns="http://schemas.openxmlformats.org/spreadsheetml/2006/main" xmlns:r="http://schemas.openxmlformats.org/officeDocument/2006/relationships">
  <sheetPr>
    <pageSetUpPr fitToPage="1"/>
  </sheetPr>
  <dimension ref="A1:U46"/>
  <sheetViews>
    <sheetView zoomScale="90" zoomScaleNormal="90" zoomScalePageLayoutView="0" workbookViewId="0" topLeftCell="A1">
      <pane ySplit="4" topLeftCell="A5" activePane="bottomLeft" state="frozen"/>
      <selection pane="topLeft" activeCell="C3" sqref="C3:O3"/>
      <selection pane="bottomLeft" activeCell="C4" sqref="C4"/>
    </sheetView>
  </sheetViews>
  <sheetFormatPr defaultColWidth="9.140625" defaultRowHeight="12.75"/>
  <cols>
    <col min="1" max="1" width="11.7109375" style="1" customWidth="1"/>
    <col min="2" max="2" width="25.7109375" style="1" customWidth="1"/>
    <col min="3" max="3" width="20.7109375" style="1" customWidth="1"/>
    <col min="4" max="4" width="15.00390625" style="11" customWidth="1"/>
    <col min="5" max="5" width="6.7109375" style="1" customWidth="1"/>
    <col min="6" max="6" width="15.7109375" style="19" customWidth="1"/>
    <col min="7" max="7" width="17.140625" style="20" customWidth="1"/>
    <col min="8" max="8" width="14.00390625" style="1" bestFit="1" customWidth="1"/>
    <col min="9" max="9" width="8.7109375" style="1" customWidth="1"/>
    <col min="10" max="10" width="16.7109375" style="51" customWidth="1"/>
    <col min="11" max="13" width="15.7109375" style="51" customWidth="1"/>
    <col min="14" max="14" width="15.7109375" style="52"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841</v>
      </c>
      <c r="B2" s="223"/>
      <c r="C2" s="223"/>
      <c r="D2" s="223"/>
      <c r="E2" s="223"/>
      <c r="F2" s="223"/>
      <c r="G2" s="223"/>
      <c r="H2" s="223"/>
      <c r="I2" s="223"/>
      <c r="J2" s="223"/>
      <c r="K2" s="223"/>
      <c r="L2" s="223"/>
      <c r="M2" s="223"/>
      <c r="N2" s="223"/>
      <c r="O2" s="223"/>
      <c r="P2" s="224"/>
    </row>
    <row r="3" spans="1:16" ht="19.5" customHeight="1">
      <c r="A3" s="231" t="s">
        <v>1691</v>
      </c>
      <c r="B3" s="232"/>
      <c r="C3" s="47" t="str">
        <f>IF(References!B10="","",References!B10)</f>
        <v>Royal Arc Welding Company</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8" t="s">
        <v>1688</v>
      </c>
      <c r="G4" s="107" t="s">
        <v>1689</v>
      </c>
      <c r="H4" s="9" t="s">
        <v>901</v>
      </c>
      <c r="I4" s="9" t="s">
        <v>903</v>
      </c>
      <c r="J4" s="9" t="s">
        <v>902</v>
      </c>
      <c r="K4" s="9" t="s">
        <v>904</v>
      </c>
      <c r="L4" s="9" t="s">
        <v>905</v>
      </c>
      <c r="M4" s="9" t="s">
        <v>906</v>
      </c>
      <c r="N4" s="9" t="s">
        <v>907</v>
      </c>
      <c r="O4" s="9" t="s">
        <v>263</v>
      </c>
      <c r="P4" s="9" t="s">
        <v>908</v>
      </c>
    </row>
    <row r="5" spans="1:16" ht="12.75">
      <c r="A5" s="56" t="s">
        <v>706</v>
      </c>
      <c r="B5" s="2" t="s">
        <v>170</v>
      </c>
      <c r="C5" s="57" t="s">
        <v>133</v>
      </c>
      <c r="D5" s="57" t="s">
        <v>134</v>
      </c>
      <c r="E5" s="56">
        <v>45701</v>
      </c>
      <c r="F5" s="95">
        <v>55</v>
      </c>
      <c r="G5" s="96"/>
      <c r="H5" s="78" t="s">
        <v>912</v>
      </c>
      <c r="I5" s="81">
        <v>1.5</v>
      </c>
      <c r="J5" s="60" t="s">
        <v>1515</v>
      </c>
      <c r="K5" s="61" t="s">
        <v>312</v>
      </c>
      <c r="L5" s="61" t="s">
        <v>320</v>
      </c>
      <c r="M5" s="79"/>
      <c r="N5" s="80">
        <v>10371181</v>
      </c>
      <c r="O5" s="81" t="s">
        <v>1442</v>
      </c>
      <c r="P5" s="81" t="s">
        <v>1513</v>
      </c>
    </row>
    <row r="6" spans="1:16" ht="25.5">
      <c r="A6" s="56" t="s">
        <v>707</v>
      </c>
      <c r="B6" s="2" t="s">
        <v>170</v>
      </c>
      <c r="C6" s="57" t="s">
        <v>133</v>
      </c>
      <c r="D6" s="57" t="s">
        <v>134</v>
      </c>
      <c r="E6" s="56">
        <v>45701</v>
      </c>
      <c r="F6" s="95">
        <v>65</v>
      </c>
      <c r="G6" s="96"/>
      <c r="H6" s="78" t="s">
        <v>571</v>
      </c>
      <c r="I6" s="81">
        <v>3</v>
      </c>
      <c r="J6" s="60" t="s">
        <v>507</v>
      </c>
      <c r="K6" s="61" t="s">
        <v>1516</v>
      </c>
      <c r="L6" s="61" t="s">
        <v>320</v>
      </c>
      <c r="M6" s="79"/>
      <c r="N6" s="80">
        <v>10325016</v>
      </c>
      <c r="O6" s="81" t="s">
        <v>991</v>
      </c>
      <c r="P6" s="81" t="s">
        <v>1514</v>
      </c>
    </row>
    <row r="7" spans="1:16" ht="12.75">
      <c r="A7" s="56" t="s">
        <v>708</v>
      </c>
      <c r="B7" s="4" t="s">
        <v>171</v>
      </c>
      <c r="C7" s="57" t="s">
        <v>135</v>
      </c>
      <c r="D7" s="57" t="s">
        <v>57</v>
      </c>
      <c r="E7" s="56">
        <v>45614</v>
      </c>
      <c r="F7" s="95">
        <v>65</v>
      </c>
      <c r="G7" s="96"/>
      <c r="H7" s="59" t="s">
        <v>571</v>
      </c>
      <c r="I7" s="9">
        <v>3</v>
      </c>
      <c r="J7" s="60" t="s">
        <v>1509</v>
      </c>
      <c r="K7" s="61" t="s">
        <v>1510</v>
      </c>
      <c r="L7" s="61" t="s">
        <v>547</v>
      </c>
      <c r="M7" s="50"/>
      <c r="N7" s="109" t="s">
        <v>1511</v>
      </c>
      <c r="O7" s="9" t="s">
        <v>1030</v>
      </c>
      <c r="P7" s="9" t="s">
        <v>1507</v>
      </c>
    </row>
    <row r="8" spans="1:16" ht="25.5">
      <c r="A8" s="56" t="s">
        <v>709</v>
      </c>
      <c r="B8" s="4" t="s">
        <v>171</v>
      </c>
      <c r="C8" s="57" t="s">
        <v>135</v>
      </c>
      <c r="D8" s="57" t="s">
        <v>57</v>
      </c>
      <c r="E8" s="56">
        <v>45614</v>
      </c>
      <c r="F8" s="95">
        <v>60</v>
      </c>
      <c r="G8" s="96"/>
      <c r="H8" s="59" t="s">
        <v>912</v>
      </c>
      <c r="I8" s="9">
        <v>2</v>
      </c>
      <c r="J8" s="60" t="s">
        <v>312</v>
      </c>
      <c r="K8" s="61" t="s">
        <v>312</v>
      </c>
      <c r="L8" s="61" t="s">
        <v>547</v>
      </c>
      <c r="M8" s="50"/>
      <c r="N8" s="109" t="s">
        <v>1512</v>
      </c>
      <c r="O8" s="9" t="s">
        <v>1365</v>
      </c>
      <c r="P8" s="9" t="s">
        <v>1508</v>
      </c>
    </row>
    <row r="9" spans="1:16" ht="12.75">
      <c r="A9" s="56" t="s">
        <v>710</v>
      </c>
      <c r="B9" s="4" t="s">
        <v>172</v>
      </c>
      <c r="C9" s="57" t="s">
        <v>136</v>
      </c>
      <c r="D9" s="57" t="s">
        <v>137</v>
      </c>
      <c r="E9" s="56">
        <v>43138</v>
      </c>
      <c r="F9" s="95">
        <v>60</v>
      </c>
      <c r="G9" s="96"/>
      <c r="H9" s="59" t="s">
        <v>912</v>
      </c>
      <c r="I9" s="9">
        <v>2</v>
      </c>
      <c r="J9" s="60" t="s">
        <v>312</v>
      </c>
      <c r="K9" s="60" t="s">
        <v>312</v>
      </c>
      <c r="L9" s="61" t="s">
        <v>547</v>
      </c>
      <c r="M9" s="50"/>
      <c r="N9" s="109" t="s">
        <v>1505</v>
      </c>
      <c r="O9" s="9" t="s">
        <v>1504</v>
      </c>
      <c r="P9" s="9" t="s">
        <v>1502</v>
      </c>
    </row>
    <row r="10" spans="1:16" ht="12.75">
      <c r="A10" s="56" t="s">
        <v>711</v>
      </c>
      <c r="B10" s="4" t="s">
        <v>172</v>
      </c>
      <c r="C10" s="57" t="s">
        <v>136</v>
      </c>
      <c r="D10" s="57" t="s">
        <v>137</v>
      </c>
      <c r="E10" s="56">
        <v>43138</v>
      </c>
      <c r="F10" s="95">
        <v>65</v>
      </c>
      <c r="G10" s="96"/>
      <c r="H10" s="59" t="s">
        <v>571</v>
      </c>
      <c r="I10" s="9">
        <v>3</v>
      </c>
      <c r="J10" s="60" t="s">
        <v>1015</v>
      </c>
      <c r="K10" s="60" t="s">
        <v>312</v>
      </c>
      <c r="L10" s="61" t="s">
        <v>547</v>
      </c>
      <c r="M10" s="50"/>
      <c r="N10" s="109" t="s">
        <v>1506</v>
      </c>
      <c r="O10" s="9" t="s">
        <v>1030</v>
      </c>
      <c r="P10" s="9" t="s">
        <v>1503</v>
      </c>
    </row>
    <row r="11" spans="1:16" ht="12.75">
      <c r="A11" s="56" t="s">
        <v>712</v>
      </c>
      <c r="B11" s="4" t="s">
        <v>173</v>
      </c>
      <c r="C11" s="57" t="s">
        <v>138</v>
      </c>
      <c r="D11" s="57" t="s">
        <v>139</v>
      </c>
      <c r="E11" s="56">
        <v>45769</v>
      </c>
      <c r="F11" s="95">
        <v>65</v>
      </c>
      <c r="G11" s="96"/>
      <c r="H11" s="59" t="s">
        <v>571</v>
      </c>
      <c r="I11" s="9">
        <v>3</v>
      </c>
      <c r="J11" s="60"/>
      <c r="K11" s="61"/>
      <c r="L11" s="61"/>
      <c r="M11" s="50"/>
      <c r="N11" s="109"/>
      <c r="O11" s="9"/>
      <c r="P11" s="9"/>
    </row>
    <row r="12" spans="1:16" ht="12.75">
      <c r="A12" s="56" t="s">
        <v>713</v>
      </c>
      <c r="B12" s="4" t="s">
        <v>173</v>
      </c>
      <c r="C12" s="57" t="s">
        <v>138</v>
      </c>
      <c r="D12" s="57" t="s">
        <v>139</v>
      </c>
      <c r="E12" s="56">
        <v>45769</v>
      </c>
      <c r="F12" s="95">
        <v>60</v>
      </c>
      <c r="G12" s="96"/>
      <c r="H12" s="59" t="s">
        <v>912</v>
      </c>
      <c r="I12" s="9">
        <v>2</v>
      </c>
      <c r="J12" s="60"/>
      <c r="K12" s="61"/>
      <c r="L12" s="61"/>
      <c r="M12" s="50"/>
      <c r="N12" s="109"/>
      <c r="O12" s="9"/>
      <c r="P12" s="9"/>
    </row>
    <row r="13" spans="1:16" ht="12.75">
      <c r="A13" s="56" t="s">
        <v>714</v>
      </c>
      <c r="B13" s="4" t="s">
        <v>174</v>
      </c>
      <c r="C13" s="57" t="s">
        <v>140</v>
      </c>
      <c r="D13" s="57" t="s">
        <v>141</v>
      </c>
      <c r="E13" s="56">
        <v>43793</v>
      </c>
      <c r="F13" s="95">
        <v>65</v>
      </c>
      <c r="G13" s="96"/>
      <c r="H13" s="59" t="s">
        <v>571</v>
      </c>
      <c r="I13" s="9">
        <v>3</v>
      </c>
      <c r="J13" s="60" t="s">
        <v>950</v>
      </c>
      <c r="K13" s="60" t="s">
        <v>312</v>
      </c>
      <c r="L13" s="61" t="s">
        <v>354</v>
      </c>
      <c r="M13" s="50"/>
      <c r="N13" s="109" t="s">
        <v>1584</v>
      </c>
      <c r="O13" s="9" t="s">
        <v>1030</v>
      </c>
      <c r="P13" s="9" t="s">
        <v>1581</v>
      </c>
    </row>
    <row r="14" spans="1:16" ht="25.5">
      <c r="A14" s="56" t="s">
        <v>715</v>
      </c>
      <c r="B14" s="4" t="s">
        <v>174</v>
      </c>
      <c r="C14" s="57" t="s">
        <v>140</v>
      </c>
      <c r="D14" s="57" t="s">
        <v>141</v>
      </c>
      <c r="E14" s="56">
        <v>43793</v>
      </c>
      <c r="F14" s="95">
        <v>65</v>
      </c>
      <c r="G14" s="96"/>
      <c r="H14" s="59" t="s">
        <v>912</v>
      </c>
      <c r="I14" s="9">
        <v>3</v>
      </c>
      <c r="J14" s="60" t="s">
        <v>312</v>
      </c>
      <c r="K14" s="60" t="s">
        <v>312</v>
      </c>
      <c r="L14" s="61" t="s">
        <v>363</v>
      </c>
      <c r="M14" s="50"/>
      <c r="N14" s="109" t="s">
        <v>312</v>
      </c>
      <c r="O14" s="9" t="s">
        <v>1365</v>
      </c>
      <c r="P14" s="9" t="s">
        <v>1582</v>
      </c>
    </row>
    <row r="15" spans="1:16" ht="25.5">
      <c r="A15" s="56" t="s">
        <v>716</v>
      </c>
      <c r="B15" s="4" t="s">
        <v>174</v>
      </c>
      <c r="C15" s="57" t="s">
        <v>140</v>
      </c>
      <c r="D15" s="57" t="s">
        <v>141</v>
      </c>
      <c r="E15" s="56">
        <v>43793</v>
      </c>
      <c r="F15" s="95">
        <v>65</v>
      </c>
      <c r="G15" s="96"/>
      <c r="H15" s="59" t="s">
        <v>912</v>
      </c>
      <c r="I15" s="9">
        <v>3</v>
      </c>
      <c r="J15" s="60" t="s">
        <v>312</v>
      </c>
      <c r="K15" s="60" t="s">
        <v>312</v>
      </c>
      <c r="L15" s="61" t="s">
        <v>363</v>
      </c>
      <c r="M15" s="50"/>
      <c r="N15" s="109" t="s">
        <v>312</v>
      </c>
      <c r="O15" s="9" t="s">
        <v>1365</v>
      </c>
      <c r="P15" s="9" t="s">
        <v>1583</v>
      </c>
    </row>
    <row r="16" spans="1:16" ht="12.75">
      <c r="A16" s="56" t="s">
        <v>717</v>
      </c>
      <c r="B16" s="4" t="s">
        <v>175</v>
      </c>
      <c r="C16" s="57" t="s">
        <v>142</v>
      </c>
      <c r="D16" s="57" t="s">
        <v>143</v>
      </c>
      <c r="E16" s="56">
        <v>43756</v>
      </c>
      <c r="F16" s="95">
        <v>50</v>
      </c>
      <c r="G16" s="96"/>
      <c r="H16" s="59" t="s">
        <v>912</v>
      </c>
      <c r="I16" s="9">
        <v>1</v>
      </c>
      <c r="J16" s="60" t="s">
        <v>312</v>
      </c>
      <c r="K16" s="61" t="s">
        <v>312</v>
      </c>
      <c r="L16" s="83" t="s">
        <v>320</v>
      </c>
      <c r="M16" s="50"/>
      <c r="N16" s="109" t="s">
        <v>1579</v>
      </c>
      <c r="O16" s="9" t="s">
        <v>518</v>
      </c>
      <c r="P16" s="9" t="s">
        <v>1577</v>
      </c>
    </row>
    <row r="17" spans="1:16" ht="25.5">
      <c r="A17" s="56" t="s">
        <v>718</v>
      </c>
      <c r="B17" s="4" t="s">
        <v>175</v>
      </c>
      <c r="C17" s="57" t="s">
        <v>142</v>
      </c>
      <c r="D17" s="57" t="s">
        <v>143</v>
      </c>
      <c r="E17" s="56">
        <v>43756</v>
      </c>
      <c r="F17" s="95">
        <v>65</v>
      </c>
      <c r="G17" s="96"/>
      <c r="H17" s="59" t="s">
        <v>571</v>
      </c>
      <c r="I17" s="9">
        <v>3</v>
      </c>
      <c r="J17" s="60" t="s">
        <v>1219</v>
      </c>
      <c r="K17" s="61" t="s">
        <v>312</v>
      </c>
      <c r="L17" s="83" t="s">
        <v>320</v>
      </c>
      <c r="M17" s="50"/>
      <c r="N17" s="109" t="s">
        <v>1580</v>
      </c>
      <c r="O17" s="9" t="s">
        <v>1278</v>
      </c>
      <c r="P17" s="9" t="s">
        <v>1578</v>
      </c>
    </row>
    <row r="18" spans="1:16" ht="12.75">
      <c r="A18" s="56" t="s">
        <v>719</v>
      </c>
      <c r="B18" s="4" t="s">
        <v>176</v>
      </c>
      <c r="C18" s="57" t="s">
        <v>721</v>
      </c>
      <c r="D18" s="57" t="s">
        <v>722</v>
      </c>
      <c r="E18" s="56">
        <v>43724</v>
      </c>
      <c r="F18" s="95">
        <v>60</v>
      </c>
      <c r="G18" s="96"/>
      <c r="H18" s="59" t="s">
        <v>912</v>
      </c>
      <c r="I18" s="9">
        <v>3000</v>
      </c>
      <c r="J18" s="60" t="s">
        <v>312</v>
      </c>
      <c r="K18" s="61" t="s">
        <v>312</v>
      </c>
      <c r="L18" s="83" t="s">
        <v>320</v>
      </c>
      <c r="M18" s="50"/>
      <c r="N18" s="109" t="s">
        <v>1575</v>
      </c>
      <c r="O18" s="9" t="s">
        <v>573</v>
      </c>
      <c r="P18" s="9" t="s">
        <v>1572</v>
      </c>
    </row>
    <row r="19" spans="1:16" ht="12.75">
      <c r="A19" s="56" t="s">
        <v>720</v>
      </c>
      <c r="B19" s="4" t="s">
        <v>176</v>
      </c>
      <c r="C19" s="57" t="s">
        <v>721</v>
      </c>
      <c r="D19" s="57" t="s">
        <v>722</v>
      </c>
      <c r="E19" s="56">
        <v>43724</v>
      </c>
      <c r="F19" s="95">
        <v>65</v>
      </c>
      <c r="G19" s="96"/>
      <c r="H19" s="59" t="s">
        <v>571</v>
      </c>
      <c r="I19" s="9">
        <v>3</v>
      </c>
      <c r="J19" s="60" t="s">
        <v>507</v>
      </c>
      <c r="K19" s="61" t="s">
        <v>1574</v>
      </c>
      <c r="L19" s="83" t="s">
        <v>320</v>
      </c>
      <c r="M19" s="50"/>
      <c r="N19" s="109" t="s">
        <v>1576</v>
      </c>
      <c r="O19" s="9" t="s">
        <v>1030</v>
      </c>
      <c r="P19" s="9" t="s">
        <v>1573</v>
      </c>
    </row>
    <row r="20" spans="1:16" ht="12.75">
      <c r="A20" s="56" t="s">
        <v>723</v>
      </c>
      <c r="B20" s="4" t="s">
        <v>177</v>
      </c>
      <c r="C20" s="57" t="s">
        <v>144</v>
      </c>
      <c r="D20" s="57" t="s">
        <v>145</v>
      </c>
      <c r="E20" s="56">
        <v>45634</v>
      </c>
      <c r="F20" s="95">
        <v>60</v>
      </c>
      <c r="G20" s="96"/>
      <c r="H20" s="59" t="s">
        <v>931</v>
      </c>
      <c r="I20" s="9">
        <v>2</v>
      </c>
      <c r="J20" s="60" t="s">
        <v>982</v>
      </c>
      <c r="K20" s="61" t="s">
        <v>312</v>
      </c>
      <c r="L20" s="61" t="s">
        <v>310</v>
      </c>
      <c r="M20" s="50"/>
      <c r="N20" s="109" t="s">
        <v>1570</v>
      </c>
      <c r="O20" s="9" t="s">
        <v>1030</v>
      </c>
      <c r="P20" s="9" t="s">
        <v>1568</v>
      </c>
    </row>
    <row r="21" spans="1:16" ht="25.5">
      <c r="A21" s="56" t="s">
        <v>724</v>
      </c>
      <c r="B21" s="4" t="s">
        <v>177</v>
      </c>
      <c r="C21" s="57" t="s">
        <v>144</v>
      </c>
      <c r="D21" s="57" t="s">
        <v>145</v>
      </c>
      <c r="E21" s="56">
        <v>45634</v>
      </c>
      <c r="F21" s="95">
        <v>85</v>
      </c>
      <c r="G21" s="96"/>
      <c r="H21" s="59" t="s">
        <v>931</v>
      </c>
      <c r="I21" s="9"/>
      <c r="J21" s="60" t="s">
        <v>982</v>
      </c>
      <c r="K21" s="61" t="s">
        <v>312</v>
      </c>
      <c r="L21" s="61" t="s">
        <v>307</v>
      </c>
      <c r="M21" s="50"/>
      <c r="N21" s="109" t="s">
        <v>1571</v>
      </c>
      <c r="O21" s="9" t="s">
        <v>1365</v>
      </c>
      <c r="P21" s="9" t="s">
        <v>1569</v>
      </c>
    </row>
    <row r="22" spans="1:16" ht="12.75">
      <c r="A22" s="56" t="s">
        <v>725</v>
      </c>
      <c r="B22" s="4" t="s">
        <v>132</v>
      </c>
      <c r="C22" s="57" t="s">
        <v>1561</v>
      </c>
      <c r="D22" s="57" t="s">
        <v>147</v>
      </c>
      <c r="E22" s="56">
        <v>45750</v>
      </c>
      <c r="F22" s="95">
        <v>60</v>
      </c>
      <c r="G22" s="96"/>
      <c r="H22" s="59" t="s">
        <v>571</v>
      </c>
      <c r="I22" s="9">
        <v>2</v>
      </c>
      <c r="J22" s="60" t="s">
        <v>1523</v>
      </c>
      <c r="K22" s="61" t="s">
        <v>312</v>
      </c>
      <c r="L22" s="61" t="s">
        <v>320</v>
      </c>
      <c r="M22" s="50"/>
      <c r="N22" s="109" t="s">
        <v>1524</v>
      </c>
      <c r="O22" s="9" t="s">
        <v>966</v>
      </c>
      <c r="P22" s="9" t="s">
        <v>1517</v>
      </c>
    </row>
    <row r="23" spans="1:16" ht="12.75">
      <c r="A23" s="56" t="s">
        <v>726</v>
      </c>
      <c r="B23" s="4" t="s">
        <v>132</v>
      </c>
      <c r="C23" s="57" t="s">
        <v>1561</v>
      </c>
      <c r="D23" s="57" t="s">
        <v>147</v>
      </c>
      <c r="E23" s="56">
        <v>45750</v>
      </c>
      <c r="F23" s="95">
        <v>65</v>
      </c>
      <c r="G23" s="96"/>
      <c r="H23" s="59" t="s">
        <v>1121</v>
      </c>
      <c r="I23" s="9">
        <v>3</v>
      </c>
      <c r="J23" s="60" t="s">
        <v>312</v>
      </c>
      <c r="K23" s="61" t="s">
        <v>312</v>
      </c>
      <c r="L23" s="61" t="s">
        <v>547</v>
      </c>
      <c r="M23" s="50"/>
      <c r="N23" s="109" t="s">
        <v>1525</v>
      </c>
      <c r="O23" s="9" t="s">
        <v>1521</v>
      </c>
      <c r="P23" s="9" t="s">
        <v>1518</v>
      </c>
    </row>
    <row r="24" spans="1:16" ht="25.5">
      <c r="A24" s="56" t="s">
        <v>727</v>
      </c>
      <c r="B24" s="4" t="s">
        <v>132</v>
      </c>
      <c r="C24" s="57" t="s">
        <v>1561</v>
      </c>
      <c r="D24" s="57" t="s">
        <v>147</v>
      </c>
      <c r="E24" s="56">
        <v>45750</v>
      </c>
      <c r="F24" s="95">
        <v>95</v>
      </c>
      <c r="G24" s="96"/>
      <c r="H24" s="59" t="s">
        <v>1121</v>
      </c>
      <c r="I24" s="9">
        <v>5</v>
      </c>
      <c r="J24" s="60" t="s">
        <v>312</v>
      </c>
      <c r="K24" s="61" t="s">
        <v>312</v>
      </c>
      <c r="L24" s="61" t="s">
        <v>851</v>
      </c>
      <c r="M24" s="50"/>
      <c r="N24" s="109">
        <v>302</v>
      </c>
      <c r="O24" s="9" t="s">
        <v>1522</v>
      </c>
      <c r="P24" s="9" t="s">
        <v>1519</v>
      </c>
    </row>
    <row r="25" spans="1:16" ht="12.75">
      <c r="A25" s="56" t="s">
        <v>728</v>
      </c>
      <c r="B25" s="4" t="s">
        <v>132</v>
      </c>
      <c r="C25" s="57" t="s">
        <v>1561</v>
      </c>
      <c r="D25" s="57" t="s">
        <v>147</v>
      </c>
      <c r="E25" s="56">
        <v>45750</v>
      </c>
      <c r="F25" s="95">
        <v>60</v>
      </c>
      <c r="G25" s="96"/>
      <c r="H25" s="59" t="s">
        <v>572</v>
      </c>
      <c r="I25" s="9">
        <v>2</v>
      </c>
      <c r="J25" s="60" t="s">
        <v>312</v>
      </c>
      <c r="K25" s="61" t="s">
        <v>312</v>
      </c>
      <c r="L25" s="61" t="s">
        <v>320</v>
      </c>
      <c r="M25" s="50"/>
      <c r="N25" s="109" t="s">
        <v>1526</v>
      </c>
      <c r="O25" s="9" t="s">
        <v>962</v>
      </c>
      <c r="P25" s="9" t="s">
        <v>1520</v>
      </c>
    </row>
    <row r="26" spans="1:16" ht="25.5">
      <c r="A26" s="56" t="s">
        <v>729</v>
      </c>
      <c r="B26" s="4" t="s">
        <v>178</v>
      </c>
      <c r="C26" s="57" t="s">
        <v>146</v>
      </c>
      <c r="D26" s="57" t="s">
        <v>147</v>
      </c>
      <c r="E26" s="56">
        <v>45750</v>
      </c>
      <c r="F26" s="95">
        <v>60</v>
      </c>
      <c r="G26" s="96"/>
      <c r="H26" s="77" t="s">
        <v>571</v>
      </c>
      <c r="I26" s="77">
        <v>3000</v>
      </c>
      <c r="J26" s="83" t="s">
        <v>312</v>
      </c>
      <c r="K26" s="61" t="s">
        <v>312</v>
      </c>
      <c r="L26" s="83" t="s">
        <v>550</v>
      </c>
      <c r="M26" s="61"/>
      <c r="N26" s="83" t="s">
        <v>1564</v>
      </c>
      <c r="O26" s="87" t="s">
        <v>1547</v>
      </c>
      <c r="P26" s="77" t="s">
        <v>1527</v>
      </c>
    </row>
    <row r="27" spans="1:16" ht="25.5">
      <c r="A27" s="56" t="s">
        <v>730</v>
      </c>
      <c r="B27" s="4" t="s">
        <v>178</v>
      </c>
      <c r="C27" s="57" t="s">
        <v>146</v>
      </c>
      <c r="D27" s="57" t="s">
        <v>147</v>
      </c>
      <c r="E27" s="56">
        <v>45750</v>
      </c>
      <c r="F27" s="95">
        <v>65</v>
      </c>
      <c r="G27" s="96"/>
      <c r="H27" s="77" t="s">
        <v>571</v>
      </c>
      <c r="I27" s="77">
        <v>3</v>
      </c>
      <c r="J27" s="83" t="s">
        <v>1015</v>
      </c>
      <c r="K27" s="61" t="s">
        <v>312</v>
      </c>
      <c r="L27" s="83" t="s">
        <v>320</v>
      </c>
      <c r="M27" s="60"/>
      <c r="N27" s="83" t="s">
        <v>1565</v>
      </c>
      <c r="O27" s="87" t="s">
        <v>520</v>
      </c>
      <c r="P27" s="77" t="s">
        <v>1528</v>
      </c>
    </row>
    <row r="28" spans="1:16" ht="25.5">
      <c r="A28" s="56" t="s">
        <v>731</v>
      </c>
      <c r="B28" s="4" t="s">
        <v>178</v>
      </c>
      <c r="C28" s="57" t="s">
        <v>146</v>
      </c>
      <c r="D28" s="57" t="s">
        <v>147</v>
      </c>
      <c r="E28" s="56">
        <v>45750</v>
      </c>
      <c r="F28" s="95">
        <v>50</v>
      </c>
      <c r="G28" s="96"/>
      <c r="H28" s="77" t="s">
        <v>1546</v>
      </c>
      <c r="I28" s="77">
        <v>1</v>
      </c>
      <c r="J28" s="83" t="s">
        <v>312</v>
      </c>
      <c r="K28" s="61" t="s">
        <v>312</v>
      </c>
      <c r="L28" s="83" t="s">
        <v>968</v>
      </c>
      <c r="M28" s="60"/>
      <c r="N28" s="83" t="s">
        <v>1566</v>
      </c>
      <c r="O28" s="87" t="s">
        <v>1548</v>
      </c>
      <c r="P28" s="77" t="s">
        <v>1529</v>
      </c>
    </row>
    <row r="29" spans="1:16" ht="25.5">
      <c r="A29" s="56" t="s">
        <v>732</v>
      </c>
      <c r="B29" s="4" t="s">
        <v>178</v>
      </c>
      <c r="C29" s="57" t="s">
        <v>146</v>
      </c>
      <c r="D29" s="57" t="s">
        <v>147</v>
      </c>
      <c r="E29" s="56">
        <v>45750</v>
      </c>
      <c r="F29" s="95">
        <v>50</v>
      </c>
      <c r="G29" s="96"/>
      <c r="H29" s="77" t="s">
        <v>1546</v>
      </c>
      <c r="I29" s="77">
        <v>1</v>
      </c>
      <c r="J29" s="83" t="s">
        <v>312</v>
      </c>
      <c r="K29" s="61" t="s">
        <v>312</v>
      </c>
      <c r="L29" s="83" t="s">
        <v>1562</v>
      </c>
      <c r="M29" s="60"/>
      <c r="N29" s="83">
        <v>996</v>
      </c>
      <c r="O29" s="87" t="s">
        <v>1549</v>
      </c>
      <c r="P29" s="77" t="s">
        <v>1530</v>
      </c>
    </row>
    <row r="30" spans="1:16" ht="25.5">
      <c r="A30" s="56" t="s">
        <v>733</v>
      </c>
      <c r="B30" s="4" t="s">
        <v>178</v>
      </c>
      <c r="C30" s="57" t="s">
        <v>146</v>
      </c>
      <c r="D30" s="57" t="s">
        <v>147</v>
      </c>
      <c r="E30" s="56">
        <v>45750</v>
      </c>
      <c r="F30" s="95">
        <v>50</v>
      </c>
      <c r="G30" s="96"/>
      <c r="H30" s="77" t="s">
        <v>1546</v>
      </c>
      <c r="I30" s="77">
        <v>1</v>
      </c>
      <c r="J30" s="83" t="s">
        <v>312</v>
      </c>
      <c r="K30" s="61" t="s">
        <v>312</v>
      </c>
      <c r="L30" s="83" t="s">
        <v>1562</v>
      </c>
      <c r="M30" s="60"/>
      <c r="N30" s="83" t="s">
        <v>1567</v>
      </c>
      <c r="O30" s="87" t="s">
        <v>1550</v>
      </c>
      <c r="P30" s="77" t="s">
        <v>1531</v>
      </c>
    </row>
    <row r="31" spans="1:16" ht="25.5">
      <c r="A31" s="56" t="s">
        <v>734</v>
      </c>
      <c r="B31" s="4" t="s">
        <v>178</v>
      </c>
      <c r="C31" s="57" t="s">
        <v>146</v>
      </c>
      <c r="D31" s="57" t="s">
        <v>147</v>
      </c>
      <c r="E31" s="56">
        <v>45750</v>
      </c>
      <c r="F31" s="95">
        <v>50</v>
      </c>
      <c r="G31" s="96"/>
      <c r="H31" s="77" t="s">
        <v>1546</v>
      </c>
      <c r="I31" s="77">
        <v>1</v>
      </c>
      <c r="J31" s="83" t="s">
        <v>312</v>
      </c>
      <c r="K31" s="61" t="s">
        <v>312</v>
      </c>
      <c r="L31" s="83" t="s">
        <v>1562</v>
      </c>
      <c r="M31" s="60"/>
      <c r="N31" s="88">
        <v>996</v>
      </c>
      <c r="O31" s="89" t="s">
        <v>1551</v>
      </c>
      <c r="P31" s="77" t="s">
        <v>1532</v>
      </c>
    </row>
    <row r="32" spans="1:21" ht="25.5">
      <c r="A32" s="56" t="s">
        <v>1585</v>
      </c>
      <c r="B32" s="4" t="s">
        <v>178</v>
      </c>
      <c r="C32" s="57" t="s">
        <v>146</v>
      </c>
      <c r="D32" s="57" t="s">
        <v>147</v>
      </c>
      <c r="E32" s="56">
        <v>45750</v>
      </c>
      <c r="F32" s="95">
        <v>50</v>
      </c>
      <c r="G32" s="96"/>
      <c r="H32" s="77" t="s">
        <v>1546</v>
      </c>
      <c r="I32" s="77">
        <v>1</v>
      </c>
      <c r="J32" s="83" t="s">
        <v>312</v>
      </c>
      <c r="K32" s="61" t="s">
        <v>312</v>
      </c>
      <c r="L32" s="83" t="s">
        <v>1562</v>
      </c>
      <c r="M32" s="60"/>
      <c r="N32" s="83">
        <v>996</v>
      </c>
      <c r="O32" s="87" t="s">
        <v>1552</v>
      </c>
      <c r="P32" s="77" t="s">
        <v>1533</v>
      </c>
      <c r="U32" s="16"/>
    </row>
    <row r="33" spans="1:21" ht="25.5">
      <c r="A33" s="56" t="s">
        <v>1586</v>
      </c>
      <c r="B33" s="4" t="s">
        <v>178</v>
      </c>
      <c r="C33" s="57" t="s">
        <v>146</v>
      </c>
      <c r="D33" s="57" t="s">
        <v>147</v>
      </c>
      <c r="E33" s="56">
        <v>45750</v>
      </c>
      <c r="F33" s="95">
        <v>50</v>
      </c>
      <c r="G33" s="96"/>
      <c r="H33" s="77" t="s">
        <v>1546</v>
      </c>
      <c r="I33" s="77">
        <v>1</v>
      </c>
      <c r="J33" s="83" t="s">
        <v>312</v>
      </c>
      <c r="K33" s="61" t="s">
        <v>312</v>
      </c>
      <c r="L33" s="83" t="s">
        <v>1562</v>
      </c>
      <c r="M33" s="60"/>
      <c r="N33" s="83">
        <v>996</v>
      </c>
      <c r="O33" s="87" t="s">
        <v>1553</v>
      </c>
      <c r="P33" s="77" t="s">
        <v>1534</v>
      </c>
      <c r="U33" s="16"/>
    </row>
    <row r="34" spans="1:21" ht="25.5">
      <c r="A34" s="56" t="s">
        <v>1587</v>
      </c>
      <c r="B34" s="4" t="s">
        <v>178</v>
      </c>
      <c r="C34" s="57" t="s">
        <v>146</v>
      </c>
      <c r="D34" s="57" t="s">
        <v>147</v>
      </c>
      <c r="E34" s="56">
        <v>45750</v>
      </c>
      <c r="F34" s="95">
        <v>50</v>
      </c>
      <c r="G34" s="96"/>
      <c r="H34" s="77" t="s">
        <v>1546</v>
      </c>
      <c r="I34" s="81">
        <v>1</v>
      </c>
      <c r="J34" s="60" t="s">
        <v>312</v>
      </c>
      <c r="K34" s="61" t="s">
        <v>312</v>
      </c>
      <c r="L34" s="61" t="s">
        <v>1562</v>
      </c>
      <c r="M34" s="60"/>
      <c r="N34" s="83">
        <v>996</v>
      </c>
      <c r="O34" s="87" t="s">
        <v>1554</v>
      </c>
      <c r="P34" s="77" t="s">
        <v>1535</v>
      </c>
      <c r="U34" s="16"/>
    </row>
    <row r="35" spans="1:21" ht="25.5">
      <c r="A35" s="56" t="s">
        <v>1588</v>
      </c>
      <c r="B35" s="4" t="s">
        <v>178</v>
      </c>
      <c r="C35" s="57" t="s">
        <v>146</v>
      </c>
      <c r="D35" s="57" t="s">
        <v>147</v>
      </c>
      <c r="E35" s="56">
        <v>45750</v>
      </c>
      <c r="F35" s="95">
        <v>50</v>
      </c>
      <c r="G35" s="96"/>
      <c r="H35" s="77" t="s">
        <v>1546</v>
      </c>
      <c r="I35" s="81">
        <v>1</v>
      </c>
      <c r="J35" s="60" t="s">
        <v>312</v>
      </c>
      <c r="K35" s="61" t="s">
        <v>312</v>
      </c>
      <c r="L35" s="61" t="s">
        <v>1562</v>
      </c>
      <c r="M35" s="60"/>
      <c r="N35" s="83">
        <v>996</v>
      </c>
      <c r="O35" s="87" t="s">
        <v>1555</v>
      </c>
      <c r="P35" s="77" t="s">
        <v>1536</v>
      </c>
      <c r="U35" s="16"/>
    </row>
    <row r="36" spans="1:21" ht="25.5">
      <c r="A36" s="56" t="s">
        <v>1589</v>
      </c>
      <c r="B36" s="4" t="s">
        <v>178</v>
      </c>
      <c r="C36" s="57" t="s">
        <v>146</v>
      </c>
      <c r="D36" s="57" t="s">
        <v>147</v>
      </c>
      <c r="E36" s="56">
        <v>45750</v>
      </c>
      <c r="F36" s="95">
        <v>50</v>
      </c>
      <c r="G36" s="96"/>
      <c r="H36" s="77" t="s">
        <v>1546</v>
      </c>
      <c r="I36" s="77">
        <v>1</v>
      </c>
      <c r="J36" s="83" t="s">
        <v>312</v>
      </c>
      <c r="K36" s="61" t="s">
        <v>312</v>
      </c>
      <c r="L36" s="83" t="s">
        <v>547</v>
      </c>
      <c r="M36" s="60"/>
      <c r="N36" s="83"/>
      <c r="O36" s="87" t="s">
        <v>1773</v>
      </c>
      <c r="P36" s="77" t="s">
        <v>1537</v>
      </c>
      <c r="U36" s="16"/>
    </row>
    <row r="37" spans="1:21" ht="25.5">
      <c r="A37" s="56" t="s">
        <v>1590</v>
      </c>
      <c r="B37" s="4" t="s">
        <v>178</v>
      </c>
      <c r="C37" s="57" t="s">
        <v>146</v>
      </c>
      <c r="D37" s="57" t="s">
        <v>147</v>
      </c>
      <c r="E37" s="56">
        <v>45750</v>
      </c>
      <c r="F37" s="95">
        <v>50</v>
      </c>
      <c r="G37" s="96"/>
      <c r="H37" s="77" t="s">
        <v>1546</v>
      </c>
      <c r="I37" s="77">
        <v>1</v>
      </c>
      <c r="J37" s="83" t="s">
        <v>312</v>
      </c>
      <c r="K37" s="61" t="s">
        <v>312</v>
      </c>
      <c r="L37" s="83" t="s">
        <v>1562</v>
      </c>
      <c r="M37" s="60"/>
      <c r="N37" s="83">
        <v>996</v>
      </c>
      <c r="O37" s="87" t="s">
        <v>1772</v>
      </c>
      <c r="P37" s="77" t="s">
        <v>1538</v>
      </c>
      <c r="U37" s="16"/>
    </row>
    <row r="38" spans="1:21" ht="25.5">
      <c r="A38" s="56" t="s">
        <v>1591</v>
      </c>
      <c r="B38" s="4" t="s">
        <v>178</v>
      </c>
      <c r="C38" s="57" t="s">
        <v>146</v>
      </c>
      <c r="D38" s="57" t="s">
        <v>147</v>
      </c>
      <c r="E38" s="56">
        <v>45750</v>
      </c>
      <c r="F38" s="95">
        <v>50</v>
      </c>
      <c r="G38" s="96"/>
      <c r="H38" s="77" t="s">
        <v>1546</v>
      </c>
      <c r="I38" s="77">
        <v>1</v>
      </c>
      <c r="J38" s="83" t="s">
        <v>312</v>
      </c>
      <c r="K38" s="61" t="s">
        <v>312</v>
      </c>
      <c r="L38" s="83" t="s">
        <v>1563</v>
      </c>
      <c r="M38" s="60"/>
      <c r="N38" s="83">
        <v>37170220</v>
      </c>
      <c r="O38" s="87" t="s">
        <v>1774</v>
      </c>
      <c r="P38" s="77" t="s">
        <v>1539</v>
      </c>
      <c r="U38" s="16"/>
    </row>
    <row r="39" spans="1:21" ht="25.5">
      <c r="A39" s="56" t="s">
        <v>1592</v>
      </c>
      <c r="B39" s="4" t="s">
        <v>178</v>
      </c>
      <c r="C39" s="57" t="s">
        <v>146</v>
      </c>
      <c r="D39" s="57" t="s">
        <v>147</v>
      </c>
      <c r="E39" s="56">
        <v>45750</v>
      </c>
      <c r="F39" s="95">
        <v>50</v>
      </c>
      <c r="G39" s="96"/>
      <c r="H39" s="77" t="s">
        <v>1546</v>
      </c>
      <c r="I39" s="77">
        <v>1</v>
      </c>
      <c r="J39" s="83" t="s">
        <v>312</v>
      </c>
      <c r="K39" s="61" t="s">
        <v>312</v>
      </c>
      <c r="L39" s="83" t="s">
        <v>1562</v>
      </c>
      <c r="M39" s="60"/>
      <c r="N39" s="83">
        <v>996</v>
      </c>
      <c r="O39" s="87" t="s">
        <v>1775</v>
      </c>
      <c r="P39" s="77" t="s">
        <v>1540</v>
      </c>
      <c r="U39" s="16"/>
    </row>
    <row r="40" spans="1:21" ht="25.5">
      <c r="A40" s="56" t="s">
        <v>1593</v>
      </c>
      <c r="B40" s="4" t="s">
        <v>178</v>
      </c>
      <c r="C40" s="57" t="s">
        <v>146</v>
      </c>
      <c r="D40" s="57" t="s">
        <v>147</v>
      </c>
      <c r="E40" s="56">
        <v>45750</v>
      </c>
      <c r="F40" s="95">
        <v>50</v>
      </c>
      <c r="G40" s="96"/>
      <c r="H40" s="77" t="s">
        <v>1546</v>
      </c>
      <c r="I40" s="77">
        <v>1</v>
      </c>
      <c r="J40" s="83" t="s">
        <v>312</v>
      </c>
      <c r="K40" s="61" t="s">
        <v>312</v>
      </c>
      <c r="L40" s="83" t="s">
        <v>1562</v>
      </c>
      <c r="M40" s="60"/>
      <c r="N40" s="83">
        <v>996</v>
      </c>
      <c r="O40" s="87" t="s">
        <v>1556</v>
      </c>
      <c r="P40" s="77" t="s">
        <v>1541</v>
      </c>
      <c r="U40" s="16"/>
    </row>
    <row r="41" spans="1:21" ht="25.5">
      <c r="A41" s="56" t="s">
        <v>1594</v>
      </c>
      <c r="B41" s="4" t="s">
        <v>178</v>
      </c>
      <c r="C41" s="57" t="s">
        <v>146</v>
      </c>
      <c r="D41" s="57" t="s">
        <v>147</v>
      </c>
      <c r="E41" s="56">
        <v>45750</v>
      </c>
      <c r="F41" s="95">
        <v>50</v>
      </c>
      <c r="G41" s="96"/>
      <c r="H41" s="77" t="s">
        <v>1546</v>
      </c>
      <c r="I41" s="77">
        <v>1</v>
      </c>
      <c r="J41" s="83" t="s">
        <v>312</v>
      </c>
      <c r="K41" s="61" t="s">
        <v>312</v>
      </c>
      <c r="L41" s="83" t="s">
        <v>1563</v>
      </c>
      <c r="M41" s="60"/>
      <c r="N41" s="83">
        <v>371701220</v>
      </c>
      <c r="O41" s="87" t="s">
        <v>1557</v>
      </c>
      <c r="P41" s="77" t="s">
        <v>1542</v>
      </c>
      <c r="U41" s="16"/>
    </row>
    <row r="42" spans="1:21" ht="25.5">
      <c r="A42" s="56" t="s">
        <v>1595</v>
      </c>
      <c r="B42" s="4" t="s">
        <v>178</v>
      </c>
      <c r="C42" s="57" t="s">
        <v>146</v>
      </c>
      <c r="D42" s="57" t="s">
        <v>147</v>
      </c>
      <c r="E42" s="56">
        <v>45750</v>
      </c>
      <c r="F42" s="95">
        <v>50</v>
      </c>
      <c r="G42" s="96"/>
      <c r="H42" s="77" t="s">
        <v>1546</v>
      </c>
      <c r="I42" s="77">
        <v>1</v>
      </c>
      <c r="J42" s="83" t="s">
        <v>312</v>
      </c>
      <c r="K42" s="61" t="s">
        <v>312</v>
      </c>
      <c r="L42" s="83" t="s">
        <v>1562</v>
      </c>
      <c r="M42" s="60"/>
      <c r="N42" s="83">
        <v>996</v>
      </c>
      <c r="O42" s="87" t="s">
        <v>1558</v>
      </c>
      <c r="P42" s="77" t="s">
        <v>1543</v>
      </c>
      <c r="U42" s="15"/>
    </row>
    <row r="43" spans="1:21" ht="25.5">
      <c r="A43" s="56" t="s">
        <v>1596</v>
      </c>
      <c r="B43" s="4" t="s">
        <v>178</v>
      </c>
      <c r="C43" s="57" t="s">
        <v>146</v>
      </c>
      <c r="D43" s="57" t="s">
        <v>147</v>
      </c>
      <c r="E43" s="56">
        <v>45750</v>
      </c>
      <c r="F43" s="95">
        <v>50</v>
      </c>
      <c r="G43" s="96"/>
      <c r="H43" s="77" t="s">
        <v>1546</v>
      </c>
      <c r="I43" s="77">
        <v>1</v>
      </c>
      <c r="J43" s="83" t="s">
        <v>312</v>
      </c>
      <c r="K43" s="61" t="s">
        <v>312</v>
      </c>
      <c r="L43" s="83" t="s">
        <v>547</v>
      </c>
      <c r="M43" s="60"/>
      <c r="N43" s="83">
        <v>371701220</v>
      </c>
      <c r="O43" s="87" t="s">
        <v>1559</v>
      </c>
      <c r="P43" s="77" t="s">
        <v>1544</v>
      </c>
      <c r="U43" s="16"/>
    </row>
    <row r="44" spans="1:21" ht="25.5">
      <c r="A44" s="56" t="s">
        <v>1597</v>
      </c>
      <c r="B44" s="4" t="s">
        <v>178</v>
      </c>
      <c r="C44" s="57" t="s">
        <v>146</v>
      </c>
      <c r="D44" s="57" t="s">
        <v>147</v>
      </c>
      <c r="E44" s="56">
        <v>45750</v>
      </c>
      <c r="F44" s="95">
        <v>50</v>
      </c>
      <c r="G44" s="96"/>
      <c r="H44" s="77" t="s">
        <v>1546</v>
      </c>
      <c r="I44" s="77">
        <v>1</v>
      </c>
      <c r="J44" s="83" t="s">
        <v>312</v>
      </c>
      <c r="K44" s="61" t="s">
        <v>312</v>
      </c>
      <c r="L44" s="83" t="s">
        <v>1562</v>
      </c>
      <c r="M44" s="60"/>
      <c r="N44" s="83">
        <v>996</v>
      </c>
      <c r="O44" s="87" t="s">
        <v>1560</v>
      </c>
      <c r="P44" s="77" t="s">
        <v>1545</v>
      </c>
      <c r="U44" s="16"/>
    </row>
    <row r="45" spans="1:16" ht="19.5" customHeight="1">
      <c r="A45" s="228" t="s">
        <v>1690</v>
      </c>
      <c r="B45" s="229"/>
      <c r="C45" s="229"/>
      <c r="D45" s="229"/>
      <c r="E45" s="230"/>
      <c r="F45" s="73">
        <f>SUM(F5:F44)</f>
        <v>2330</v>
      </c>
      <c r="G45" s="122"/>
      <c r="H45" s="68"/>
      <c r="I45" s="68"/>
      <c r="J45" s="69"/>
      <c r="K45" s="70"/>
      <c r="L45" s="69"/>
      <c r="M45" s="70"/>
      <c r="N45" s="70"/>
      <c r="O45" s="71"/>
      <c r="P45" s="72"/>
    </row>
    <row r="46" spans="1:16" ht="19.5" customHeight="1">
      <c r="A46" s="236"/>
      <c r="B46" s="236"/>
      <c r="C46" s="236"/>
      <c r="D46" s="236"/>
      <c r="E46" s="236"/>
      <c r="F46" s="236"/>
      <c r="G46" s="236"/>
      <c r="H46" s="236"/>
      <c r="I46" s="236"/>
      <c r="J46" s="236"/>
      <c r="K46" s="236"/>
      <c r="L46" s="236"/>
      <c r="M46" s="236"/>
      <c r="N46" s="236"/>
      <c r="O46" s="236"/>
      <c r="P46" s="236"/>
    </row>
  </sheetData>
  <sheetProtection/>
  <mergeCells count="5">
    <mergeCell ref="A45:E45"/>
    <mergeCell ref="A46:P46"/>
    <mergeCell ref="A2:P2"/>
    <mergeCell ref="A1:P1"/>
    <mergeCell ref="A3:B3"/>
  </mergeCells>
  <printOptions/>
  <pageMargins left="0.2" right="0.2" top="0.25" bottom="0.25" header="0.3" footer="0.3"/>
  <pageSetup fitToHeight="0" fitToWidth="1" horizontalDpi="600" verticalDpi="600" orientation="landscape" paperSize="5" scale="74" r:id="rId1"/>
</worksheet>
</file>

<file path=xl/worksheets/sheet18.xml><?xml version="1.0" encoding="utf-8"?>
<worksheet xmlns="http://schemas.openxmlformats.org/spreadsheetml/2006/main" xmlns:r="http://schemas.openxmlformats.org/officeDocument/2006/relationships">
  <sheetPr>
    <pageSetUpPr fitToPage="1"/>
  </sheetPr>
  <dimension ref="A1:P34"/>
  <sheetViews>
    <sheetView zoomScale="90" zoomScaleNormal="90" zoomScalePageLayoutView="0" workbookViewId="0" topLeftCell="A1">
      <pane ySplit="4" topLeftCell="A5" activePane="bottomLeft" state="frozen"/>
      <selection pane="topLeft" activeCell="C3" sqref="C3:O3"/>
      <selection pane="bottomLeft" activeCell="C4" sqref="C4"/>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9" customWidth="1"/>
    <col min="7" max="7" width="17.140625" style="20" customWidth="1"/>
    <col min="8" max="8" width="14.00390625" style="1" bestFit="1" customWidth="1"/>
    <col min="9" max="9" width="8.7109375" style="1" customWidth="1"/>
    <col min="10" max="10" width="16.7109375" style="51" customWidth="1"/>
    <col min="11" max="13" width="15.7109375" style="51" customWidth="1"/>
    <col min="14" max="14" width="15.7109375" style="52"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838</v>
      </c>
      <c r="B2" s="223"/>
      <c r="C2" s="223"/>
      <c r="D2" s="223"/>
      <c r="E2" s="223"/>
      <c r="F2" s="223"/>
      <c r="G2" s="223"/>
      <c r="H2" s="223"/>
      <c r="I2" s="223"/>
      <c r="J2" s="223"/>
      <c r="K2" s="223"/>
      <c r="L2" s="223"/>
      <c r="M2" s="223"/>
      <c r="N2" s="223"/>
      <c r="O2" s="223"/>
      <c r="P2" s="224"/>
    </row>
    <row r="3" spans="1:16" ht="19.5" customHeight="1">
      <c r="A3" s="231" t="s">
        <v>1691</v>
      </c>
      <c r="B3" s="232"/>
      <c r="C3" s="47" t="str">
        <f>IF(References!B10="","",References!B10)</f>
        <v>Royal Arc Welding Company</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8" t="s">
        <v>1688</v>
      </c>
      <c r="G4" s="107" t="s">
        <v>1689</v>
      </c>
      <c r="H4" s="9" t="s">
        <v>901</v>
      </c>
      <c r="I4" s="9" t="s">
        <v>903</v>
      </c>
      <c r="J4" s="9" t="s">
        <v>902</v>
      </c>
      <c r="K4" s="9" t="s">
        <v>904</v>
      </c>
      <c r="L4" s="9" t="s">
        <v>905</v>
      </c>
      <c r="M4" s="9" t="s">
        <v>906</v>
      </c>
      <c r="N4" s="9" t="s">
        <v>907</v>
      </c>
      <c r="O4" s="9" t="s">
        <v>263</v>
      </c>
      <c r="P4" s="9" t="s">
        <v>908</v>
      </c>
    </row>
    <row r="5" spans="1:16" ht="12.75">
      <c r="A5" s="56" t="s">
        <v>735</v>
      </c>
      <c r="B5" s="4" t="s">
        <v>255</v>
      </c>
      <c r="C5" s="57" t="s">
        <v>148</v>
      </c>
      <c r="D5" s="57" t="s">
        <v>149</v>
      </c>
      <c r="E5" s="56">
        <v>43718</v>
      </c>
      <c r="F5" s="95">
        <v>50</v>
      </c>
      <c r="G5" s="96"/>
      <c r="H5" s="59" t="s">
        <v>912</v>
      </c>
      <c r="I5" s="9">
        <v>1</v>
      </c>
      <c r="J5" s="60"/>
      <c r="K5" s="61"/>
      <c r="L5" s="61" t="s">
        <v>320</v>
      </c>
      <c r="M5" s="50"/>
      <c r="N5" s="109" t="s">
        <v>1618</v>
      </c>
      <c r="O5" s="9" t="s">
        <v>1617</v>
      </c>
      <c r="P5" s="9" t="s">
        <v>1615</v>
      </c>
    </row>
    <row r="6" spans="1:16" ht="12.75">
      <c r="A6" s="56" t="s">
        <v>736</v>
      </c>
      <c r="B6" s="4" t="s">
        <v>255</v>
      </c>
      <c r="C6" s="57" t="s">
        <v>148</v>
      </c>
      <c r="D6" s="57" t="s">
        <v>149</v>
      </c>
      <c r="E6" s="56">
        <v>43718</v>
      </c>
      <c r="F6" s="95">
        <v>65</v>
      </c>
      <c r="G6" s="96"/>
      <c r="H6" s="59" t="s">
        <v>571</v>
      </c>
      <c r="I6" s="9">
        <v>3</v>
      </c>
      <c r="J6" s="60" t="s">
        <v>1219</v>
      </c>
      <c r="K6" s="61"/>
      <c r="L6" s="61" t="s">
        <v>320</v>
      </c>
      <c r="M6" s="50"/>
      <c r="N6" s="109" t="s">
        <v>1619</v>
      </c>
      <c r="O6" s="9" t="s">
        <v>521</v>
      </c>
      <c r="P6" s="9" t="s">
        <v>1616</v>
      </c>
    </row>
    <row r="7" spans="1:16" ht="25.5">
      <c r="A7" s="56" t="s">
        <v>737</v>
      </c>
      <c r="B7" s="4" t="s">
        <v>256</v>
      </c>
      <c r="C7" s="57" t="s">
        <v>150</v>
      </c>
      <c r="D7" s="57" t="s">
        <v>151</v>
      </c>
      <c r="E7" s="56">
        <v>44615</v>
      </c>
      <c r="F7" s="95">
        <v>50</v>
      </c>
      <c r="G7" s="96"/>
      <c r="H7" s="59" t="s">
        <v>912</v>
      </c>
      <c r="I7" s="9">
        <v>1</v>
      </c>
      <c r="J7" s="60"/>
      <c r="K7" s="61"/>
      <c r="L7" s="61" t="s">
        <v>547</v>
      </c>
      <c r="M7" s="50"/>
      <c r="N7" s="109" t="s">
        <v>1350</v>
      </c>
      <c r="O7" s="9" t="s">
        <v>520</v>
      </c>
      <c r="P7" s="9" t="s">
        <v>1643</v>
      </c>
    </row>
    <row r="8" spans="1:16" ht="25.5">
      <c r="A8" s="56" t="s">
        <v>738</v>
      </c>
      <c r="B8" s="4" t="s">
        <v>256</v>
      </c>
      <c r="C8" s="57" t="s">
        <v>150</v>
      </c>
      <c r="D8" s="57" t="s">
        <v>151</v>
      </c>
      <c r="E8" s="56">
        <v>44615</v>
      </c>
      <c r="F8" s="95">
        <v>50</v>
      </c>
      <c r="G8" s="96"/>
      <c r="H8" s="59" t="s">
        <v>912</v>
      </c>
      <c r="I8" s="9">
        <v>1</v>
      </c>
      <c r="J8" s="60"/>
      <c r="K8" s="61"/>
      <c r="L8" s="61" t="s">
        <v>1314</v>
      </c>
      <c r="M8" s="50"/>
      <c r="N8" s="109">
        <v>9203</v>
      </c>
      <c r="O8" s="9" t="s">
        <v>520</v>
      </c>
      <c r="P8" s="9" t="s">
        <v>1644</v>
      </c>
    </row>
    <row r="9" spans="1:16" ht="25.5">
      <c r="A9" s="56" t="s">
        <v>739</v>
      </c>
      <c r="B9" s="4" t="s">
        <v>256</v>
      </c>
      <c r="C9" s="57" t="s">
        <v>150</v>
      </c>
      <c r="D9" s="57" t="s">
        <v>151</v>
      </c>
      <c r="E9" s="56">
        <v>44615</v>
      </c>
      <c r="F9" s="95">
        <v>50</v>
      </c>
      <c r="G9" s="96"/>
      <c r="H9" s="59" t="s">
        <v>912</v>
      </c>
      <c r="I9" s="9">
        <v>1</v>
      </c>
      <c r="J9" s="60"/>
      <c r="K9" s="61"/>
      <c r="L9" s="61" t="s">
        <v>547</v>
      </c>
      <c r="M9" s="50"/>
      <c r="N9" s="109"/>
      <c r="O9" s="9" t="s">
        <v>520</v>
      </c>
      <c r="P9" s="9" t="s">
        <v>1645</v>
      </c>
    </row>
    <row r="10" spans="1:16" ht="25.5">
      <c r="A10" s="56" t="s">
        <v>740</v>
      </c>
      <c r="B10" s="4" t="s">
        <v>256</v>
      </c>
      <c r="C10" s="57" t="s">
        <v>150</v>
      </c>
      <c r="D10" s="57" t="s">
        <v>151</v>
      </c>
      <c r="E10" s="56">
        <v>44615</v>
      </c>
      <c r="F10" s="95">
        <v>50</v>
      </c>
      <c r="G10" s="96"/>
      <c r="H10" s="59" t="s">
        <v>912</v>
      </c>
      <c r="I10" s="9">
        <v>0.5</v>
      </c>
      <c r="J10" s="60"/>
      <c r="K10" s="61"/>
      <c r="L10" s="61" t="s">
        <v>307</v>
      </c>
      <c r="M10" s="50"/>
      <c r="N10" s="109" t="s">
        <v>1649</v>
      </c>
      <c r="O10" s="9" t="s">
        <v>520</v>
      </c>
      <c r="P10" s="9" t="s">
        <v>1646</v>
      </c>
    </row>
    <row r="11" spans="1:16" ht="25.5">
      <c r="A11" s="56" t="s">
        <v>741</v>
      </c>
      <c r="B11" s="4" t="s">
        <v>256</v>
      </c>
      <c r="C11" s="57" t="s">
        <v>150</v>
      </c>
      <c r="D11" s="57" t="s">
        <v>151</v>
      </c>
      <c r="E11" s="56">
        <v>44615</v>
      </c>
      <c r="F11" s="95">
        <v>50</v>
      </c>
      <c r="G11" s="96"/>
      <c r="H11" s="59" t="s">
        <v>912</v>
      </c>
      <c r="I11" s="9">
        <v>1</v>
      </c>
      <c r="J11" s="60"/>
      <c r="K11" s="61"/>
      <c r="L11" s="61" t="s">
        <v>1648</v>
      </c>
      <c r="M11" s="50"/>
      <c r="N11" s="109"/>
      <c r="O11" s="9" t="s">
        <v>520</v>
      </c>
      <c r="P11" s="9" t="s">
        <v>1647</v>
      </c>
    </row>
    <row r="12" spans="1:16" ht="25.5">
      <c r="A12" s="56" t="s">
        <v>742</v>
      </c>
      <c r="B12" s="57" t="s">
        <v>745</v>
      </c>
      <c r="C12" s="57" t="s">
        <v>746</v>
      </c>
      <c r="D12" s="57" t="s">
        <v>747</v>
      </c>
      <c r="E12" s="56">
        <v>44413</v>
      </c>
      <c r="F12" s="95">
        <v>55</v>
      </c>
      <c r="G12" s="96"/>
      <c r="H12" s="59" t="s">
        <v>912</v>
      </c>
      <c r="I12" s="9">
        <v>1.5</v>
      </c>
      <c r="J12" s="60"/>
      <c r="K12" s="61"/>
      <c r="L12" s="61" t="s">
        <v>300</v>
      </c>
      <c r="M12" s="50"/>
      <c r="N12" s="109">
        <v>6117</v>
      </c>
      <c r="O12" s="9" t="s">
        <v>520</v>
      </c>
      <c r="P12" s="9" t="s">
        <v>1650</v>
      </c>
    </row>
    <row r="13" spans="1:16" ht="25.5">
      <c r="A13" s="56" t="s">
        <v>743</v>
      </c>
      <c r="B13" s="4" t="s">
        <v>257</v>
      </c>
      <c r="C13" s="57" t="s">
        <v>152</v>
      </c>
      <c r="D13" s="57" t="s">
        <v>153</v>
      </c>
      <c r="E13" s="56">
        <v>43907</v>
      </c>
      <c r="F13" s="95">
        <v>65</v>
      </c>
      <c r="G13" s="96"/>
      <c r="H13" s="59" t="s">
        <v>571</v>
      </c>
      <c r="I13" s="9">
        <v>3</v>
      </c>
      <c r="J13" s="60" t="s">
        <v>1219</v>
      </c>
      <c r="K13" s="61" t="s">
        <v>1622</v>
      </c>
      <c r="L13" s="61" t="s">
        <v>320</v>
      </c>
      <c r="M13" s="50"/>
      <c r="N13" s="109" t="s">
        <v>1623</v>
      </c>
      <c r="O13" s="9" t="s">
        <v>521</v>
      </c>
      <c r="P13" s="9" t="s">
        <v>1620</v>
      </c>
    </row>
    <row r="14" spans="1:16" ht="25.5">
      <c r="A14" s="56" t="s">
        <v>744</v>
      </c>
      <c r="B14" s="4" t="s">
        <v>257</v>
      </c>
      <c r="C14" s="57" t="s">
        <v>152</v>
      </c>
      <c r="D14" s="57" t="s">
        <v>153</v>
      </c>
      <c r="E14" s="56">
        <v>43907</v>
      </c>
      <c r="F14" s="95">
        <v>55</v>
      </c>
      <c r="G14" s="96"/>
      <c r="H14" s="59" t="s">
        <v>912</v>
      </c>
      <c r="I14" s="9">
        <v>1.5</v>
      </c>
      <c r="J14" s="60"/>
      <c r="K14" s="61"/>
      <c r="L14" s="61" t="s">
        <v>320</v>
      </c>
      <c r="M14" s="50"/>
      <c r="N14" s="109" t="s">
        <v>1624</v>
      </c>
      <c r="O14" s="9" t="s">
        <v>520</v>
      </c>
      <c r="P14" s="9" t="s">
        <v>1621</v>
      </c>
    </row>
    <row r="15" spans="1:16" ht="12.75">
      <c r="A15" s="56" t="s">
        <v>748</v>
      </c>
      <c r="B15" s="57" t="s">
        <v>751</v>
      </c>
      <c r="C15" s="57" t="s">
        <v>847</v>
      </c>
      <c r="D15" s="57" t="s">
        <v>752</v>
      </c>
      <c r="E15" s="77">
        <v>43988</v>
      </c>
      <c r="F15" s="95">
        <v>50</v>
      </c>
      <c r="G15" s="96"/>
      <c r="H15" s="59" t="s">
        <v>912</v>
      </c>
      <c r="I15" s="9">
        <v>1</v>
      </c>
      <c r="J15" s="60"/>
      <c r="K15" s="61"/>
      <c r="L15" s="61" t="s">
        <v>354</v>
      </c>
      <c r="M15" s="50"/>
      <c r="N15" s="109" t="s">
        <v>1625</v>
      </c>
      <c r="O15" s="9" t="s">
        <v>520</v>
      </c>
      <c r="P15" s="9" t="s">
        <v>1626</v>
      </c>
    </row>
    <row r="16" spans="1:16" ht="12.75">
      <c r="A16" s="56" t="s">
        <v>749</v>
      </c>
      <c r="B16" s="4" t="s">
        <v>258</v>
      </c>
      <c r="C16" s="57" t="s">
        <v>754</v>
      </c>
      <c r="D16" s="57" t="s">
        <v>154</v>
      </c>
      <c r="E16" s="77">
        <v>44654</v>
      </c>
      <c r="F16" s="95">
        <v>65</v>
      </c>
      <c r="G16" s="96"/>
      <c r="H16" s="59" t="s">
        <v>571</v>
      </c>
      <c r="I16" s="9">
        <v>3</v>
      </c>
      <c r="J16" s="60" t="s">
        <v>1219</v>
      </c>
      <c r="K16" s="61" t="s">
        <v>1629</v>
      </c>
      <c r="L16" s="61" t="s">
        <v>320</v>
      </c>
      <c r="M16" s="50"/>
      <c r="N16" s="109" t="s">
        <v>1630</v>
      </c>
      <c r="O16" s="9" t="s">
        <v>521</v>
      </c>
      <c r="P16" s="9" t="s">
        <v>1627</v>
      </c>
    </row>
    <row r="17" spans="1:16" ht="12.75">
      <c r="A17" s="56" t="s">
        <v>750</v>
      </c>
      <c r="B17" s="4" t="s">
        <v>258</v>
      </c>
      <c r="C17" s="57" t="s">
        <v>754</v>
      </c>
      <c r="D17" s="57" t="s">
        <v>154</v>
      </c>
      <c r="E17" s="77">
        <v>44654</v>
      </c>
      <c r="F17" s="95">
        <v>60</v>
      </c>
      <c r="G17" s="96"/>
      <c r="H17" s="59" t="s">
        <v>912</v>
      </c>
      <c r="I17" s="9">
        <v>2</v>
      </c>
      <c r="J17" s="60"/>
      <c r="K17" s="61"/>
      <c r="L17" s="61" t="s">
        <v>320</v>
      </c>
      <c r="M17" s="50"/>
      <c r="N17" s="109">
        <v>91230782</v>
      </c>
      <c r="O17" s="9" t="s">
        <v>520</v>
      </c>
      <c r="P17" s="9" t="s">
        <v>1628</v>
      </c>
    </row>
    <row r="18" spans="1:16" ht="12.75">
      <c r="A18" s="56" t="s">
        <v>753</v>
      </c>
      <c r="B18" s="2" t="s">
        <v>259</v>
      </c>
      <c r="C18" s="134" t="s">
        <v>848</v>
      </c>
      <c r="D18" s="134" t="s">
        <v>761</v>
      </c>
      <c r="E18" s="135">
        <v>43952</v>
      </c>
      <c r="F18" s="136">
        <v>65</v>
      </c>
      <c r="G18" s="137"/>
      <c r="H18" s="78" t="s">
        <v>571</v>
      </c>
      <c r="I18" s="81">
        <v>3</v>
      </c>
      <c r="J18" s="60" t="s">
        <v>1639</v>
      </c>
      <c r="K18" s="61" t="s">
        <v>1640</v>
      </c>
      <c r="L18" s="61" t="s">
        <v>302</v>
      </c>
      <c r="M18" s="79"/>
      <c r="N18" s="80" t="s">
        <v>1642</v>
      </c>
      <c r="O18" s="81" t="s">
        <v>520</v>
      </c>
      <c r="P18" s="81" t="s">
        <v>1637</v>
      </c>
    </row>
    <row r="19" spans="1:16" ht="12.75">
      <c r="A19" s="56" t="s">
        <v>755</v>
      </c>
      <c r="B19" s="2" t="s">
        <v>259</v>
      </c>
      <c r="C19" s="134" t="s">
        <v>848</v>
      </c>
      <c r="D19" s="134" t="s">
        <v>761</v>
      </c>
      <c r="E19" s="135">
        <v>43952</v>
      </c>
      <c r="F19" s="136">
        <v>50</v>
      </c>
      <c r="G19" s="137"/>
      <c r="H19" s="78" t="s">
        <v>931</v>
      </c>
      <c r="I19" s="81">
        <v>1</v>
      </c>
      <c r="J19" s="60" t="s">
        <v>1436</v>
      </c>
      <c r="K19" s="61" t="s">
        <v>1641</v>
      </c>
      <c r="L19" s="61" t="s">
        <v>320</v>
      </c>
      <c r="M19" s="79"/>
      <c r="N19" s="80">
        <v>10034934</v>
      </c>
      <c r="O19" s="81" t="s">
        <v>520</v>
      </c>
      <c r="P19" s="81" t="s">
        <v>1638</v>
      </c>
    </row>
    <row r="20" spans="1:16" ht="12.75">
      <c r="A20" s="56" t="s">
        <v>756</v>
      </c>
      <c r="B20" s="57" t="s">
        <v>759</v>
      </c>
      <c r="C20" s="57" t="s">
        <v>760</v>
      </c>
      <c r="D20" s="57" t="s">
        <v>761</v>
      </c>
      <c r="E20" s="56">
        <v>43952</v>
      </c>
      <c r="F20" s="95">
        <v>50</v>
      </c>
      <c r="G20" s="96"/>
      <c r="H20" s="59" t="s">
        <v>912</v>
      </c>
      <c r="I20" s="9">
        <v>1</v>
      </c>
      <c r="J20" s="60"/>
      <c r="K20" s="61"/>
      <c r="L20" s="61" t="s">
        <v>302</v>
      </c>
      <c r="M20" s="50"/>
      <c r="N20" s="109"/>
      <c r="O20" s="9" t="s">
        <v>520</v>
      </c>
      <c r="P20" s="9" t="s">
        <v>1636</v>
      </c>
    </row>
    <row r="21" spans="1:16" ht="12.75">
      <c r="A21" s="56" t="s">
        <v>757</v>
      </c>
      <c r="B21" s="57" t="s">
        <v>763</v>
      </c>
      <c r="C21" s="57" t="s">
        <v>764</v>
      </c>
      <c r="D21" s="57" t="s">
        <v>765</v>
      </c>
      <c r="E21" s="77">
        <v>43917</v>
      </c>
      <c r="F21" s="95">
        <v>50</v>
      </c>
      <c r="G21" s="96"/>
      <c r="H21" s="59" t="s">
        <v>912</v>
      </c>
      <c r="I21" s="9">
        <v>1</v>
      </c>
      <c r="J21" s="60"/>
      <c r="K21" s="61"/>
      <c r="L21" s="61" t="s">
        <v>1635</v>
      </c>
      <c r="M21" s="50"/>
      <c r="N21" s="109"/>
      <c r="O21" s="9" t="s">
        <v>1633</v>
      </c>
      <c r="P21" s="9" t="s">
        <v>1631</v>
      </c>
    </row>
    <row r="22" spans="1:16" ht="12.75">
      <c r="A22" s="56" t="s">
        <v>758</v>
      </c>
      <c r="B22" s="57" t="s">
        <v>763</v>
      </c>
      <c r="C22" s="57" t="s">
        <v>764</v>
      </c>
      <c r="D22" s="57" t="s">
        <v>765</v>
      </c>
      <c r="E22" s="77">
        <v>43917</v>
      </c>
      <c r="F22" s="95">
        <v>50</v>
      </c>
      <c r="G22" s="96"/>
      <c r="H22" s="59" t="s">
        <v>912</v>
      </c>
      <c r="I22" s="9">
        <v>1</v>
      </c>
      <c r="J22" s="60"/>
      <c r="K22" s="61"/>
      <c r="L22" s="61" t="s">
        <v>1635</v>
      </c>
      <c r="M22" s="50"/>
      <c r="N22" s="109"/>
      <c r="O22" s="9" t="s">
        <v>1634</v>
      </c>
      <c r="P22" s="9" t="s">
        <v>1632</v>
      </c>
    </row>
    <row r="23" spans="1:16" ht="25.5">
      <c r="A23" s="56" t="s">
        <v>762</v>
      </c>
      <c r="B23" s="4" t="s">
        <v>260</v>
      </c>
      <c r="C23" s="57" t="s">
        <v>767</v>
      </c>
      <c r="D23" s="57" t="s">
        <v>155</v>
      </c>
      <c r="E23" s="56">
        <v>44663</v>
      </c>
      <c r="F23" s="95">
        <v>50</v>
      </c>
      <c r="G23" s="96"/>
      <c r="H23" s="59" t="s">
        <v>912</v>
      </c>
      <c r="I23" s="9">
        <v>1</v>
      </c>
      <c r="J23" s="60" t="s">
        <v>312</v>
      </c>
      <c r="K23" s="61" t="s">
        <v>312</v>
      </c>
      <c r="L23" s="61" t="s">
        <v>354</v>
      </c>
      <c r="M23" s="50"/>
      <c r="N23" s="109" t="s">
        <v>1601</v>
      </c>
      <c r="O23" s="9" t="s">
        <v>520</v>
      </c>
      <c r="P23" s="9" t="s">
        <v>1598</v>
      </c>
    </row>
    <row r="24" spans="1:16" ht="25.5">
      <c r="A24" s="56" t="s">
        <v>766</v>
      </c>
      <c r="B24" s="4" t="s">
        <v>260</v>
      </c>
      <c r="C24" s="57" t="s">
        <v>767</v>
      </c>
      <c r="D24" s="57" t="s">
        <v>155</v>
      </c>
      <c r="E24" s="56">
        <v>44663</v>
      </c>
      <c r="F24" s="95">
        <v>50</v>
      </c>
      <c r="G24" s="96"/>
      <c r="H24" s="59" t="s">
        <v>912</v>
      </c>
      <c r="I24" s="9">
        <v>1</v>
      </c>
      <c r="J24" s="60" t="s">
        <v>312</v>
      </c>
      <c r="K24" s="61" t="s">
        <v>312</v>
      </c>
      <c r="L24" s="61" t="s">
        <v>547</v>
      </c>
      <c r="M24" s="50"/>
      <c r="N24" s="109" t="s">
        <v>1600</v>
      </c>
      <c r="O24" s="9" t="s">
        <v>521</v>
      </c>
      <c r="P24" s="9" t="s">
        <v>1599</v>
      </c>
    </row>
    <row r="25" spans="1:16" ht="25.5">
      <c r="A25" s="56" t="s">
        <v>768</v>
      </c>
      <c r="B25" s="4" t="s">
        <v>254</v>
      </c>
      <c r="C25" s="57" t="s">
        <v>156</v>
      </c>
      <c r="D25" s="57" t="s">
        <v>155</v>
      </c>
      <c r="E25" s="56">
        <v>44663</v>
      </c>
      <c r="F25" s="95">
        <v>65</v>
      </c>
      <c r="G25" s="96"/>
      <c r="H25" s="59" t="s">
        <v>912</v>
      </c>
      <c r="I25" s="9">
        <v>3</v>
      </c>
      <c r="J25" s="60"/>
      <c r="K25" s="61"/>
      <c r="L25" s="61" t="s">
        <v>302</v>
      </c>
      <c r="M25" s="50"/>
      <c r="N25" s="109" t="s">
        <v>1610</v>
      </c>
      <c r="O25" s="9" t="s">
        <v>520</v>
      </c>
      <c r="P25" s="9" t="s">
        <v>1602</v>
      </c>
    </row>
    <row r="26" spans="1:16" ht="25.5">
      <c r="A26" s="56" t="s">
        <v>769</v>
      </c>
      <c r="B26" s="4" t="s">
        <v>254</v>
      </c>
      <c r="C26" s="57" t="s">
        <v>156</v>
      </c>
      <c r="D26" s="57" t="s">
        <v>155</v>
      </c>
      <c r="E26" s="56">
        <v>44663</v>
      </c>
      <c r="F26" s="95">
        <v>65</v>
      </c>
      <c r="G26" s="96"/>
      <c r="H26" s="59" t="s">
        <v>912</v>
      </c>
      <c r="I26" s="9">
        <v>3</v>
      </c>
      <c r="J26" s="60"/>
      <c r="K26" s="61"/>
      <c r="L26" s="61" t="s">
        <v>302</v>
      </c>
      <c r="M26" s="50"/>
      <c r="N26" s="109" t="s">
        <v>1611</v>
      </c>
      <c r="O26" s="9" t="s">
        <v>1607</v>
      </c>
      <c r="P26" s="9" t="s">
        <v>1603</v>
      </c>
    </row>
    <row r="27" spans="1:16" ht="25.5">
      <c r="A27" s="56" t="s">
        <v>770</v>
      </c>
      <c r="B27" s="4" t="s">
        <v>254</v>
      </c>
      <c r="C27" s="57" t="s">
        <v>156</v>
      </c>
      <c r="D27" s="57" t="s">
        <v>155</v>
      </c>
      <c r="E27" s="56">
        <v>44663</v>
      </c>
      <c r="F27" s="95">
        <v>65</v>
      </c>
      <c r="G27" s="96"/>
      <c r="H27" s="59" t="s">
        <v>912</v>
      </c>
      <c r="I27" s="9">
        <v>3</v>
      </c>
      <c r="J27" s="60"/>
      <c r="K27" s="61"/>
      <c r="L27" s="61" t="s">
        <v>302</v>
      </c>
      <c r="M27" s="50"/>
      <c r="N27" s="109" t="s">
        <v>1612</v>
      </c>
      <c r="O27" s="9" t="s">
        <v>1607</v>
      </c>
      <c r="P27" s="9" t="s">
        <v>1604</v>
      </c>
    </row>
    <row r="28" spans="1:16" ht="25.5">
      <c r="A28" s="56" t="s">
        <v>771</v>
      </c>
      <c r="B28" s="4" t="s">
        <v>254</v>
      </c>
      <c r="C28" s="57" t="s">
        <v>156</v>
      </c>
      <c r="D28" s="57" t="s">
        <v>155</v>
      </c>
      <c r="E28" s="56">
        <v>44663</v>
      </c>
      <c r="F28" s="95">
        <v>65</v>
      </c>
      <c r="G28" s="96"/>
      <c r="H28" s="59" t="s">
        <v>571</v>
      </c>
      <c r="I28" s="9">
        <v>3</v>
      </c>
      <c r="J28" s="60" t="s">
        <v>1609</v>
      </c>
      <c r="K28" s="61"/>
      <c r="L28" s="61" t="s">
        <v>302</v>
      </c>
      <c r="M28" s="50"/>
      <c r="N28" s="109" t="s">
        <v>1613</v>
      </c>
      <c r="O28" s="9" t="s">
        <v>521</v>
      </c>
      <c r="P28" s="9" t="s">
        <v>1605</v>
      </c>
    </row>
    <row r="29" spans="1:16" ht="25.5">
      <c r="A29" s="56" t="s">
        <v>772</v>
      </c>
      <c r="B29" s="4" t="s">
        <v>254</v>
      </c>
      <c r="C29" s="57" t="s">
        <v>156</v>
      </c>
      <c r="D29" s="57" t="s">
        <v>155</v>
      </c>
      <c r="E29" s="56">
        <v>44663</v>
      </c>
      <c r="F29" s="95">
        <v>95</v>
      </c>
      <c r="G29" s="96"/>
      <c r="H29" s="59" t="s">
        <v>912</v>
      </c>
      <c r="I29" s="9">
        <v>5</v>
      </c>
      <c r="J29" s="60"/>
      <c r="K29" s="61"/>
      <c r="L29" s="61" t="s">
        <v>302</v>
      </c>
      <c r="M29" s="50"/>
      <c r="N29" s="109" t="s">
        <v>1614</v>
      </c>
      <c r="O29" s="9" t="s">
        <v>1608</v>
      </c>
      <c r="P29" s="9" t="s">
        <v>1606</v>
      </c>
    </row>
    <row r="30" spans="1:16" ht="25.5">
      <c r="A30" s="90" t="s">
        <v>773</v>
      </c>
      <c r="B30" s="12" t="s">
        <v>897</v>
      </c>
      <c r="C30" s="92" t="s">
        <v>898</v>
      </c>
      <c r="D30" s="92" t="s">
        <v>899</v>
      </c>
      <c r="E30" s="90">
        <v>44432</v>
      </c>
      <c r="F30" s="93"/>
      <c r="G30" s="94"/>
      <c r="H30" s="117"/>
      <c r="I30" s="118"/>
      <c r="J30" s="127"/>
      <c r="K30" s="128"/>
      <c r="L30" s="128"/>
      <c r="M30" s="120"/>
      <c r="N30" s="121"/>
      <c r="O30" s="118"/>
      <c r="P30" s="118"/>
    </row>
    <row r="31" spans="1:16" ht="25.5">
      <c r="A31" s="90" t="s">
        <v>895</v>
      </c>
      <c r="B31" s="12" t="s">
        <v>897</v>
      </c>
      <c r="C31" s="92" t="s">
        <v>898</v>
      </c>
      <c r="D31" s="92" t="s">
        <v>899</v>
      </c>
      <c r="E31" s="90">
        <v>44432</v>
      </c>
      <c r="F31" s="93"/>
      <c r="G31" s="94"/>
      <c r="H31" s="117"/>
      <c r="I31" s="118"/>
      <c r="J31" s="127"/>
      <c r="K31" s="128"/>
      <c r="L31" s="128"/>
      <c r="M31" s="120"/>
      <c r="N31" s="121"/>
      <c r="O31" s="118"/>
      <c r="P31" s="118"/>
    </row>
    <row r="32" spans="1:16" ht="25.5">
      <c r="A32" s="90" t="s">
        <v>896</v>
      </c>
      <c r="B32" s="12" t="s">
        <v>897</v>
      </c>
      <c r="C32" s="92" t="s">
        <v>898</v>
      </c>
      <c r="D32" s="92" t="s">
        <v>899</v>
      </c>
      <c r="E32" s="90">
        <v>44432</v>
      </c>
      <c r="F32" s="93"/>
      <c r="G32" s="94"/>
      <c r="H32" s="117"/>
      <c r="I32" s="118"/>
      <c r="J32" s="127"/>
      <c r="K32" s="128"/>
      <c r="L32" s="128"/>
      <c r="M32" s="120"/>
      <c r="N32" s="121"/>
      <c r="O32" s="118"/>
      <c r="P32" s="118"/>
    </row>
    <row r="33" spans="1:16" ht="19.5" customHeight="1">
      <c r="A33" s="228" t="s">
        <v>1690</v>
      </c>
      <c r="B33" s="229"/>
      <c r="C33" s="229"/>
      <c r="D33" s="229"/>
      <c r="E33" s="230"/>
      <c r="F33" s="73">
        <f>SUM(F5:F29)</f>
        <v>1435</v>
      </c>
      <c r="G33" s="122"/>
      <c r="H33" s="68"/>
      <c r="I33" s="68"/>
      <c r="J33" s="69"/>
      <c r="K33" s="70"/>
      <c r="L33" s="69"/>
      <c r="M33" s="70"/>
      <c r="N33" s="70"/>
      <c r="O33" s="71"/>
      <c r="P33" s="72"/>
    </row>
    <row r="34" spans="1:16" ht="19.5" customHeight="1">
      <c r="A34" s="236"/>
      <c r="B34" s="236"/>
      <c r="C34" s="236"/>
      <c r="D34" s="236"/>
      <c r="E34" s="236"/>
      <c r="F34" s="236"/>
      <c r="G34" s="236"/>
      <c r="H34" s="236"/>
      <c r="I34" s="236"/>
      <c r="J34" s="236"/>
      <c r="K34" s="236"/>
      <c r="L34" s="236"/>
      <c r="M34" s="236"/>
      <c r="N34" s="236"/>
      <c r="O34" s="236"/>
      <c r="P34" s="236"/>
    </row>
  </sheetData>
  <sheetProtection/>
  <mergeCells count="5">
    <mergeCell ref="A33:E33"/>
    <mergeCell ref="A34:P34"/>
    <mergeCell ref="A2:P2"/>
    <mergeCell ref="A1:P1"/>
    <mergeCell ref="A3:B3"/>
  </mergeCells>
  <printOptions/>
  <pageMargins left="0.2" right="0.2" top="0.25" bottom="0.25" header="0.3" footer="0.3"/>
  <pageSetup fitToHeight="0" fitToWidth="1" horizontalDpi="600" verticalDpi="600" orientation="landscape" paperSize="5" scale="75" r:id="rId1"/>
</worksheet>
</file>

<file path=xl/worksheets/sheet19.xml><?xml version="1.0" encoding="utf-8"?>
<worksheet xmlns="http://schemas.openxmlformats.org/spreadsheetml/2006/main" xmlns:r="http://schemas.openxmlformats.org/officeDocument/2006/relationships">
  <sheetPr>
    <pageSetUpPr fitToPage="1"/>
  </sheetPr>
  <dimension ref="A1:P29"/>
  <sheetViews>
    <sheetView zoomScale="90" zoomScaleNormal="90" zoomScalePageLayoutView="0" workbookViewId="0" topLeftCell="A1">
      <pane ySplit="4" topLeftCell="A5" activePane="bottomLeft" state="frozen"/>
      <selection pane="topLeft" activeCell="C3" sqref="C3:O3"/>
      <selection pane="bottomLeft" activeCell="J49" sqref="J49"/>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9" customWidth="1"/>
    <col min="7" max="7" width="17.140625" style="20" customWidth="1"/>
    <col min="8" max="8" width="14.00390625" style="1" bestFit="1" customWidth="1"/>
    <col min="9" max="9" width="8.7109375" style="1" customWidth="1"/>
    <col min="10" max="10" width="16.7109375" style="51" customWidth="1"/>
    <col min="11" max="13" width="15.7109375" style="51" customWidth="1"/>
    <col min="14" max="14" width="15.7109375" style="52"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839</v>
      </c>
      <c r="B2" s="223"/>
      <c r="C2" s="223"/>
      <c r="D2" s="223"/>
      <c r="E2" s="223"/>
      <c r="F2" s="223"/>
      <c r="G2" s="223"/>
      <c r="H2" s="223"/>
      <c r="I2" s="223"/>
      <c r="J2" s="223"/>
      <c r="K2" s="223"/>
      <c r="L2" s="223"/>
      <c r="M2" s="223"/>
      <c r="N2" s="223"/>
      <c r="O2" s="223"/>
      <c r="P2" s="224"/>
    </row>
    <row r="3" spans="1:16" ht="19.5" customHeight="1">
      <c r="A3" s="231" t="s">
        <v>1691</v>
      </c>
      <c r="B3" s="232"/>
      <c r="C3" s="47" t="str">
        <f>IF(References!B3="","",References!B3)</f>
        <v>Crane 1</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8" t="s">
        <v>1688</v>
      </c>
      <c r="G4" s="107" t="s">
        <v>1689</v>
      </c>
      <c r="H4" s="9" t="s">
        <v>901</v>
      </c>
      <c r="I4" s="9" t="s">
        <v>903</v>
      </c>
      <c r="J4" s="9" t="s">
        <v>902</v>
      </c>
      <c r="K4" s="9" t="s">
        <v>904</v>
      </c>
      <c r="L4" s="9" t="s">
        <v>905</v>
      </c>
      <c r="M4" s="9" t="s">
        <v>906</v>
      </c>
      <c r="N4" s="9" t="s">
        <v>907</v>
      </c>
      <c r="O4" s="9" t="s">
        <v>263</v>
      </c>
      <c r="P4" s="9" t="s">
        <v>908</v>
      </c>
    </row>
    <row r="5" spans="1:16" ht="25.5">
      <c r="A5" s="77" t="s">
        <v>775</v>
      </c>
      <c r="B5" s="138" t="s">
        <v>852</v>
      </c>
      <c r="C5" s="57" t="s">
        <v>157</v>
      </c>
      <c r="D5" s="57" t="s">
        <v>158</v>
      </c>
      <c r="E5" s="56">
        <v>44135</v>
      </c>
      <c r="F5" s="95">
        <v>60</v>
      </c>
      <c r="G5" s="96">
        <v>2</v>
      </c>
      <c r="H5" s="59" t="s">
        <v>571</v>
      </c>
      <c r="I5" s="9">
        <v>3</v>
      </c>
      <c r="J5" s="60" t="s">
        <v>1314</v>
      </c>
      <c r="K5" s="61"/>
      <c r="L5" s="61" t="s">
        <v>941</v>
      </c>
      <c r="M5" s="50"/>
      <c r="N5" s="109" t="s">
        <v>1660</v>
      </c>
      <c r="O5" s="9" t="s">
        <v>1661</v>
      </c>
      <c r="P5" s="9" t="s">
        <v>1657</v>
      </c>
    </row>
    <row r="6" spans="1:16" ht="25.5">
      <c r="A6" s="77" t="s">
        <v>776</v>
      </c>
      <c r="B6" s="138" t="s">
        <v>852</v>
      </c>
      <c r="C6" s="57" t="s">
        <v>157</v>
      </c>
      <c r="D6" s="57" t="s">
        <v>158</v>
      </c>
      <c r="E6" s="56">
        <v>44135</v>
      </c>
      <c r="F6" s="95">
        <v>60</v>
      </c>
      <c r="G6" s="96">
        <v>2</v>
      </c>
      <c r="H6" s="59" t="s">
        <v>912</v>
      </c>
      <c r="I6" s="9">
        <v>3</v>
      </c>
      <c r="J6" s="60" t="s">
        <v>312</v>
      </c>
      <c r="K6" s="61" t="s">
        <v>312</v>
      </c>
      <c r="L6" s="61" t="s">
        <v>941</v>
      </c>
      <c r="M6" s="50"/>
      <c r="N6" s="109" t="s">
        <v>1660</v>
      </c>
      <c r="O6" s="9" t="s">
        <v>1662</v>
      </c>
      <c r="P6" s="9" t="s">
        <v>1658</v>
      </c>
    </row>
    <row r="7" spans="1:16" ht="25.5">
      <c r="A7" s="77" t="s">
        <v>777</v>
      </c>
      <c r="B7" s="138" t="s">
        <v>852</v>
      </c>
      <c r="C7" s="57" t="s">
        <v>157</v>
      </c>
      <c r="D7" s="57" t="s">
        <v>158</v>
      </c>
      <c r="E7" s="56">
        <v>44135</v>
      </c>
      <c r="F7" s="95">
        <v>60</v>
      </c>
      <c r="G7" s="96">
        <v>2</v>
      </c>
      <c r="H7" s="59" t="s">
        <v>912</v>
      </c>
      <c r="I7" s="9">
        <v>5</v>
      </c>
      <c r="J7" s="60" t="s">
        <v>312</v>
      </c>
      <c r="K7" s="61" t="s">
        <v>312</v>
      </c>
      <c r="L7" s="61" t="s">
        <v>354</v>
      </c>
      <c r="M7" s="50"/>
      <c r="N7" s="109">
        <v>75644</v>
      </c>
      <c r="O7" s="9" t="s">
        <v>479</v>
      </c>
      <c r="P7" s="9" t="s">
        <v>1659</v>
      </c>
    </row>
    <row r="8" spans="1:16" ht="25.5">
      <c r="A8" s="77" t="s">
        <v>1758</v>
      </c>
      <c r="B8" s="139" t="s">
        <v>849</v>
      </c>
      <c r="C8" s="57" t="s">
        <v>850</v>
      </c>
      <c r="D8" s="57" t="s">
        <v>851</v>
      </c>
      <c r="E8" s="56">
        <v>44132</v>
      </c>
      <c r="F8" s="95">
        <v>60</v>
      </c>
      <c r="G8" s="96">
        <v>2</v>
      </c>
      <c r="H8" s="78" t="s">
        <v>571</v>
      </c>
      <c r="I8" s="81">
        <v>5</v>
      </c>
      <c r="J8" s="60" t="s">
        <v>1664</v>
      </c>
      <c r="K8" s="61" t="s">
        <v>1665</v>
      </c>
      <c r="L8" s="61" t="s">
        <v>1664</v>
      </c>
      <c r="M8" s="79"/>
      <c r="N8" s="80">
        <v>135760</v>
      </c>
      <c r="O8" s="81" t="s">
        <v>439</v>
      </c>
      <c r="P8" s="81" t="s">
        <v>1663</v>
      </c>
    </row>
    <row r="9" spans="1:16" ht="25.5">
      <c r="A9" s="77" t="s">
        <v>780</v>
      </c>
      <c r="B9" s="138" t="s">
        <v>250</v>
      </c>
      <c r="C9" s="57" t="s">
        <v>159</v>
      </c>
      <c r="D9" s="57" t="s">
        <v>160</v>
      </c>
      <c r="E9" s="56">
        <v>44125</v>
      </c>
      <c r="F9" s="95">
        <v>60</v>
      </c>
      <c r="G9" s="96">
        <v>2</v>
      </c>
      <c r="H9" s="59" t="s">
        <v>571</v>
      </c>
      <c r="I9" s="9">
        <v>5</v>
      </c>
      <c r="J9" s="60" t="s">
        <v>1314</v>
      </c>
      <c r="K9" s="61" t="s">
        <v>1653</v>
      </c>
      <c r="L9" s="61" t="s">
        <v>302</v>
      </c>
      <c r="M9" s="50"/>
      <c r="N9" s="109" t="s">
        <v>1655</v>
      </c>
      <c r="O9" s="9" t="s">
        <v>435</v>
      </c>
      <c r="P9" s="9" t="s">
        <v>1651</v>
      </c>
    </row>
    <row r="10" spans="1:16" ht="25.5">
      <c r="A10" s="77" t="s">
        <v>1759</v>
      </c>
      <c r="B10" s="138" t="s">
        <v>250</v>
      </c>
      <c r="C10" s="57" t="s">
        <v>159</v>
      </c>
      <c r="D10" s="57" t="s">
        <v>160</v>
      </c>
      <c r="E10" s="56">
        <v>44125</v>
      </c>
      <c r="F10" s="95">
        <v>60</v>
      </c>
      <c r="G10" s="96">
        <v>2</v>
      </c>
      <c r="H10" s="59" t="s">
        <v>571</v>
      </c>
      <c r="I10" s="9">
        <v>5</v>
      </c>
      <c r="J10" s="60" t="s">
        <v>1314</v>
      </c>
      <c r="K10" s="61" t="s">
        <v>1654</v>
      </c>
      <c r="L10" s="61" t="s">
        <v>302</v>
      </c>
      <c r="M10" s="50"/>
      <c r="N10" s="109" t="s">
        <v>1656</v>
      </c>
      <c r="O10" s="9" t="s">
        <v>436</v>
      </c>
      <c r="P10" s="9" t="s">
        <v>1652</v>
      </c>
    </row>
    <row r="11" spans="1:16" ht="25.5">
      <c r="A11" s="77" t="s">
        <v>781</v>
      </c>
      <c r="B11" s="57" t="s">
        <v>778</v>
      </c>
      <c r="C11" s="57" t="s">
        <v>779</v>
      </c>
      <c r="D11" s="57" t="s">
        <v>158</v>
      </c>
      <c r="E11" s="56">
        <v>44114</v>
      </c>
      <c r="F11" s="95">
        <v>60</v>
      </c>
      <c r="G11" s="96">
        <v>2</v>
      </c>
      <c r="H11" s="59" t="s">
        <v>934</v>
      </c>
      <c r="I11" s="9">
        <v>1</v>
      </c>
      <c r="J11" s="60" t="s">
        <v>1686</v>
      </c>
      <c r="K11" s="61"/>
      <c r="L11" s="61" t="s">
        <v>1562</v>
      </c>
      <c r="M11" s="50"/>
      <c r="N11" s="109" t="s">
        <v>1350</v>
      </c>
      <c r="O11" s="9" t="s">
        <v>439</v>
      </c>
      <c r="P11" s="9" t="s">
        <v>1687</v>
      </c>
    </row>
    <row r="12" spans="1:16" ht="25.5">
      <c r="A12" s="77" t="s">
        <v>782</v>
      </c>
      <c r="B12" s="138" t="s">
        <v>247</v>
      </c>
      <c r="C12" s="57" t="s">
        <v>161</v>
      </c>
      <c r="D12" s="57" t="s">
        <v>162</v>
      </c>
      <c r="E12" s="56">
        <v>44131</v>
      </c>
      <c r="F12" s="95">
        <v>60</v>
      </c>
      <c r="G12" s="96">
        <v>2</v>
      </c>
      <c r="H12" s="59" t="s">
        <v>571</v>
      </c>
      <c r="I12" s="9">
        <v>3</v>
      </c>
      <c r="J12" s="60" t="s">
        <v>1219</v>
      </c>
      <c r="K12" s="61" t="s">
        <v>312</v>
      </c>
      <c r="L12" s="61" t="s">
        <v>320</v>
      </c>
      <c r="M12" s="50"/>
      <c r="N12" s="109" t="s">
        <v>1668</v>
      </c>
      <c r="O12" s="9" t="s">
        <v>518</v>
      </c>
      <c r="P12" s="9" t="s">
        <v>1666</v>
      </c>
    </row>
    <row r="13" spans="1:16" ht="25.5">
      <c r="A13" s="77" t="s">
        <v>1760</v>
      </c>
      <c r="B13" s="138" t="s">
        <v>247</v>
      </c>
      <c r="C13" s="57" t="s">
        <v>161</v>
      </c>
      <c r="D13" s="57" t="s">
        <v>162</v>
      </c>
      <c r="E13" s="56">
        <v>44131</v>
      </c>
      <c r="F13" s="95">
        <v>60</v>
      </c>
      <c r="G13" s="96">
        <v>2</v>
      </c>
      <c r="H13" s="59" t="s">
        <v>912</v>
      </c>
      <c r="I13" s="9">
        <v>2</v>
      </c>
      <c r="J13" s="60" t="s">
        <v>312</v>
      </c>
      <c r="K13" s="61" t="s">
        <v>312</v>
      </c>
      <c r="L13" s="61" t="s">
        <v>354</v>
      </c>
      <c r="M13" s="50"/>
      <c r="N13" s="109" t="s">
        <v>1669</v>
      </c>
      <c r="O13" s="9" t="s">
        <v>573</v>
      </c>
      <c r="P13" s="9" t="s">
        <v>1667</v>
      </c>
    </row>
    <row r="14" spans="1:16" ht="25.5">
      <c r="A14" s="77" t="s">
        <v>789</v>
      </c>
      <c r="B14" s="138" t="s">
        <v>248</v>
      </c>
      <c r="C14" s="57" t="s">
        <v>165</v>
      </c>
      <c r="D14" s="57" t="s">
        <v>166</v>
      </c>
      <c r="E14" s="56">
        <v>44021</v>
      </c>
      <c r="F14" s="95">
        <v>60</v>
      </c>
      <c r="G14" s="96">
        <v>2</v>
      </c>
      <c r="H14" s="59" t="s">
        <v>571</v>
      </c>
      <c r="I14" s="9">
        <v>3</v>
      </c>
      <c r="J14" s="60" t="s">
        <v>1136</v>
      </c>
      <c r="K14" s="61" t="s">
        <v>1676</v>
      </c>
      <c r="L14" s="61" t="s">
        <v>824</v>
      </c>
      <c r="M14" s="50"/>
      <c r="N14" s="109"/>
      <c r="O14" s="9" t="s">
        <v>519</v>
      </c>
      <c r="P14" s="9" t="s">
        <v>1670</v>
      </c>
    </row>
    <row r="15" spans="1:16" ht="25.5">
      <c r="A15" s="77" t="s">
        <v>793</v>
      </c>
      <c r="B15" s="138" t="s">
        <v>248</v>
      </c>
      <c r="C15" s="57" t="s">
        <v>165</v>
      </c>
      <c r="D15" s="57" t="s">
        <v>166</v>
      </c>
      <c r="E15" s="56">
        <v>44021</v>
      </c>
      <c r="F15" s="95">
        <v>60</v>
      </c>
      <c r="G15" s="96">
        <v>2</v>
      </c>
      <c r="H15" s="59" t="s">
        <v>931</v>
      </c>
      <c r="I15" s="9">
        <v>2</v>
      </c>
      <c r="J15" s="60" t="s">
        <v>312</v>
      </c>
      <c r="K15" s="61" t="s">
        <v>312</v>
      </c>
      <c r="L15" s="61" t="s">
        <v>354</v>
      </c>
      <c r="M15" s="50"/>
      <c r="N15" s="109" t="s">
        <v>1678</v>
      </c>
      <c r="O15" s="9" t="s">
        <v>439</v>
      </c>
      <c r="P15" s="9" t="s">
        <v>1671</v>
      </c>
    </row>
    <row r="16" spans="1:16" ht="25.5">
      <c r="A16" s="77" t="s">
        <v>795</v>
      </c>
      <c r="B16" s="138" t="s">
        <v>248</v>
      </c>
      <c r="C16" s="57" t="s">
        <v>165</v>
      </c>
      <c r="D16" s="57" t="s">
        <v>166</v>
      </c>
      <c r="E16" s="56">
        <v>44021</v>
      </c>
      <c r="F16" s="95">
        <v>60</v>
      </c>
      <c r="G16" s="96">
        <v>2</v>
      </c>
      <c r="H16" s="59" t="s">
        <v>934</v>
      </c>
      <c r="I16" s="9">
        <v>3</v>
      </c>
      <c r="J16" s="60" t="s">
        <v>478</v>
      </c>
      <c r="K16" s="61"/>
      <c r="L16" s="61" t="s">
        <v>1085</v>
      </c>
      <c r="M16" s="50"/>
      <c r="N16" s="109" t="s">
        <v>1679</v>
      </c>
      <c r="O16" s="9" t="s">
        <v>1674</v>
      </c>
      <c r="P16" s="9" t="s">
        <v>1672</v>
      </c>
    </row>
    <row r="17" spans="1:16" ht="25.5">
      <c r="A17" s="77" t="s">
        <v>1761</v>
      </c>
      <c r="B17" s="138" t="s">
        <v>248</v>
      </c>
      <c r="C17" s="57" t="s">
        <v>165</v>
      </c>
      <c r="D17" s="57" t="s">
        <v>166</v>
      </c>
      <c r="E17" s="56">
        <v>44021</v>
      </c>
      <c r="F17" s="95">
        <v>60</v>
      </c>
      <c r="G17" s="96">
        <v>2</v>
      </c>
      <c r="H17" s="59" t="s">
        <v>931</v>
      </c>
      <c r="I17" s="9">
        <v>5</v>
      </c>
      <c r="J17" s="60" t="s">
        <v>665</v>
      </c>
      <c r="K17" s="61" t="s">
        <v>1677</v>
      </c>
      <c r="L17" s="61" t="s">
        <v>354</v>
      </c>
      <c r="M17" s="50"/>
      <c r="N17" s="109" t="s">
        <v>1680</v>
      </c>
      <c r="O17" s="9" t="s">
        <v>1675</v>
      </c>
      <c r="P17" s="9" t="s">
        <v>1673</v>
      </c>
    </row>
    <row r="18" spans="1:16" ht="25.5">
      <c r="A18" s="77" t="s">
        <v>1762</v>
      </c>
      <c r="B18" s="57" t="s">
        <v>783</v>
      </c>
      <c r="C18" s="57" t="s">
        <v>784</v>
      </c>
      <c r="D18" s="57" t="s">
        <v>785</v>
      </c>
      <c r="E18" s="56">
        <v>44064</v>
      </c>
      <c r="F18" s="95">
        <v>60</v>
      </c>
      <c r="G18" s="96">
        <v>2</v>
      </c>
      <c r="H18" s="59"/>
      <c r="I18" s="9"/>
      <c r="J18" s="60"/>
      <c r="K18" s="61"/>
      <c r="L18" s="61"/>
      <c r="M18" s="50"/>
      <c r="N18" s="109"/>
      <c r="O18" s="9"/>
      <c r="P18" s="9"/>
    </row>
    <row r="19" spans="1:16" ht="25.5">
      <c r="A19" s="77" t="s">
        <v>802</v>
      </c>
      <c r="B19" s="57" t="s">
        <v>786</v>
      </c>
      <c r="C19" s="57" t="s">
        <v>787</v>
      </c>
      <c r="D19" s="57" t="s">
        <v>788</v>
      </c>
      <c r="E19" s="56">
        <v>44024</v>
      </c>
      <c r="F19" s="95">
        <v>60</v>
      </c>
      <c r="G19" s="96">
        <v>2</v>
      </c>
      <c r="H19" s="59"/>
      <c r="I19" s="9"/>
      <c r="J19" s="60"/>
      <c r="K19" s="61"/>
      <c r="L19" s="61"/>
      <c r="M19" s="50"/>
      <c r="N19" s="109"/>
      <c r="O19" s="9"/>
      <c r="P19" s="9"/>
    </row>
    <row r="20" spans="1:16" ht="25.5">
      <c r="A20" s="77" t="s">
        <v>803</v>
      </c>
      <c r="B20" s="57" t="s">
        <v>790</v>
      </c>
      <c r="C20" s="57" t="s">
        <v>791</v>
      </c>
      <c r="D20" s="57" t="s">
        <v>792</v>
      </c>
      <c r="E20" s="56">
        <v>44080</v>
      </c>
      <c r="F20" s="95">
        <v>60</v>
      </c>
      <c r="G20" s="96">
        <v>2</v>
      </c>
      <c r="H20" s="59"/>
      <c r="I20" s="9"/>
      <c r="J20" s="60"/>
      <c r="K20" s="61"/>
      <c r="L20" s="61"/>
      <c r="M20" s="50"/>
      <c r="N20" s="109"/>
      <c r="O20" s="9"/>
      <c r="P20" s="9"/>
    </row>
    <row r="21" spans="1:16" ht="12.75">
      <c r="A21" s="77" t="s">
        <v>804</v>
      </c>
      <c r="B21" s="138" t="s">
        <v>249</v>
      </c>
      <c r="C21" s="57" t="s">
        <v>794</v>
      </c>
      <c r="D21" s="57" t="s">
        <v>167</v>
      </c>
      <c r="E21" s="56">
        <v>44077</v>
      </c>
      <c r="F21" s="95">
        <v>60</v>
      </c>
      <c r="G21" s="96">
        <v>2</v>
      </c>
      <c r="H21" s="59" t="s">
        <v>571</v>
      </c>
      <c r="I21" s="9">
        <v>5</v>
      </c>
      <c r="J21" s="60" t="s">
        <v>1683</v>
      </c>
      <c r="K21" s="61"/>
      <c r="L21" s="61" t="s">
        <v>547</v>
      </c>
      <c r="M21" s="50"/>
      <c r="N21" s="109" t="s">
        <v>1684</v>
      </c>
      <c r="O21" s="9" t="s">
        <v>1674</v>
      </c>
      <c r="P21" s="9" t="s">
        <v>1681</v>
      </c>
    </row>
    <row r="22" spans="1:16" ht="12.75">
      <c r="A22" s="77" t="s">
        <v>805</v>
      </c>
      <c r="B22" s="138" t="s">
        <v>249</v>
      </c>
      <c r="C22" s="57" t="s">
        <v>794</v>
      </c>
      <c r="D22" s="57" t="s">
        <v>167</v>
      </c>
      <c r="E22" s="56">
        <v>44077</v>
      </c>
      <c r="F22" s="95">
        <v>60</v>
      </c>
      <c r="G22" s="96">
        <v>2</v>
      </c>
      <c r="H22" s="59" t="s">
        <v>912</v>
      </c>
      <c r="I22" s="9">
        <v>2</v>
      </c>
      <c r="J22" s="60" t="s">
        <v>1639</v>
      </c>
      <c r="K22" s="61"/>
      <c r="L22" s="61" t="s">
        <v>547</v>
      </c>
      <c r="M22" s="50"/>
      <c r="N22" s="109" t="s">
        <v>1685</v>
      </c>
      <c r="O22" s="9" t="s">
        <v>1452</v>
      </c>
      <c r="P22" s="9" t="s">
        <v>1682</v>
      </c>
    </row>
    <row r="23" spans="1:16" ht="25.5">
      <c r="A23" s="77" t="s">
        <v>1763</v>
      </c>
      <c r="B23" s="57" t="s">
        <v>796</v>
      </c>
      <c r="C23" s="57" t="s">
        <v>797</v>
      </c>
      <c r="D23" s="57" t="s">
        <v>798</v>
      </c>
      <c r="E23" s="56">
        <v>44057</v>
      </c>
      <c r="F23" s="95">
        <v>60</v>
      </c>
      <c r="G23" s="96">
        <v>2</v>
      </c>
      <c r="H23" s="59"/>
      <c r="I23" s="9"/>
      <c r="J23" s="60"/>
      <c r="K23" s="61"/>
      <c r="L23" s="61"/>
      <c r="M23" s="50"/>
      <c r="N23" s="109"/>
      <c r="O23" s="9"/>
      <c r="P23" s="9"/>
    </row>
    <row r="24" spans="1:16" ht="25.5">
      <c r="A24" s="77" t="s">
        <v>806</v>
      </c>
      <c r="B24" s="57" t="s">
        <v>799</v>
      </c>
      <c r="C24" s="57" t="s">
        <v>800</v>
      </c>
      <c r="D24" s="57" t="s">
        <v>801</v>
      </c>
      <c r="E24" s="56">
        <v>44077</v>
      </c>
      <c r="F24" s="97">
        <v>60</v>
      </c>
      <c r="G24" s="98">
        <v>2</v>
      </c>
      <c r="H24" s="63"/>
      <c r="I24" s="66"/>
      <c r="J24" s="64"/>
      <c r="K24" s="65"/>
      <c r="L24" s="65"/>
      <c r="M24" s="100"/>
      <c r="N24" s="126"/>
      <c r="O24" s="66"/>
      <c r="P24" s="66"/>
    </row>
    <row r="25" spans="1:16" ht="25.5">
      <c r="A25" s="105" t="s">
        <v>807</v>
      </c>
      <c r="B25" s="140" t="s">
        <v>900</v>
      </c>
      <c r="C25" s="92" t="s">
        <v>163</v>
      </c>
      <c r="D25" s="92" t="s">
        <v>164</v>
      </c>
      <c r="E25" s="90">
        <v>44128</v>
      </c>
      <c r="F25" s="93"/>
      <c r="G25" s="94"/>
      <c r="H25" s="117"/>
      <c r="I25" s="118"/>
      <c r="J25" s="127"/>
      <c r="K25" s="128"/>
      <c r="L25" s="128"/>
      <c r="M25" s="120"/>
      <c r="N25" s="121"/>
      <c r="O25" s="118"/>
      <c r="P25" s="118"/>
    </row>
    <row r="26" spans="1:16" ht="25.5">
      <c r="A26" s="105" t="s">
        <v>808</v>
      </c>
      <c r="B26" s="140" t="s">
        <v>900</v>
      </c>
      <c r="C26" s="92" t="s">
        <v>163</v>
      </c>
      <c r="D26" s="92" t="s">
        <v>164</v>
      </c>
      <c r="E26" s="90">
        <v>44128</v>
      </c>
      <c r="F26" s="93"/>
      <c r="G26" s="94"/>
      <c r="H26" s="117"/>
      <c r="I26" s="118"/>
      <c r="J26" s="127"/>
      <c r="K26" s="128"/>
      <c r="L26" s="128"/>
      <c r="M26" s="120"/>
      <c r="N26" s="121"/>
      <c r="O26" s="118"/>
      <c r="P26" s="118"/>
    </row>
    <row r="27" spans="1:16" ht="25.5">
      <c r="A27" s="105" t="s">
        <v>809</v>
      </c>
      <c r="B27" s="140" t="s">
        <v>900</v>
      </c>
      <c r="C27" s="92" t="s">
        <v>163</v>
      </c>
      <c r="D27" s="92" t="s">
        <v>164</v>
      </c>
      <c r="E27" s="90">
        <v>44128</v>
      </c>
      <c r="F27" s="93"/>
      <c r="G27" s="94"/>
      <c r="H27" s="117"/>
      <c r="I27" s="118"/>
      <c r="J27" s="127"/>
      <c r="K27" s="128"/>
      <c r="L27" s="128"/>
      <c r="M27" s="120"/>
      <c r="N27" s="121"/>
      <c r="O27" s="118"/>
      <c r="P27" s="118"/>
    </row>
    <row r="28" spans="1:16" ht="19.5" customHeight="1">
      <c r="A28" s="228" t="s">
        <v>1690</v>
      </c>
      <c r="B28" s="229"/>
      <c r="C28" s="229"/>
      <c r="D28" s="229"/>
      <c r="E28" s="230"/>
      <c r="F28" s="73">
        <f>SUM(F5:F24)</f>
        <v>1200</v>
      </c>
      <c r="G28" s="122"/>
      <c r="H28" s="68"/>
      <c r="I28" s="68"/>
      <c r="J28" s="69"/>
      <c r="K28" s="70"/>
      <c r="L28" s="69"/>
      <c r="M28" s="70"/>
      <c r="N28" s="70"/>
      <c r="O28" s="71"/>
      <c r="P28" s="72"/>
    </row>
    <row r="29" spans="1:16" ht="19.5" customHeight="1">
      <c r="A29" s="236"/>
      <c r="B29" s="236"/>
      <c r="C29" s="236"/>
      <c r="D29" s="236"/>
      <c r="E29" s="236"/>
      <c r="F29" s="236"/>
      <c r="G29" s="236"/>
      <c r="H29" s="236"/>
      <c r="I29" s="236"/>
      <c r="J29" s="236"/>
      <c r="K29" s="236"/>
      <c r="L29" s="236"/>
      <c r="M29" s="236"/>
      <c r="N29" s="236"/>
      <c r="O29" s="236"/>
      <c r="P29" s="236"/>
    </row>
  </sheetData>
  <sheetProtection/>
  <mergeCells count="5">
    <mergeCell ref="A2:P2"/>
    <mergeCell ref="A29:P29"/>
    <mergeCell ref="A28:E28"/>
    <mergeCell ref="A1:P1"/>
    <mergeCell ref="A3:B3"/>
  </mergeCells>
  <printOptions/>
  <pageMargins left="0.2" right="0.2" top="0.25" bottom="0.25" header="0.3" footer="0.3"/>
  <pageSetup fitToHeight="0" fitToWidth="1" horizontalDpi="600" verticalDpi="600" orientation="landscape" paperSize="5" scale="75" r:id="rId1"/>
</worksheet>
</file>

<file path=xl/worksheets/sheet2.xml><?xml version="1.0" encoding="utf-8"?>
<worksheet xmlns="http://schemas.openxmlformats.org/spreadsheetml/2006/main" xmlns:r="http://schemas.openxmlformats.org/officeDocument/2006/relationships">
  <sheetPr>
    <pageSetUpPr fitToPage="1"/>
  </sheetPr>
  <dimension ref="A1:F15"/>
  <sheetViews>
    <sheetView showGridLines="0" zoomScalePageLayoutView="0" workbookViewId="0" topLeftCell="A1">
      <selection activeCell="C24" sqref="C24"/>
    </sheetView>
  </sheetViews>
  <sheetFormatPr defaultColWidth="9.140625" defaultRowHeight="12.75"/>
  <cols>
    <col min="1" max="4" width="30.7109375" style="26" customWidth="1"/>
    <col min="5" max="5" width="20.7109375" style="26" customWidth="1"/>
    <col min="6" max="6" width="12.7109375" style="26" customWidth="1"/>
    <col min="7" max="16384" width="9.140625" style="26" customWidth="1"/>
  </cols>
  <sheetData>
    <row r="1" spans="1:6" s="23" customFormat="1" ht="19.5" customHeight="1">
      <c r="A1" s="181" t="s">
        <v>1738</v>
      </c>
      <c r="B1" s="182"/>
      <c r="C1" s="182"/>
      <c r="D1" s="182"/>
      <c r="E1" s="182"/>
      <c r="F1" s="183"/>
    </row>
    <row r="2" spans="1:6" s="23" customFormat="1" ht="19.5" customHeight="1">
      <c r="A2" s="184" t="s">
        <v>1692</v>
      </c>
      <c r="B2" s="185"/>
      <c r="C2" s="185"/>
      <c r="D2" s="185"/>
      <c r="E2" s="185"/>
      <c r="F2" s="186"/>
    </row>
    <row r="3" spans="1:6" s="23" customFormat="1" ht="19.5" customHeight="1">
      <c r="A3" s="24" t="s">
        <v>1691</v>
      </c>
      <c r="B3" s="187" t="s">
        <v>1845</v>
      </c>
      <c r="C3" s="188"/>
      <c r="D3" s="188"/>
      <c r="E3" s="188"/>
      <c r="F3" s="189"/>
    </row>
    <row r="4" spans="1:6" s="23" customFormat="1" ht="30" customHeight="1">
      <c r="A4" s="178" t="s">
        <v>1693</v>
      </c>
      <c r="B4" s="179"/>
      <c r="C4" s="179"/>
      <c r="D4" s="179"/>
      <c r="E4" s="179"/>
      <c r="F4" s="180"/>
    </row>
    <row r="5" spans="1:6" ht="38.25">
      <c r="A5" s="25" t="s">
        <v>1694</v>
      </c>
      <c r="B5" s="25" t="s">
        <v>1695</v>
      </c>
      <c r="C5" s="25" t="s">
        <v>1696</v>
      </c>
      <c r="D5" s="25" t="s">
        <v>1697</v>
      </c>
      <c r="E5" s="25" t="s">
        <v>1698</v>
      </c>
      <c r="F5" s="25" t="s">
        <v>1699</v>
      </c>
    </row>
    <row r="6" spans="1:6" ht="12.75">
      <c r="A6" s="34" t="s">
        <v>1829</v>
      </c>
      <c r="B6" s="148" t="s">
        <v>1830</v>
      </c>
      <c r="C6" s="34" t="s">
        <v>1831</v>
      </c>
      <c r="D6" s="34" t="s">
        <v>1832</v>
      </c>
      <c r="E6" s="35" t="s">
        <v>1833</v>
      </c>
      <c r="F6" s="35" t="s">
        <v>1834</v>
      </c>
    </row>
    <row r="7" spans="1:6" ht="12.75">
      <c r="A7" s="34" t="s">
        <v>1835</v>
      </c>
      <c r="B7" s="148" t="s">
        <v>1836</v>
      </c>
      <c r="C7" s="34" t="s">
        <v>1837</v>
      </c>
      <c r="D7" s="34" t="s">
        <v>1838</v>
      </c>
      <c r="E7" s="35" t="s">
        <v>1839</v>
      </c>
      <c r="F7" s="35" t="s">
        <v>1834</v>
      </c>
    </row>
    <row r="8" spans="1:6" ht="12.75">
      <c r="A8" s="34" t="s">
        <v>1840</v>
      </c>
      <c r="B8" s="148" t="s">
        <v>1841</v>
      </c>
      <c r="C8" s="34" t="s">
        <v>1842</v>
      </c>
      <c r="D8" s="34" t="s">
        <v>1843</v>
      </c>
      <c r="E8" s="35" t="s">
        <v>1844</v>
      </c>
      <c r="F8" s="35" t="s">
        <v>1834</v>
      </c>
    </row>
    <row r="9" spans="1:6" ht="19.5" customHeight="1">
      <c r="A9" s="27"/>
      <c r="B9" s="28"/>
      <c r="C9" s="28"/>
      <c r="D9" s="28"/>
      <c r="E9" s="28"/>
      <c r="F9" s="29"/>
    </row>
    <row r="10" spans="1:6" s="23" customFormat="1" ht="19.5" customHeight="1">
      <c r="A10" s="24" t="s">
        <v>1691</v>
      </c>
      <c r="B10" s="187" t="s">
        <v>1776</v>
      </c>
      <c r="C10" s="188"/>
      <c r="D10" s="188"/>
      <c r="E10" s="188"/>
      <c r="F10" s="189"/>
    </row>
    <row r="11" spans="1:6" s="23" customFormat="1" ht="30" customHeight="1">
      <c r="A11" s="178" t="s">
        <v>1693</v>
      </c>
      <c r="B11" s="179"/>
      <c r="C11" s="179"/>
      <c r="D11" s="179"/>
      <c r="E11" s="179"/>
      <c r="F11" s="180"/>
    </row>
    <row r="12" spans="1:6" ht="38.25">
      <c r="A12" s="25" t="s">
        <v>1694</v>
      </c>
      <c r="B12" s="25" t="s">
        <v>1695</v>
      </c>
      <c r="C12" s="25" t="s">
        <v>1696</v>
      </c>
      <c r="D12" s="25" t="s">
        <v>1697</v>
      </c>
      <c r="E12" s="25" t="s">
        <v>1698</v>
      </c>
      <c r="F12" s="25" t="s">
        <v>1699</v>
      </c>
    </row>
    <row r="13" spans="1:6" ht="25.5">
      <c r="A13" s="146" t="s">
        <v>1777</v>
      </c>
      <c r="B13" s="145" t="s">
        <v>1778</v>
      </c>
      <c r="C13" s="34" t="s">
        <v>1779</v>
      </c>
      <c r="D13" s="34" t="s">
        <v>1780</v>
      </c>
      <c r="E13" s="35" t="s">
        <v>1781</v>
      </c>
      <c r="F13" s="35" t="s">
        <v>1782</v>
      </c>
    </row>
    <row r="14" spans="1:6" ht="12.75">
      <c r="A14" s="34" t="s">
        <v>1783</v>
      </c>
      <c r="B14" s="34"/>
      <c r="C14" s="34"/>
      <c r="D14" s="34"/>
      <c r="E14" s="35"/>
      <c r="F14" s="35"/>
    </row>
    <row r="15" spans="1:6" ht="19.5" customHeight="1">
      <c r="A15" s="27"/>
      <c r="B15" s="28"/>
      <c r="C15" s="28"/>
      <c r="D15" s="28"/>
      <c r="E15" s="28"/>
      <c r="F15" s="29"/>
    </row>
  </sheetData>
  <sheetProtection selectLockedCells="1"/>
  <mergeCells count="6">
    <mergeCell ref="A11:F11"/>
    <mergeCell ref="A1:F1"/>
    <mergeCell ref="A2:F2"/>
    <mergeCell ref="B3:F3"/>
    <mergeCell ref="A4:F4"/>
    <mergeCell ref="B10:F10"/>
  </mergeCells>
  <hyperlinks>
    <hyperlink ref="B13" r:id="rId1" display="jcfink@columbus.gov"/>
    <hyperlink ref="B6" r:id="rId2" display="josh.harwell@titan-intl.com"/>
    <hyperlink ref="B7" r:id="rId3" display="rob.bolanger@daytonohio.gov"/>
    <hyperlink ref="B8" r:id="rId4" display="jharris@yutakatech.com"/>
  </hyperlinks>
  <printOptions/>
  <pageMargins left="0.25" right="0.25" top="0.5" bottom="0.5" header="0.5" footer="0.5"/>
  <pageSetup fitToHeight="0" fitToWidth="1" horizontalDpi="1200" verticalDpi="1200" orientation="landscape" scale="86" r:id="rId5"/>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27" sqref="C27"/>
    </sheetView>
  </sheetViews>
  <sheetFormatPr defaultColWidth="9.140625" defaultRowHeight="12.75"/>
  <cols>
    <col min="1" max="3" width="30.7109375" style="26" customWidth="1"/>
    <col min="4" max="5" width="20.7109375" style="26" customWidth="1"/>
    <col min="6" max="16384" width="9.140625" style="26" customWidth="1"/>
  </cols>
  <sheetData>
    <row r="1" spans="1:5" ht="19.5" customHeight="1">
      <c r="A1" s="199" t="str">
        <f>References!A1</f>
        <v>229-17 CRANE AND HOIST ANNUAL INSPECTION, MAINTENANCE AND SERVICE  12/12/2016</v>
      </c>
      <c r="B1" s="200"/>
      <c r="C1" s="200"/>
      <c r="D1" s="200"/>
      <c r="E1" s="201"/>
    </row>
    <row r="2" spans="1:5" ht="19.5" customHeight="1">
      <c r="A2" s="199" t="s">
        <v>1700</v>
      </c>
      <c r="B2" s="200"/>
      <c r="C2" s="200"/>
      <c r="D2" s="200"/>
      <c r="E2" s="201"/>
    </row>
    <row r="3" spans="1:5" ht="19.5" customHeight="1">
      <c r="A3" s="30" t="s">
        <v>1701</v>
      </c>
      <c r="B3" s="190" t="str">
        <f>IF(References!B3="","",References!B3)</f>
        <v>Crane 1</v>
      </c>
      <c r="C3" s="191"/>
      <c r="D3" s="191"/>
      <c r="E3" s="192"/>
    </row>
    <row r="4" spans="1:5" ht="30" customHeight="1">
      <c r="A4" s="193" t="s">
        <v>1702</v>
      </c>
      <c r="B4" s="194"/>
      <c r="C4" s="194"/>
      <c r="D4" s="194"/>
      <c r="E4" s="195"/>
    </row>
    <row r="5" spans="1:5" ht="30" customHeight="1">
      <c r="A5" s="31" t="s">
        <v>1703</v>
      </c>
      <c r="B5" s="31" t="s">
        <v>1694</v>
      </c>
      <c r="C5" s="31" t="s">
        <v>1695</v>
      </c>
      <c r="D5" s="31" t="s">
        <v>1698</v>
      </c>
      <c r="E5" s="32" t="s">
        <v>1704</v>
      </c>
    </row>
    <row r="6" spans="1:5" ht="12.75">
      <c r="A6" s="142" t="s">
        <v>1846</v>
      </c>
      <c r="B6" s="142" t="s">
        <v>1847</v>
      </c>
      <c r="C6" s="147" t="s">
        <v>1848</v>
      </c>
      <c r="D6" s="142" t="s">
        <v>1849</v>
      </c>
      <c r="E6" s="142"/>
    </row>
    <row r="7" spans="1:5" ht="12.75">
      <c r="A7" s="142" t="s">
        <v>1850</v>
      </c>
      <c r="B7" s="142" t="s">
        <v>1851</v>
      </c>
      <c r="C7" s="147" t="s">
        <v>1852</v>
      </c>
      <c r="D7" s="142" t="s">
        <v>1853</v>
      </c>
      <c r="E7" s="142"/>
    </row>
    <row r="8" spans="1:5" ht="12.75">
      <c r="A8" s="142" t="s">
        <v>1854</v>
      </c>
      <c r="B8" s="143" t="s">
        <v>1855</v>
      </c>
      <c r="C8" s="147" t="s">
        <v>1856</v>
      </c>
      <c r="D8" s="142" t="s">
        <v>1857</v>
      </c>
      <c r="E8" s="142"/>
    </row>
    <row r="9" spans="1:5" ht="14.25">
      <c r="A9" s="196"/>
      <c r="B9" s="197"/>
      <c r="C9" s="197"/>
      <c r="D9" s="197"/>
      <c r="E9" s="198"/>
    </row>
    <row r="10" spans="1:5" ht="19.5" customHeight="1">
      <c r="A10" s="30" t="s">
        <v>1701</v>
      </c>
      <c r="B10" s="190" t="str">
        <f>IF(References!B10="","",References!B10)</f>
        <v>Royal Arc Welding Company</v>
      </c>
      <c r="C10" s="191"/>
      <c r="D10" s="191"/>
      <c r="E10" s="192"/>
    </row>
    <row r="11" spans="1:5" ht="30" customHeight="1">
      <c r="A11" s="193" t="s">
        <v>1702</v>
      </c>
      <c r="B11" s="194"/>
      <c r="C11" s="194"/>
      <c r="D11" s="194"/>
      <c r="E11" s="195"/>
    </row>
    <row r="12" spans="1:5" ht="30" customHeight="1">
      <c r="A12" s="31" t="s">
        <v>1703</v>
      </c>
      <c r="B12" s="31" t="s">
        <v>1694</v>
      </c>
      <c r="C12" s="31" t="s">
        <v>1695</v>
      </c>
      <c r="D12" s="31" t="s">
        <v>1698</v>
      </c>
      <c r="E12" s="32" t="s">
        <v>1704</v>
      </c>
    </row>
    <row r="13" spans="1:5" ht="12.75">
      <c r="A13" s="142" t="s">
        <v>1784</v>
      </c>
      <c r="B13" s="142" t="s">
        <v>1785</v>
      </c>
      <c r="C13" s="147" t="s">
        <v>1786</v>
      </c>
      <c r="D13" s="142" t="s">
        <v>1787</v>
      </c>
      <c r="E13" s="142" t="s">
        <v>1788</v>
      </c>
    </row>
    <row r="14" spans="1:5" ht="12.75">
      <c r="A14" s="142" t="s">
        <v>1789</v>
      </c>
      <c r="B14" s="142" t="s">
        <v>1790</v>
      </c>
      <c r="C14" s="147" t="s">
        <v>1791</v>
      </c>
      <c r="D14" s="143" t="s">
        <v>1792</v>
      </c>
      <c r="E14" s="143" t="s">
        <v>1793</v>
      </c>
    </row>
    <row r="15" spans="1:5" ht="12.75">
      <c r="A15" s="142" t="s">
        <v>1794</v>
      </c>
      <c r="B15" s="142" t="s">
        <v>1795</v>
      </c>
      <c r="C15" s="147" t="s">
        <v>1796</v>
      </c>
      <c r="D15" s="142" t="s">
        <v>1797</v>
      </c>
      <c r="E15" s="142" t="s">
        <v>1798</v>
      </c>
    </row>
    <row r="16" spans="1:5" ht="12.75">
      <c r="A16" s="142" t="s">
        <v>1799</v>
      </c>
      <c r="B16" s="142" t="s">
        <v>1800</v>
      </c>
      <c r="C16" s="147" t="s">
        <v>1801</v>
      </c>
      <c r="D16" s="142" t="s">
        <v>1802</v>
      </c>
      <c r="E16" s="142"/>
    </row>
    <row r="17" spans="1:5" ht="12.75">
      <c r="A17" s="142" t="s">
        <v>1803</v>
      </c>
      <c r="B17" s="143" t="s">
        <v>1804</v>
      </c>
      <c r="C17" s="147" t="s">
        <v>1805</v>
      </c>
      <c r="D17" s="142" t="s">
        <v>1806</v>
      </c>
      <c r="E17" s="142"/>
    </row>
    <row r="18" spans="1:5" ht="12.75">
      <c r="A18" s="142" t="s">
        <v>1807</v>
      </c>
      <c r="B18" s="143" t="s">
        <v>1808</v>
      </c>
      <c r="C18" s="147" t="s">
        <v>1809</v>
      </c>
      <c r="D18" s="142" t="s">
        <v>1810</v>
      </c>
      <c r="E18" s="142"/>
    </row>
    <row r="19" spans="1:5" ht="14.25">
      <c r="A19" s="196"/>
      <c r="B19" s="197"/>
      <c r="C19" s="197"/>
      <c r="D19" s="197"/>
      <c r="E19" s="198"/>
    </row>
  </sheetData>
  <sheetProtection/>
  <mergeCells count="8">
    <mergeCell ref="B10:E10"/>
    <mergeCell ref="A11:E11"/>
    <mergeCell ref="A19:E19"/>
    <mergeCell ref="A1:E1"/>
    <mergeCell ref="A2:E2"/>
    <mergeCell ref="B3:E3"/>
    <mergeCell ref="A4:E4"/>
    <mergeCell ref="A9:E9"/>
  </mergeCells>
  <hyperlinks>
    <hyperlink ref="C13" r:id="rId1" display="dlee@royalarc.com"/>
    <hyperlink ref="C14" r:id="rId2" display="trosen@royalarc.com"/>
    <hyperlink ref="C15" r:id="rId3" display="rdavis@royalarc.com"/>
    <hyperlink ref="C16" r:id="rId4" display="kstapula@royalarc.com"/>
    <hyperlink ref="C17" r:id="rId5" display="hmurphy@royalarc.com"/>
    <hyperlink ref="C18" r:id="rId6" display="jrosen@royalarc.com"/>
    <hyperlink ref="C6" r:id="rId7" display="sean.evans@crane1.com"/>
    <hyperlink ref="C7" r:id="rId8" display="luke.horn@crane1.com"/>
    <hyperlink ref="C8" r:id="rId9" display="jerry.pyle@crane1.com"/>
  </hyperlinks>
  <printOptions horizontalCentered="1"/>
  <pageMargins left="0.25" right="0.25" top="0.5" bottom="0.5" header="0.3" footer="0.3"/>
  <pageSetup horizontalDpi="600" verticalDpi="600" orientation="landscape" r:id="rId10"/>
</worksheet>
</file>

<file path=xl/worksheets/sheet4.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
      <selection activeCell="B3" sqref="B3:E3"/>
    </sheetView>
  </sheetViews>
  <sheetFormatPr defaultColWidth="9.140625" defaultRowHeight="12.75"/>
  <cols>
    <col min="1" max="1" width="15.57421875" style="26" customWidth="1"/>
    <col min="2" max="2" width="30.7109375" style="26" customWidth="1"/>
    <col min="3" max="3" width="35.7109375" style="26" customWidth="1"/>
    <col min="4" max="5" width="18.7109375" style="26" customWidth="1"/>
    <col min="6" max="16384" width="9.140625" style="26" customWidth="1"/>
  </cols>
  <sheetData>
    <row r="1" spans="1:5" s="23" customFormat="1" ht="19.5" customHeight="1">
      <c r="A1" s="181" t="str">
        <f>References!A1</f>
        <v>229-17 CRANE AND HOIST ANNUAL INSPECTION, MAINTENANCE AND SERVICE  12/12/2016</v>
      </c>
      <c r="B1" s="182"/>
      <c r="C1" s="182"/>
      <c r="D1" s="182"/>
      <c r="E1" s="183"/>
    </row>
    <row r="2" spans="1:5" s="23" customFormat="1" ht="19.5" customHeight="1">
      <c r="A2" s="184" t="s">
        <v>1705</v>
      </c>
      <c r="B2" s="185"/>
      <c r="C2" s="185"/>
      <c r="D2" s="185"/>
      <c r="E2" s="186"/>
    </row>
    <row r="3" spans="1:5" s="23" customFormat="1" ht="19.5" customHeight="1">
      <c r="A3" s="24" t="s">
        <v>1691</v>
      </c>
      <c r="B3" s="187" t="str">
        <f>IF(References!B3="","",References!B3)</f>
        <v>Crane 1</v>
      </c>
      <c r="C3" s="188"/>
      <c r="D3" s="188"/>
      <c r="E3" s="189"/>
    </row>
    <row r="4" spans="1:5" s="23" customFormat="1" ht="30" customHeight="1">
      <c r="A4" s="178" t="s">
        <v>1706</v>
      </c>
      <c r="B4" s="179"/>
      <c r="C4" s="179"/>
      <c r="D4" s="179"/>
      <c r="E4" s="180"/>
    </row>
    <row r="5" spans="1:5" ht="12.75">
      <c r="A5" s="25" t="s">
        <v>1707</v>
      </c>
      <c r="B5" s="25" t="s">
        <v>1708</v>
      </c>
      <c r="C5" s="25" t="s">
        <v>1697</v>
      </c>
      <c r="D5" s="25" t="s">
        <v>1698</v>
      </c>
      <c r="E5" s="25" t="s">
        <v>1709</v>
      </c>
    </row>
    <row r="6" spans="1:5" ht="12.75">
      <c r="A6" s="33">
        <v>1</v>
      </c>
      <c r="B6" s="34" t="s">
        <v>1858</v>
      </c>
      <c r="C6" s="34" t="s">
        <v>1859</v>
      </c>
      <c r="D6" s="35" t="s">
        <v>1849</v>
      </c>
      <c r="E6" s="35" t="s">
        <v>1860</v>
      </c>
    </row>
    <row r="7" spans="1:5" ht="25.5">
      <c r="A7" s="33">
        <v>2</v>
      </c>
      <c r="B7" s="34" t="s">
        <v>1861</v>
      </c>
      <c r="C7" s="34" t="s">
        <v>1862</v>
      </c>
      <c r="D7" s="35" t="s">
        <v>1853</v>
      </c>
      <c r="E7" s="35" t="s">
        <v>1863</v>
      </c>
    </row>
    <row r="8" spans="1:5" ht="25.5">
      <c r="A8" s="33">
        <v>3</v>
      </c>
      <c r="B8" s="34" t="s">
        <v>1864</v>
      </c>
      <c r="C8" s="34" t="s">
        <v>1865</v>
      </c>
      <c r="D8" s="35" t="s">
        <v>1857</v>
      </c>
      <c r="E8" s="35" t="s">
        <v>1866</v>
      </c>
    </row>
    <row r="9" spans="1:5" ht="19.5" customHeight="1">
      <c r="A9" s="27"/>
      <c r="B9" s="28"/>
      <c r="C9" s="28"/>
      <c r="D9" s="28"/>
      <c r="E9" s="29"/>
    </row>
    <row r="10" spans="1:5" s="23" customFormat="1" ht="19.5" customHeight="1">
      <c r="A10" s="24" t="s">
        <v>1691</v>
      </c>
      <c r="B10" s="187" t="str">
        <f>IF(References!B10="","",References!B10)</f>
        <v>Royal Arc Welding Company</v>
      </c>
      <c r="C10" s="188"/>
      <c r="D10" s="188"/>
      <c r="E10" s="189"/>
    </row>
    <row r="11" spans="1:5" s="23" customFormat="1" ht="30" customHeight="1">
      <c r="A11" s="178" t="s">
        <v>1706</v>
      </c>
      <c r="B11" s="179"/>
      <c r="C11" s="179"/>
      <c r="D11" s="179"/>
      <c r="E11" s="180"/>
    </row>
    <row r="12" spans="1:5" ht="12.75">
      <c r="A12" s="25" t="s">
        <v>1707</v>
      </c>
      <c r="B12" s="25" t="s">
        <v>1708</v>
      </c>
      <c r="C12" s="25" t="s">
        <v>1697</v>
      </c>
      <c r="D12" s="25" t="s">
        <v>1698</v>
      </c>
      <c r="E12" s="25" t="s">
        <v>1709</v>
      </c>
    </row>
    <row r="13" spans="1:5" ht="25.5">
      <c r="A13" s="33">
        <v>1</v>
      </c>
      <c r="B13" s="34" t="s">
        <v>1811</v>
      </c>
      <c r="C13" s="34" t="s">
        <v>1812</v>
      </c>
      <c r="D13" s="35" t="s">
        <v>1813</v>
      </c>
      <c r="E13" s="35" t="s">
        <v>1814</v>
      </c>
    </row>
    <row r="14" spans="1:5" ht="12.75">
      <c r="A14" s="33">
        <v>2</v>
      </c>
      <c r="B14" s="34" t="s">
        <v>1815</v>
      </c>
      <c r="C14" s="34" t="s">
        <v>1816</v>
      </c>
      <c r="D14" s="35" t="s">
        <v>1787</v>
      </c>
      <c r="E14" s="35" t="s">
        <v>1817</v>
      </c>
    </row>
    <row r="15" spans="1:5" ht="25.5">
      <c r="A15" s="33">
        <v>3</v>
      </c>
      <c r="B15" s="34" t="s">
        <v>1818</v>
      </c>
      <c r="C15" s="34" t="s">
        <v>1819</v>
      </c>
      <c r="D15" s="35" t="s">
        <v>1820</v>
      </c>
      <c r="E15" s="35" t="s">
        <v>1821</v>
      </c>
    </row>
    <row r="16" spans="1:5" ht="25.5">
      <c r="A16" s="33">
        <v>4</v>
      </c>
      <c r="B16" s="34" t="s">
        <v>1822</v>
      </c>
      <c r="C16" s="34" t="s">
        <v>1823</v>
      </c>
      <c r="D16" s="35" t="s">
        <v>1824</v>
      </c>
      <c r="E16" s="35" t="s">
        <v>1825</v>
      </c>
    </row>
    <row r="17" spans="1:5" ht="38.25">
      <c r="A17" s="33">
        <v>5</v>
      </c>
      <c r="B17" s="34" t="s">
        <v>1826</v>
      </c>
      <c r="C17" s="34" t="s">
        <v>1827</v>
      </c>
      <c r="D17" s="35"/>
      <c r="E17" s="35"/>
    </row>
    <row r="18" spans="1:5" ht="19.5" customHeight="1">
      <c r="A18" s="27"/>
      <c r="B18" s="28"/>
      <c r="C18" s="28"/>
      <c r="D18" s="28"/>
      <c r="E18" s="29"/>
    </row>
  </sheetData>
  <sheetProtection selectLockedCells="1"/>
  <mergeCells count="6">
    <mergeCell ref="A11:E11"/>
    <mergeCell ref="A1:E1"/>
    <mergeCell ref="A2:E2"/>
    <mergeCell ref="B3:E3"/>
    <mergeCell ref="A4:E4"/>
    <mergeCell ref="B10:E10"/>
  </mergeCells>
  <printOptions/>
  <pageMargins left="0.25" right="0.25" top="0.5" bottom="0.5" header="0.5" footer="0.5"/>
  <pageSetup fitToHeight="0" fitToWidth="1" horizontalDpi="1200" verticalDpi="1200" orientation="portrait" scale="86"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F35" sqref="F35"/>
    </sheetView>
  </sheetViews>
  <sheetFormatPr defaultColWidth="9.140625" defaultRowHeight="12.75"/>
  <cols>
    <col min="1" max="1" width="8.140625" style="26" bestFit="1" customWidth="1"/>
    <col min="2" max="4" width="25.7109375" style="26" customWidth="1"/>
    <col min="5" max="5" width="15.7109375" style="26" customWidth="1"/>
    <col min="6" max="16384" width="9.140625" style="26" customWidth="1"/>
  </cols>
  <sheetData>
    <row r="1" spans="1:5" ht="19.5" customHeight="1">
      <c r="A1" s="199" t="str">
        <f>References!A1</f>
        <v>229-17 CRANE AND HOIST ANNUAL INSPECTION, MAINTENANCE AND SERVICE  12/12/2016</v>
      </c>
      <c r="B1" s="200"/>
      <c r="C1" s="200"/>
      <c r="D1" s="200"/>
      <c r="E1" s="201"/>
    </row>
    <row r="2" spans="1:5" ht="19.5" customHeight="1">
      <c r="A2" s="199" t="s">
        <v>1710</v>
      </c>
      <c r="B2" s="200"/>
      <c r="C2" s="200"/>
      <c r="D2" s="200"/>
      <c r="E2" s="201"/>
    </row>
    <row r="3" spans="1:5" ht="19.5" customHeight="1">
      <c r="A3" s="36" t="s">
        <v>1701</v>
      </c>
      <c r="B3" s="190" t="str">
        <f>IF(References!B3="","",References!B3)</f>
        <v>Crane 1</v>
      </c>
      <c r="C3" s="191"/>
      <c r="D3" s="191"/>
      <c r="E3" s="192"/>
    </row>
    <row r="4" spans="1:5" ht="15">
      <c r="A4" s="202"/>
      <c r="B4" s="204" t="s">
        <v>1711</v>
      </c>
      <c r="C4" s="205"/>
      <c r="D4" s="205"/>
      <c r="E4" s="206"/>
    </row>
    <row r="5" spans="1:5" ht="15" customHeight="1">
      <c r="A5" s="203"/>
      <c r="B5" s="37" t="s">
        <v>1712</v>
      </c>
      <c r="C5" s="37" t="s">
        <v>1713</v>
      </c>
      <c r="D5" s="37" t="s">
        <v>1714</v>
      </c>
      <c r="E5" s="37" t="s">
        <v>1715</v>
      </c>
    </row>
    <row r="6" spans="1:5" ht="51">
      <c r="A6" s="38" t="s">
        <v>1716</v>
      </c>
      <c r="B6" s="39" t="s">
        <v>1717</v>
      </c>
      <c r="C6" s="39" t="s">
        <v>1718</v>
      </c>
      <c r="D6" s="40" t="s">
        <v>1719</v>
      </c>
      <c r="E6" s="41" t="s">
        <v>1720</v>
      </c>
    </row>
    <row r="7" spans="1:5" ht="19.5" customHeight="1">
      <c r="A7" s="42" t="s">
        <v>1721</v>
      </c>
      <c r="B7" s="43">
        <v>65</v>
      </c>
      <c r="C7" s="44">
        <v>90</v>
      </c>
      <c r="D7" s="141">
        <v>0.14</v>
      </c>
      <c r="E7" s="44">
        <v>65</v>
      </c>
    </row>
    <row r="8" spans="1:5" ht="19.5" customHeight="1">
      <c r="A8" s="42">
        <v>2</v>
      </c>
      <c r="B8" s="46">
        <v>65</v>
      </c>
      <c r="C8" s="44">
        <v>90</v>
      </c>
      <c r="D8" s="141">
        <v>0.14</v>
      </c>
      <c r="E8" s="44">
        <v>120</v>
      </c>
    </row>
    <row r="9" spans="1:5" ht="19.5" customHeight="1">
      <c r="A9" s="42">
        <v>4</v>
      </c>
      <c r="B9" s="46">
        <v>65</v>
      </c>
      <c r="C9" s="44">
        <v>90</v>
      </c>
      <c r="D9" s="141">
        <v>0.14</v>
      </c>
      <c r="E9" s="44">
        <v>150</v>
      </c>
    </row>
    <row r="10" spans="1:5" ht="19.5" customHeight="1">
      <c r="A10" s="42">
        <v>5</v>
      </c>
      <c r="B10" s="46">
        <v>65</v>
      </c>
      <c r="C10" s="44">
        <v>90</v>
      </c>
      <c r="D10" s="141">
        <v>0.14</v>
      </c>
      <c r="E10" s="44">
        <v>130</v>
      </c>
    </row>
    <row r="11" spans="1:5" ht="19.5" customHeight="1">
      <c r="A11" s="42">
        <v>8</v>
      </c>
      <c r="B11" s="46">
        <v>65</v>
      </c>
      <c r="C11" s="44">
        <v>90</v>
      </c>
      <c r="D11" s="141">
        <v>0.14</v>
      </c>
      <c r="E11" s="44">
        <v>100</v>
      </c>
    </row>
    <row r="12" spans="1:5" ht="19.5" customHeight="1">
      <c r="A12" s="42">
        <v>9</v>
      </c>
      <c r="B12" s="46">
        <v>65</v>
      </c>
      <c r="C12" s="44">
        <v>90</v>
      </c>
      <c r="D12" s="141">
        <v>0.14</v>
      </c>
      <c r="E12" s="44">
        <v>130</v>
      </c>
    </row>
    <row r="13" spans="1:5" ht="19.5" customHeight="1">
      <c r="A13" s="42">
        <v>12</v>
      </c>
      <c r="B13" s="46">
        <v>65</v>
      </c>
      <c r="C13" s="44">
        <v>90</v>
      </c>
      <c r="D13" s="141">
        <v>0.14</v>
      </c>
      <c r="E13" s="44">
        <v>325</v>
      </c>
    </row>
    <row r="14" spans="1:5" ht="14.25">
      <c r="A14" s="207"/>
      <c r="B14" s="208"/>
      <c r="C14" s="208"/>
      <c r="D14" s="208"/>
      <c r="E14" s="208"/>
    </row>
    <row r="15" spans="1:5" ht="19.5" customHeight="1">
      <c r="A15" s="36" t="s">
        <v>1701</v>
      </c>
      <c r="B15" s="190" t="str">
        <f>IF(References!B10="","",References!B10)</f>
        <v>Royal Arc Welding Company</v>
      </c>
      <c r="C15" s="191"/>
      <c r="D15" s="191"/>
      <c r="E15" s="192"/>
    </row>
    <row r="16" spans="1:5" ht="15">
      <c r="A16" s="202"/>
      <c r="B16" s="204" t="s">
        <v>1711</v>
      </c>
      <c r="C16" s="205"/>
      <c r="D16" s="205"/>
      <c r="E16" s="206"/>
    </row>
    <row r="17" spans="1:5" ht="15" customHeight="1">
      <c r="A17" s="203"/>
      <c r="B17" s="37" t="s">
        <v>1712</v>
      </c>
      <c r="C17" s="37" t="s">
        <v>1713</v>
      </c>
      <c r="D17" s="37" t="s">
        <v>1714</v>
      </c>
      <c r="E17" s="37" t="s">
        <v>1715</v>
      </c>
    </row>
    <row r="18" spans="1:5" ht="51">
      <c r="A18" s="38" t="s">
        <v>1716</v>
      </c>
      <c r="B18" s="39" t="s">
        <v>1717</v>
      </c>
      <c r="C18" s="39" t="s">
        <v>1718</v>
      </c>
      <c r="D18" s="40" t="s">
        <v>1719</v>
      </c>
      <c r="E18" s="41" t="s">
        <v>1720</v>
      </c>
    </row>
    <row r="19" spans="1:5" ht="19.5" customHeight="1">
      <c r="A19" s="42">
        <v>1</v>
      </c>
      <c r="B19" s="45">
        <v>60</v>
      </c>
      <c r="C19" s="44">
        <v>85</v>
      </c>
      <c r="D19" s="141">
        <v>0.14</v>
      </c>
      <c r="E19" s="44">
        <v>100</v>
      </c>
    </row>
    <row r="20" spans="1:5" ht="19.5" customHeight="1">
      <c r="A20" s="42">
        <v>3</v>
      </c>
      <c r="B20" s="46">
        <v>60</v>
      </c>
      <c r="C20" s="44">
        <v>85</v>
      </c>
      <c r="D20" s="141">
        <v>0.14</v>
      </c>
      <c r="E20" s="44">
        <v>100</v>
      </c>
    </row>
    <row r="21" spans="1:5" ht="19.5" customHeight="1">
      <c r="A21" s="42">
        <v>6</v>
      </c>
      <c r="B21" s="46">
        <v>60</v>
      </c>
      <c r="C21" s="44">
        <v>85</v>
      </c>
      <c r="D21" s="141">
        <v>0.14</v>
      </c>
      <c r="E21" s="44">
        <v>100</v>
      </c>
    </row>
    <row r="22" spans="1:5" ht="19.5" customHeight="1">
      <c r="A22" s="42">
        <v>7</v>
      </c>
      <c r="B22" s="46">
        <v>60</v>
      </c>
      <c r="C22" s="44">
        <v>85</v>
      </c>
      <c r="D22" s="141">
        <v>0.14</v>
      </c>
      <c r="E22" s="44">
        <v>100</v>
      </c>
    </row>
    <row r="23" spans="1:5" ht="19.5" customHeight="1">
      <c r="A23" s="42">
        <v>10</v>
      </c>
      <c r="B23" s="46">
        <v>60</v>
      </c>
      <c r="C23" s="44">
        <v>85</v>
      </c>
      <c r="D23" s="141">
        <v>0.14</v>
      </c>
      <c r="E23" s="44">
        <v>100</v>
      </c>
    </row>
    <row r="24" spans="1:5" ht="19.5" customHeight="1">
      <c r="A24" s="42">
        <v>11</v>
      </c>
      <c r="B24" s="46">
        <v>60</v>
      </c>
      <c r="C24" s="44">
        <v>85</v>
      </c>
      <c r="D24" s="141">
        <v>0.14</v>
      </c>
      <c r="E24" s="44">
        <v>100</v>
      </c>
    </row>
    <row r="25" spans="1:5" ht="14.25">
      <c r="A25" s="207"/>
      <c r="B25" s="208"/>
      <c r="C25" s="208"/>
      <c r="D25" s="208"/>
      <c r="E25" s="208"/>
    </row>
  </sheetData>
  <sheetProtection/>
  <mergeCells count="10">
    <mergeCell ref="A14:E14"/>
    <mergeCell ref="B15:E15"/>
    <mergeCell ref="A16:A17"/>
    <mergeCell ref="B16:E16"/>
    <mergeCell ref="A25:E25"/>
    <mergeCell ref="A1:E1"/>
    <mergeCell ref="A2:E2"/>
    <mergeCell ref="B3:E3"/>
    <mergeCell ref="A4:A5"/>
    <mergeCell ref="B4:E4"/>
  </mergeCells>
  <printOptions horizontalCentered="1"/>
  <pageMargins left="0.25" right="0.25" top="0.5" bottom="0.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H27" sqref="H27"/>
    </sheetView>
  </sheetViews>
  <sheetFormatPr defaultColWidth="9.140625" defaultRowHeight="12.75"/>
  <cols>
    <col min="1" max="1" width="29.7109375" style="26" customWidth="1"/>
    <col min="2" max="2" width="7.7109375" style="26" customWidth="1"/>
    <col min="3" max="9" width="12.7109375" style="26" customWidth="1"/>
    <col min="10" max="16384" width="9.140625" style="26" customWidth="1"/>
  </cols>
  <sheetData>
    <row r="1" spans="1:9" ht="19.5" customHeight="1">
      <c r="A1" s="199" t="str">
        <f>References!A1</f>
        <v>229-17 CRANE AND HOIST ANNUAL INSPECTION, MAINTENANCE AND SERVICE  12/12/2016</v>
      </c>
      <c r="B1" s="200"/>
      <c r="C1" s="200"/>
      <c r="D1" s="200"/>
      <c r="E1" s="200"/>
      <c r="F1" s="200"/>
      <c r="G1" s="200"/>
      <c r="H1" s="200"/>
      <c r="I1" s="201"/>
    </row>
    <row r="2" spans="1:9" ht="19.5" customHeight="1">
      <c r="A2" s="199" t="s">
        <v>1722</v>
      </c>
      <c r="B2" s="200"/>
      <c r="C2" s="200"/>
      <c r="D2" s="200"/>
      <c r="E2" s="200"/>
      <c r="F2" s="200"/>
      <c r="G2" s="200"/>
      <c r="H2" s="200"/>
      <c r="I2" s="201"/>
    </row>
    <row r="3" spans="1:9" ht="19.5" customHeight="1">
      <c r="A3" s="218" t="s">
        <v>1701</v>
      </c>
      <c r="B3" s="219"/>
      <c r="C3" s="165" t="str">
        <f>IF(References!B3="","",References!B3)</f>
        <v>Crane 1</v>
      </c>
      <c r="D3" s="166"/>
      <c r="E3" s="166"/>
      <c r="F3" s="166"/>
      <c r="G3" s="166"/>
      <c r="H3" s="166"/>
      <c r="I3" s="167"/>
    </row>
    <row r="4" spans="1:9" ht="15" customHeight="1">
      <c r="A4" s="220" t="s">
        <v>1723</v>
      </c>
      <c r="B4" s="221"/>
      <c r="C4" s="204" t="s">
        <v>1724</v>
      </c>
      <c r="D4" s="205"/>
      <c r="E4" s="205"/>
      <c r="F4" s="205"/>
      <c r="G4" s="205"/>
      <c r="H4" s="205"/>
      <c r="I4" s="206"/>
    </row>
    <row r="5" spans="1:9" ht="15" customHeight="1">
      <c r="A5" s="209" t="s">
        <v>1725</v>
      </c>
      <c r="B5" s="210"/>
      <c r="C5" s="37" t="s">
        <v>1721</v>
      </c>
      <c r="D5" s="37" t="s">
        <v>1727</v>
      </c>
      <c r="E5" s="37" t="s">
        <v>1729</v>
      </c>
      <c r="F5" s="37" t="s">
        <v>1730</v>
      </c>
      <c r="G5" s="37" t="s">
        <v>1733</v>
      </c>
      <c r="H5" s="37" t="s">
        <v>1734</v>
      </c>
      <c r="I5" s="37" t="s">
        <v>1737</v>
      </c>
    </row>
    <row r="6" spans="1:9" ht="15" customHeight="1">
      <c r="A6" s="211" t="s">
        <v>1867</v>
      </c>
      <c r="B6" s="212"/>
      <c r="C6" s="170">
        <v>100</v>
      </c>
      <c r="D6" s="170">
        <v>100</v>
      </c>
      <c r="E6" s="171">
        <v>100</v>
      </c>
      <c r="F6" s="171">
        <v>100</v>
      </c>
      <c r="G6" s="170">
        <v>100</v>
      </c>
      <c r="H6" s="171">
        <v>100</v>
      </c>
      <c r="I6" s="170">
        <v>100</v>
      </c>
    </row>
    <row r="7" spans="1:9" ht="15" customHeight="1">
      <c r="A7" s="213" t="s">
        <v>1868</v>
      </c>
      <c r="B7" s="214"/>
      <c r="C7" s="172">
        <v>100</v>
      </c>
      <c r="D7" s="173">
        <v>100</v>
      </c>
      <c r="E7" s="173">
        <v>100</v>
      </c>
      <c r="F7" s="173">
        <v>100</v>
      </c>
      <c r="G7" s="173">
        <v>100</v>
      </c>
      <c r="H7" s="173">
        <v>100</v>
      </c>
      <c r="I7" s="173">
        <v>100</v>
      </c>
    </row>
    <row r="8" spans="1:9" ht="14.25" customHeight="1">
      <c r="A8" s="215"/>
      <c r="B8" s="216"/>
      <c r="C8" s="216"/>
      <c r="D8" s="216"/>
      <c r="E8" s="216"/>
      <c r="F8" s="216"/>
      <c r="G8" s="216"/>
      <c r="H8" s="216"/>
      <c r="I8" s="217"/>
    </row>
    <row r="9" spans="1:9" ht="19.5" customHeight="1">
      <c r="A9" s="218" t="s">
        <v>1701</v>
      </c>
      <c r="B9" s="219"/>
      <c r="C9" s="165" t="str">
        <f>IF(References!B10="","",References!B10)</f>
        <v>Royal Arc Welding Company</v>
      </c>
      <c r="D9" s="166"/>
      <c r="E9" s="166"/>
      <c r="F9" s="166"/>
      <c r="G9" s="166"/>
      <c r="H9" s="166"/>
      <c r="I9" s="167"/>
    </row>
    <row r="10" spans="1:9" ht="15" customHeight="1">
      <c r="A10" s="220" t="s">
        <v>1723</v>
      </c>
      <c r="B10" s="221"/>
      <c r="C10" s="204" t="s">
        <v>1724</v>
      </c>
      <c r="D10" s="205"/>
      <c r="E10" s="205"/>
      <c r="F10" s="205"/>
      <c r="G10" s="205"/>
      <c r="H10" s="205"/>
      <c r="I10" s="206"/>
    </row>
    <row r="11" spans="1:9" ht="15" customHeight="1">
      <c r="A11" s="209" t="s">
        <v>1725</v>
      </c>
      <c r="B11" s="210"/>
      <c r="C11" s="37" t="s">
        <v>1726</v>
      </c>
      <c r="D11" s="37" t="s">
        <v>1728</v>
      </c>
      <c r="E11" s="37" t="s">
        <v>1731</v>
      </c>
      <c r="F11" s="37" t="s">
        <v>1732</v>
      </c>
      <c r="G11" s="37" t="s">
        <v>1735</v>
      </c>
      <c r="H11" s="37" t="s">
        <v>1736</v>
      </c>
      <c r="I11" s="37"/>
    </row>
    <row r="12" spans="1:9" ht="15" customHeight="1">
      <c r="A12" s="213" t="s">
        <v>1828</v>
      </c>
      <c r="B12" s="214"/>
      <c r="C12" s="168"/>
      <c r="D12" s="168"/>
      <c r="E12" s="169"/>
      <c r="F12" s="169"/>
      <c r="G12" s="168"/>
      <c r="H12" s="169"/>
      <c r="I12" s="168"/>
    </row>
    <row r="13" spans="1:9" ht="14.25" customHeight="1">
      <c r="A13" s="215"/>
      <c r="B13" s="216"/>
      <c r="C13" s="216"/>
      <c r="D13" s="216"/>
      <c r="E13" s="216"/>
      <c r="F13" s="216"/>
      <c r="G13" s="216"/>
      <c r="H13" s="216"/>
      <c r="I13" s="217"/>
    </row>
  </sheetData>
  <sheetProtection/>
  <mergeCells count="15">
    <mergeCell ref="A13:I13"/>
    <mergeCell ref="A12:B12"/>
    <mergeCell ref="A9:B9"/>
    <mergeCell ref="A10:B10"/>
    <mergeCell ref="C10:I10"/>
    <mergeCell ref="A11:B11"/>
    <mergeCell ref="A5:B5"/>
    <mergeCell ref="A6:B6"/>
    <mergeCell ref="A7:B7"/>
    <mergeCell ref="A8:I8"/>
    <mergeCell ref="A1:I1"/>
    <mergeCell ref="A2:I2"/>
    <mergeCell ref="A3:B3"/>
    <mergeCell ref="A4:B4"/>
    <mergeCell ref="C4:I4"/>
  </mergeCells>
  <printOptions horizontalCentered="1"/>
  <pageMargins left="0.25" right="0.25" top="0.5" bottom="0.5" header="0.3" footer="0.3"/>
  <pageSetup fitToHeight="0" fitToWidth="1" horizontalDpi="600" verticalDpi="600" orientation="landscape" paperSize="5" scale="92" r:id="rId1"/>
</worksheet>
</file>

<file path=xl/worksheets/sheet7.xml><?xml version="1.0" encoding="utf-8"?>
<worksheet xmlns="http://schemas.openxmlformats.org/spreadsheetml/2006/main" xmlns:r="http://schemas.openxmlformats.org/officeDocument/2006/relationships">
  <sheetPr>
    <pageSetUpPr fitToPage="1"/>
  </sheetPr>
  <dimension ref="A1:P10"/>
  <sheetViews>
    <sheetView zoomScale="90" zoomScaleNormal="90" zoomScalePageLayoutView="0" workbookViewId="0" topLeftCell="A1">
      <pane ySplit="4" topLeftCell="A5" activePane="bottomLeft" state="frozen"/>
      <selection pane="topLeft" activeCell="C3" sqref="C3:O3"/>
      <selection pane="bottomLeft" activeCell="D15" sqref="D15"/>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 customWidth="1"/>
    <col min="7" max="7" width="17.140625" style="1" customWidth="1"/>
    <col min="8" max="8" width="14.7109375" style="1" customWidth="1"/>
    <col min="9" max="9" width="8.7109375" style="1" customWidth="1"/>
    <col min="10" max="10" width="16.7109375" style="51" customWidth="1"/>
    <col min="11" max="11" width="15.7109375" style="51" customWidth="1"/>
    <col min="12" max="12" width="15.7109375" style="52" customWidth="1"/>
    <col min="13" max="14" width="15.7109375" style="51" customWidth="1"/>
    <col min="15" max="15" width="13.7109375" style="11" customWidth="1"/>
    <col min="16" max="16" width="8.7109375" style="1" customWidth="1"/>
    <col min="17" max="16384" width="9.140625" style="1" customWidth="1"/>
  </cols>
  <sheetData>
    <row r="1" spans="1:16"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ht="19.5" customHeight="1">
      <c r="A2" s="222" t="s">
        <v>829</v>
      </c>
      <c r="B2" s="223"/>
      <c r="C2" s="223"/>
      <c r="D2" s="223"/>
      <c r="E2" s="223"/>
      <c r="F2" s="223"/>
      <c r="G2" s="223"/>
      <c r="H2" s="223"/>
      <c r="I2" s="223"/>
      <c r="J2" s="223"/>
      <c r="K2" s="223"/>
      <c r="L2" s="223"/>
      <c r="M2" s="223"/>
      <c r="N2" s="223"/>
      <c r="O2" s="223"/>
      <c r="P2" s="224"/>
    </row>
    <row r="3" spans="1:16" ht="19.5" customHeight="1">
      <c r="A3" s="231" t="s">
        <v>1691</v>
      </c>
      <c r="B3" s="232"/>
      <c r="C3" s="47" t="str">
        <f>IF(References!B3="","",References!B3)</f>
        <v>Crane 1</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7" t="s">
        <v>1688</v>
      </c>
      <c r="G4" s="58" t="s">
        <v>1689</v>
      </c>
      <c r="H4" s="9" t="s">
        <v>901</v>
      </c>
      <c r="I4" s="9" t="s">
        <v>903</v>
      </c>
      <c r="J4" s="9" t="s">
        <v>902</v>
      </c>
      <c r="K4" s="9" t="s">
        <v>904</v>
      </c>
      <c r="L4" s="9" t="s">
        <v>905</v>
      </c>
      <c r="M4" s="9" t="s">
        <v>906</v>
      </c>
      <c r="N4" s="9" t="s">
        <v>907</v>
      </c>
      <c r="O4" s="9" t="s">
        <v>263</v>
      </c>
      <c r="P4" s="9" t="s">
        <v>908</v>
      </c>
    </row>
    <row r="5" spans="1:16" ht="25.5">
      <c r="A5" s="56" t="s">
        <v>810</v>
      </c>
      <c r="B5" s="57" t="s">
        <v>811</v>
      </c>
      <c r="C5" s="57" t="s">
        <v>812</v>
      </c>
      <c r="D5" s="57" t="s">
        <v>74</v>
      </c>
      <c r="E5" s="56">
        <v>43223</v>
      </c>
      <c r="F5" s="95">
        <v>60</v>
      </c>
      <c r="G5" s="96">
        <v>2</v>
      </c>
      <c r="H5" s="59" t="s">
        <v>366</v>
      </c>
      <c r="I5" s="59" t="s">
        <v>438</v>
      </c>
      <c r="J5" s="60"/>
      <c r="K5" s="61"/>
      <c r="L5" s="60" t="s">
        <v>820</v>
      </c>
      <c r="M5" s="61"/>
      <c r="N5" s="61" t="s">
        <v>821</v>
      </c>
      <c r="O5" s="9"/>
      <c r="P5" s="62"/>
    </row>
    <row r="6" spans="1:16" ht="25.5">
      <c r="A6" s="56" t="s">
        <v>813</v>
      </c>
      <c r="B6" s="57" t="s">
        <v>811</v>
      </c>
      <c r="C6" s="57" t="s">
        <v>812</v>
      </c>
      <c r="D6" s="57" t="s">
        <v>74</v>
      </c>
      <c r="E6" s="56">
        <v>43223</v>
      </c>
      <c r="F6" s="95">
        <v>60</v>
      </c>
      <c r="G6" s="96">
        <v>2</v>
      </c>
      <c r="H6" s="59" t="s">
        <v>367</v>
      </c>
      <c r="I6" s="59" t="s">
        <v>438</v>
      </c>
      <c r="J6" s="60"/>
      <c r="K6" s="61"/>
      <c r="L6" s="60" t="s">
        <v>507</v>
      </c>
      <c r="M6" s="61" t="s">
        <v>822</v>
      </c>
      <c r="N6" s="61" t="s">
        <v>823</v>
      </c>
      <c r="O6" s="9"/>
      <c r="P6" s="62"/>
    </row>
    <row r="7" spans="1:16" ht="25.5">
      <c r="A7" s="56" t="s">
        <v>814</v>
      </c>
      <c r="B7" s="57" t="s">
        <v>815</v>
      </c>
      <c r="C7" s="57" t="s">
        <v>816</v>
      </c>
      <c r="D7" s="57" t="s">
        <v>57</v>
      </c>
      <c r="E7" s="56">
        <v>43235</v>
      </c>
      <c r="F7" s="95">
        <v>60</v>
      </c>
      <c r="G7" s="96">
        <v>2</v>
      </c>
      <c r="H7" s="59" t="s">
        <v>366</v>
      </c>
      <c r="I7" s="59" t="s">
        <v>325</v>
      </c>
      <c r="J7" s="60"/>
      <c r="K7" s="61"/>
      <c r="L7" s="60" t="s">
        <v>824</v>
      </c>
      <c r="M7" s="61"/>
      <c r="N7" s="61" t="s">
        <v>825</v>
      </c>
      <c r="O7" s="9" t="s">
        <v>827</v>
      </c>
      <c r="P7" s="62"/>
    </row>
    <row r="8" spans="1:16" ht="25.5">
      <c r="A8" s="56" t="s">
        <v>817</v>
      </c>
      <c r="B8" s="57" t="s">
        <v>818</v>
      </c>
      <c r="C8" s="57" t="s">
        <v>819</v>
      </c>
      <c r="D8" s="57" t="s">
        <v>74</v>
      </c>
      <c r="E8" s="56">
        <v>43223</v>
      </c>
      <c r="F8" s="97">
        <v>60</v>
      </c>
      <c r="G8" s="98">
        <v>2</v>
      </c>
      <c r="H8" s="63" t="s">
        <v>366</v>
      </c>
      <c r="I8" s="63"/>
      <c r="J8" s="64"/>
      <c r="K8" s="65"/>
      <c r="L8" s="64" t="s">
        <v>354</v>
      </c>
      <c r="M8" s="65"/>
      <c r="N8" s="65" t="s">
        <v>826</v>
      </c>
      <c r="O8" s="66" t="s">
        <v>828</v>
      </c>
      <c r="P8" s="62"/>
    </row>
    <row r="9" spans="1:16" ht="19.5" customHeight="1">
      <c r="A9" s="228" t="s">
        <v>1690</v>
      </c>
      <c r="B9" s="229"/>
      <c r="C9" s="229"/>
      <c r="D9" s="229"/>
      <c r="E9" s="230"/>
      <c r="F9" s="73">
        <f>SUM(F5:F8)</f>
        <v>240</v>
      </c>
      <c r="G9" s="67"/>
      <c r="H9" s="68"/>
      <c r="I9" s="68"/>
      <c r="J9" s="69"/>
      <c r="K9" s="70"/>
      <c r="L9" s="69"/>
      <c r="M9" s="70"/>
      <c r="N9" s="70"/>
      <c r="O9" s="71"/>
      <c r="P9" s="72"/>
    </row>
    <row r="10" spans="1:16" ht="19.5" customHeight="1">
      <c r="A10" s="225"/>
      <c r="B10" s="226"/>
      <c r="C10" s="226"/>
      <c r="D10" s="226"/>
      <c r="E10" s="226"/>
      <c r="F10" s="226"/>
      <c r="G10" s="226"/>
      <c r="H10" s="226"/>
      <c r="I10" s="226"/>
      <c r="J10" s="226"/>
      <c r="K10" s="226"/>
      <c r="L10" s="226"/>
      <c r="M10" s="226"/>
      <c r="N10" s="226"/>
      <c r="O10" s="226"/>
      <c r="P10" s="227"/>
    </row>
  </sheetData>
  <sheetProtection/>
  <mergeCells count="5">
    <mergeCell ref="A2:P2"/>
    <mergeCell ref="A10:P10"/>
    <mergeCell ref="A9:E9"/>
    <mergeCell ref="A3:B3"/>
    <mergeCell ref="A1:P1"/>
  </mergeCells>
  <printOptions/>
  <pageMargins left="0.2" right="0.2" top="0.25" bottom="0.25" header="0.3" footer="0.3"/>
  <pageSetup fitToHeight="0" fitToWidth="1" horizontalDpi="600" verticalDpi="600" orientation="landscape" paperSize="5" scale="75" r:id="rId1"/>
</worksheet>
</file>

<file path=xl/worksheets/sheet8.xml><?xml version="1.0" encoding="utf-8"?>
<worksheet xmlns="http://schemas.openxmlformats.org/spreadsheetml/2006/main" xmlns:r="http://schemas.openxmlformats.org/officeDocument/2006/relationships">
  <sheetPr>
    <pageSetUpPr fitToPage="1"/>
  </sheetPr>
  <dimension ref="A1:U37"/>
  <sheetViews>
    <sheetView zoomScale="90" zoomScaleNormal="90" zoomScalePageLayoutView="0" workbookViewId="0" topLeftCell="A1">
      <pane ySplit="4" topLeftCell="A5" activePane="bottomLeft" state="frozen"/>
      <selection pane="topLeft" activeCell="A1" sqref="A1"/>
      <selection pane="bottomLeft" activeCell="G5" sqref="G5"/>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 customWidth="1"/>
    <col min="7" max="7" width="17.140625" style="1" customWidth="1"/>
    <col min="8" max="8" width="14.7109375" style="1" customWidth="1"/>
    <col min="9" max="9" width="8.7109375" style="1" customWidth="1"/>
    <col min="10" max="10" width="16.7109375" style="51" customWidth="1"/>
    <col min="11" max="11" width="15.7109375" style="51" customWidth="1"/>
    <col min="12" max="12" width="15.7109375" style="52" customWidth="1"/>
    <col min="13" max="14" width="15.7109375" style="51"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830</v>
      </c>
      <c r="B2" s="223"/>
      <c r="C2" s="223"/>
      <c r="D2" s="223"/>
      <c r="E2" s="223"/>
      <c r="F2" s="223"/>
      <c r="G2" s="223"/>
      <c r="H2" s="223"/>
      <c r="I2" s="223"/>
      <c r="J2" s="223"/>
      <c r="K2" s="223"/>
      <c r="L2" s="223"/>
      <c r="M2" s="223"/>
      <c r="N2" s="223"/>
      <c r="O2" s="223"/>
      <c r="P2" s="224"/>
    </row>
    <row r="3" spans="1:16" ht="19.5" customHeight="1">
      <c r="A3" s="231" t="s">
        <v>1691</v>
      </c>
      <c r="B3" s="232"/>
      <c r="C3" s="47" t="str">
        <f>IF(References!B10="","",References!B10)</f>
        <v>Royal Arc Welding Company</v>
      </c>
      <c r="D3" s="21"/>
      <c r="E3" s="21"/>
      <c r="F3" s="21"/>
      <c r="G3" s="21"/>
      <c r="H3" s="21"/>
      <c r="I3" s="21"/>
      <c r="J3" s="49"/>
      <c r="K3" s="49"/>
      <c r="L3" s="49"/>
      <c r="M3" s="54"/>
      <c r="N3" s="49"/>
      <c r="O3" s="55"/>
      <c r="P3" s="22"/>
    </row>
    <row r="4" spans="1:16" s="10" customFormat="1" ht="38.25">
      <c r="A4" s="9" t="s">
        <v>261</v>
      </c>
      <c r="B4" s="9" t="s">
        <v>0</v>
      </c>
      <c r="C4" s="9" t="s">
        <v>262</v>
      </c>
      <c r="D4" s="9" t="s">
        <v>1</v>
      </c>
      <c r="E4" s="9" t="s">
        <v>2</v>
      </c>
      <c r="F4" s="17" t="s">
        <v>1688</v>
      </c>
      <c r="G4" s="58" t="s">
        <v>1689</v>
      </c>
      <c r="H4" s="9" t="s">
        <v>901</v>
      </c>
      <c r="I4" s="9" t="s">
        <v>903</v>
      </c>
      <c r="J4" s="9" t="s">
        <v>902</v>
      </c>
      <c r="K4" s="9" t="s">
        <v>904</v>
      </c>
      <c r="L4" s="9" t="s">
        <v>905</v>
      </c>
      <c r="M4" s="9" t="s">
        <v>906</v>
      </c>
      <c r="N4" s="9" t="s">
        <v>907</v>
      </c>
      <c r="O4" s="9" t="s">
        <v>263</v>
      </c>
      <c r="P4" s="9" t="s">
        <v>908</v>
      </c>
    </row>
    <row r="5" spans="1:16" ht="12.75">
      <c r="A5" s="56" t="s">
        <v>264</v>
      </c>
      <c r="B5" s="74" t="s">
        <v>179</v>
      </c>
      <c r="C5" s="57" t="s">
        <v>265</v>
      </c>
      <c r="D5" s="57" t="s">
        <v>9</v>
      </c>
      <c r="E5" s="56">
        <v>45801</v>
      </c>
      <c r="F5" s="95">
        <v>50</v>
      </c>
      <c r="G5" s="96"/>
      <c r="H5" s="77" t="s">
        <v>912</v>
      </c>
      <c r="I5" s="78">
        <v>1</v>
      </c>
      <c r="J5" s="60" t="s">
        <v>1057</v>
      </c>
      <c r="K5" s="61" t="s">
        <v>1059</v>
      </c>
      <c r="L5" s="61" t="s">
        <v>300</v>
      </c>
      <c r="M5" s="79" t="s">
        <v>301</v>
      </c>
      <c r="N5" s="80">
        <v>4204</v>
      </c>
      <c r="O5" s="81" t="s">
        <v>1056</v>
      </c>
      <c r="P5" s="77" t="s">
        <v>1053</v>
      </c>
    </row>
    <row r="6" spans="1:16" ht="25.5">
      <c r="A6" s="56" t="s">
        <v>266</v>
      </c>
      <c r="B6" s="74" t="s">
        <v>179</v>
      </c>
      <c r="C6" s="57" t="s">
        <v>265</v>
      </c>
      <c r="D6" s="57" t="s">
        <v>9</v>
      </c>
      <c r="E6" s="56">
        <v>45801</v>
      </c>
      <c r="F6" s="95">
        <v>65</v>
      </c>
      <c r="G6" s="96"/>
      <c r="H6" s="78" t="s">
        <v>571</v>
      </c>
      <c r="I6" s="78">
        <v>3</v>
      </c>
      <c r="J6" s="60" t="s">
        <v>1058</v>
      </c>
      <c r="K6" s="61" t="s">
        <v>1060</v>
      </c>
      <c r="L6" s="60" t="s">
        <v>302</v>
      </c>
      <c r="M6" s="61"/>
      <c r="N6" s="61"/>
      <c r="O6" s="81" t="s">
        <v>991</v>
      </c>
      <c r="P6" s="77" t="s">
        <v>1054</v>
      </c>
    </row>
    <row r="7" spans="1:16" ht="12.75">
      <c r="A7" s="56" t="s">
        <v>267</v>
      </c>
      <c r="B7" s="74" t="s">
        <v>179</v>
      </c>
      <c r="C7" s="57" t="s">
        <v>265</v>
      </c>
      <c r="D7" s="57" t="s">
        <v>9</v>
      </c>
      <c r="E7" s="56">
        <v>45801</v>
      </c>
      <c r="F7" s="95">
        <v>50</v>
      </c>
      <c r="G7" s="96"/>
      <c r="H7" s="78" t="s">
        <v>931</v>
      </c>
      <c r="I7" s="78">
        <v>1</v>
      </c>
      <c r="J7" s="60" t="s">
        <v>665</v>
      </c>
      <c r="K7" s="61" t="s">
        <v>1061</v>
      </c>
      <c r="L7" s="60" t="s">
        <v>547</v>
      </c>
      <c r="M7" s="61"/>
      <c r="N7" s="61" t="s">
        <v>1062</v>
      </c>
      <c r="O7" s="81" t="s">
        <v>1056</v>
      </c>
      <c r="P7" s="77" t="s">
        <v>1055</v>
      </c>
    </row>
    <row r="8" spans="1:16" ht="25.5">
      <c r="A8" s="56" t="s">
        <v>268</v>
      </c>
      <c r="B8" s="57" t="s">
        <v>269</v>
      </c>
      <c r="C8" s="57" t="s">
        <v>270</v>
      </c>
      <c r="D8" s="57" t="s">
        <v>9</v>
      </c>
      <c r="E8" s="56">
        <v>45801</v>
      </c>
      <c r="F8" s="95">
        <v>65</v>
      </c>
      <c r="G8" s="96"/>
      <c r="H8" s="77"/>
      <c r="I8" s="82">
        <v>3</v>
      </c>
      <c r="J8" s="83"/>
      <c r="K8" s="84"/>
      <c r="L8" s="84" t="s">
        <v>302</v>
      </c>
      <c r="M8" s="53" t="s">
        <v>308</v>
      </c>
      <c r="N8" s="85" t="s">
        <v>309</v>
      </c>
      <c r="O8" s="86"/>
      <c r="P8" s="77" t="s">
        <v>1034</v>
      </c>
    </row>
    <row r="9" spans="1:16" ht="25.5">
      <c r="A9" s="56" t="s">
        <v>271</v>
      </c>
      <c r="B9" s="57" t="s">
        <v>269</v>
      </c>
      <c r="C9" s="57" t="s">
        <v>270</v>
      </c>
      <c r="D9" s="57" t="s">
        <v>9</v>
      </c>
      <c r="E9" s="56">
        <v>45801</v>
      </c>
      <c r="F9" s="95">
        <v>65</v>
      </c>
      <c r="G9" s="96"/>
      <c r="H9" s="77"/>
      <c r="I9" s="77">
        <v>3</v>
      </c>
      <c r="J9" s="83"/>
      <c r="K9" s="83"/>
      <c r="L9" s="83" t="s">
        <v>302</v>
      </c>
      <c r="M9" s="53" t="s">
        <v>304</v>
      </c>
      <c r="N9" s="83" t="s">
        <v>1041</v>
      </c>
      <c r="O9" s="87"/>
      <c r="P9" s="77" t="s">
        <v>1035</v>
      </c>
    </row>
    <row r="10" spans="1:16" ht="25.5">
      <c r="A10" s="56" t="s">
        <v>272</v>
      </c>
      <c r="B10" s="57" t="s">
        <v>269</v>
      </c>
      <c r="C10" s="57" t="s">
        <v>270</v>
      </c>
      <c r="D10" s="57" t="s">
        <v>9</v>
      </c>
      <c r="E10" s="56">
        <v>45801</v>
      </c>
      <c r="F10" s="95">
        <v>65</v>
      </c>
      <c r="G10" s="96"/>
      <c r="H10" s="77"/>
      <c r="I10" s="77">
        <v>3</v>
      </c>
      <c r="J10" s="83"/>
      <c r="K10" s="83"/>
      <c r="L10" s="83" t="s">
        <v>302</v>
      </c>
      <c r="M10" s="53" t="s">
        <v>305</v>
      </c>
      <c r="N10" s="83" t="s">
        <v>306</v>
      </c>
      <c r="O10" s="87"/>
      <c r="P10" s="77" t="s">
        <v>1036</v>
      </c>
    </row>
    <row r="11" spans="1:16" ht="25.5">
      <c r="A11" s="56" t="s">
        <v>273</v>
      </c>
      <c r="B11" s="57" t="s">
        <v>269</v>
      </c>
      <c r="C11" s="57" t="s">
        <v>270</v>
      </c>
      <c r="D11" s="57" t="s">
        <v>9</v>
      </c>
      <c r="E11" s="56">
        <v>45801</v>
      </c>
      <c r="F11" s="95">
        <v>60</v>
      </c>
      <c r="G11" s="96"/>
      <c r="H11" s="77"/>
      <c r="I11" s="77">
        <v>2</v>
      </c>
      <c r="J11" s="83"/>
      <c r="K11" s="83"/>
      <c r="L11" s="83" t="s">
        <v>310</v>
      </c>
      <c r="M11" s="53" t="s">
        <v>311</v>
      </c>
      <c r="N11" s="83" t="s">
        <v>1042</v>
      </c>
      <c r="O11" s="87"/>
      <c r="P11" s="77" t="s">
        <v>1037</v>
      </c>
    </row>
    <row r="12" spans="1:16" ht="25.5">
      <c r="A12" s="56" t="s">
        <v>274</v>
      </c>
      <c r="B12" s="57" t="s">
        <v>269</v>
      </c>
      <c r="C12" s="57" t="s">
        <v>270</v>
      </c>
      <c r="D12" s="57" t="s">
        <v>9</v>
      </c>
      <c r="E12" s="56">
        <v>45801</v>
      </c>
      <c r="F12" s="95">
        <v>60</v>
      </c>
      <c r="G12" s="96"/>
      <c r="H12" s="77"/>
      <c r="I12" s="77">
        <v>2</v>
      </c>
      <c r="J12" s="83"/>
      <c r="K12" s="83"/>
      <c r="L12" s="83" t="s">
        <v>300</v>
      </c>
      <c r="M12" s="53" t="s">
        <v>303</v>
      </c>
      <c r="N12" s="83">
        <v>3151</v>
      </c>
      <c r="O12" s="87"/>
      <c r="P12" s="77" t="s">
        <v>1038</v>
      </c>
    </row>
    <row r="13" spans="1:16" ht="25.5">
      <c r="A13" s="56" t="s">
        <v>275</v>
      </c>
      <c r="B13" s="57" t="s">
        <v>269</v>
      </c>
      <c r="C13" s="57" t="s">
        <v>270</v>
      </c>
      <c r="D13" s="57" t="s">
        <v>9</v>
      </c>
      <c r="E13" s="56">
        <v>45801</v>
      </c>
      <c r="F13" s="95">
        <v>60</v>
      </c>
      <c r="G13" s="96"/>
      <c r="H13" s="77"/>
      <c r="I13" s="77">
        <v>2</v>
      </c>
      <c r="J13" s="83" t="s">
        <v>1040</v>
      </c>
      <c r="K13" s="83"/>
      <c r="L13" s="83" t="s">
        <v>307</v>
      </c>
      <c r="M13" s="60">
        <v>9753</v>
      </c>
      <c r="N13" s="83" t="s">
        <v>1043</v>
      </c>
      <c r="O13" s="87"/>
      <c r="P13" s="77" t="s">
        <v>1039</v>
      </c>
    </row>
    <row r="14" spans="1:16" ht="25.5">
      <c r="A14" s="56" t="s">
        <v>276</v>
      </c>
      <c r="B14" s="57" t="s">
        <v>277</v>
      </c>
      <c r="C14" s="57" t="s">
        <v>278</v>
      </c>
      <c r="D14" s="57" t="s">
        <v>9</v>
      </c>
      <c r="E14" s="56">
        <v>45804</v>
      </c>
      <c r="F14" s="95">
        <v>50</v>
      </c>
      <c r="G14" s="96"/>
      <c r="H14" s="77" t="s">
        <v>912</v>
      </c>
      <c r="I14" s="77">
        <v>0.5</v>
      </c>
      <c r="J14" s="83"/>
      <c r="K14" s="83" t="s">
        <v>1084</v>
      </c>
      <c r="L14" s="83" t="s">
        <v>1085</v>
      </c>
      <c r="M14" s="60"/>
      <c r="N14" s="83" t="s">
        <v>1086</v>
      </c>
      <c r="O14" s="87"/>
      <c r="P14" s="77" t="s">
        <v>1087</v>
      </c>
    </row>
    <row r="15" spans="1:16" ht="12.75">
      <c r="A15" s="56" t="s">
        <v>279</v>
      </c>
      <c r="B15" s="74" t="s">
        <v>180</v>
      </c>
      <c r="C15" s="57" t="s">
        <v>280</v>
      </c>
      <c r="D15" s="57" t="s">
        <v>281</v>
      </c>
      <c r="E15" s="56">
        <v>43512</v>
      </c>
      <c r="F15" s="95">
        <v>65</v>
      </c>
      <c r="G15" s="96"/>
      <c r="H15" s="77"/>
      <c r="I15" s="77">
        <v>3</v>
      </c>
      <c r="J15" s="83" t="s">
        <v>950</v>
      </c>
      <c r="K15" s="83" t="s">
        <v>1047</v>
      </c>
      <c r="L15" s="83" t="s">
        <v>547</v>
      </c>
      <c r="M15" s="60"/>
      <c r="N15" s="88" t="s">
        <v>313</v>
      </c>
      <c r="O15" s="89"/>
      <c r="P15" s="77" t="s">
        <v>1044</v>
      </c>
    </row>
    <row r="16" spans="1:21" ht="12.75">
      <c r="A16" s="56" t="s">
        <v>282</v>
      </c>
      <c r="B16" s="74" t="s">
        <v>180</v>
      </c>
      <c r="C16" s="57" t="s">
        <v>280</v>
      </c>
      <c r="D16" s="57" t="s">
        <v>281</v>
      </c>
      <c r="E16" s="56">
        <v>43512</v>
      </c>
      <c r="F16" s="95">
        <v>60</v>
      </c>
      <c r="G16" s="96"/>
      <c r="H16" s="77"/>
      <c r="I16" s="77">
        <v>2</v>
      </c>
      <c r="J16" s="83"/>
      <c r="K16" s="83"/>
      <c r="L16" s="83" t="s">
        <v>547</v>
      </c>
      <c r="M16" s="60"/>
      <c r="N16" s="83"/>
      <c r="O16" s="87"/>
      <c r="P16" s="77" t="s">
        <v>1045</v>
      </c>
      <c r="U16" s="16"/>
    </row>
    <row r="17" spans="1:21" ht="12.75">
      <c r="A17" s="56" t="s">
        <v>283</v>
      </c>
      <c r="B17" s="74" t="s">
        <v>180</v>
      </c>
      <c r="C17" s="57" t="s">
        <v>280</v>
      </c>
      <c r="D17" s="57" t="s">
        <v>281</v>
      </c>
      <c r="E17" s="56">
        <v>43512</v>
      </c>
      <c r="F17" s="95">
        <v>60</v>
      </c>
      <c r="G17" s="96"/>
      <c r="H17" s="77"/>
      <c r="I17" s="77">
        <v>2</v>
      </c>
      <c r="J17" s="83"/>
      <c r="K17" s="83"/>
      <c r="L17" s="83" t="s">
        <v>547</v>
      </c>
      <c r="M17" s="60"/>
      <c r="N17" s="83" t="s">
        <v>1048</v>
      </c>
      <c r="O17" s="87"/>
      <c r="P17" s="77" t="s">
        <v>1046</v>
      </c>
      <c r="U17" s="16"/>
    </row>
    <row r="18" spans="1:21" ht="12.75">
      <c r="A18" s="56" t="s">
        <v>284</v>
      </c>
      <c r="B18" s="74" t="s">
        <v>181</v>
      </c>
      <c r="C18" s="57" t="s">
        <v>3</v>
      </c>
      <c r="D18" s="57" t="s">
        <v>10</v>
      </c>
      <c r="E18" s="56">
        <v>45840</v>
      </c>
      <c r="F18" s="95">
        <v>65</v>
      </c>
      <c r="G18" s="96"/>
      <c r="H18" s="77" t="s">
        <v>571</v>
      </c>
      <c r="I18" s="77">
        <v>3</v>
      </c>
      <c r="J18" s="83" t="s">
        <v>314</v>
      </c>
      <c r="K18" s="83"/>
      <c r="L18" s="83" t="s">
        <v>1064</v>
      </c>
      <c r="M18" s="53"/>
      <c r="N18" s="83" t="s">
        <v>1065</v>
      </c>
      <c r="O18" s="87"/>
      <c r="P18" s="77" t="s">
        <v>1066</v>
      </c>
      <c r="U18" s="16"/>
    </row>
    <row r="19" spans="1:21" ht="12.75">
      <c r="A19" s="56" t="s">
        <v>285</v>
      </c>
      <c r="B19" s="74" t="s">
        <v>181</v>
      </c>
      <c r="C19" s="57" t="s">
        <v>3</v>
      </c>
      <c r="D19" s="57" t="s">
        <v>10</v>
      </c>
      <c r="E19" s="56">
        <v>45840</v>
      </c>
      <c r="F19" s="95">
        <v>65</v>
      </c>
      <c r="G19" s="96"/>
      <c r="H19" s="77" t="s">
        <v>912</v>
      </c>
      <c r="I19" s="81">
        <v>3</v>
      </c>
      <c r="J19" s="60" t="s">
        <v>1063</v>
      </c>
      <c r="K19" s="61" t="s">
        <v>316</v>
      </c>
      <c r="L19" s="61" t="s">
        <v>315</v>
      </c>
      <c r="M19" s="60"/>
      <c r="N19" s="83">
        <v>63597</v>
      </c>
      <c r="O19" s="87"/>
      <c r="P19" s="77" t="s">
        <v>1067</v>
      </c>
      <c r="U19" s="16"/>
    </row>
    <row r="20" spans="1:21" ht="12.75">
      <c r="A20" s="56" t="s">
        <v>286</v>
      </c>
      <c r="B20" s="74" t="s">
        <v>181</v>
      </c>
      <c r="C20" s="57" t="s">
        <v>3</v>
      </c>
      <c r="D20" s="57" t="s">
        <v>10</v>
      </c>
      <c r="E20" s="56">
        <v>45840</v>
      </c>
      <c r="F20" s="95">
        <v>65</v>
      </c>
      <c r="G20" s="96"/>
      <c r="H20" s="77" t="s">
        <v>912</v>
      </c>
      <c r="I20" s="81">
        <v>3</v>
      </c>
      <c r="J20" s="60" t="s">
        <v>1063</v>
      </c>
      <c r="K20" s="61"/>
      <c r="L20" s="61" t="s">
        <v>315</v>
      </c>
      <c r="M20" s="60"/>
      <c r="N20" s="83">
        <v>63598</v>
      </c>
      <c r="O20" s="87"/>
      <c r="P20" s="77" t="s">
        <v>1068</v>
      </c>
      <c r="U20" s="16"/>
    </row>
    <row r="21" spans="1:21" ht="12.75">
      <c r="A21" s="56" t="s">
        <v>289</v>
      </c>
      <c r="B21" s="57" t="s">
        <v>287</v>
      </c>
      <c r="C21" s="57" t="s">
        <v>288</v>
      </c>
      <c r="D21" s="57" t="s">
        <v>10</v>
      </c>
      <c r="E21" s="56">
        <v>45840</v>
      </c>
      <c r="F21" s="95">
        <v>50</v>
      </c>
      <c r="G21" s="96"/>
      <c r="H21" s="77" t="s">
        <v>912</v>
      </c>
      <c r="I21" s="77">
        <v>1</v>
      </c>
      <c r="J21" s="83"/>
      <c r="K21" s="83"/>
      <c r="L21" s="83" t="s">
        <v>320</v>
      </c>
      <c r="M21" s="60"/>
      <c r="N21" s="83"/>
      <c r="O21" s="87"/>
      <c r="P21" s="77" t="s">
        <v>1088</v>
      </c>
      <c r="U21" s="16"/>
    </row>
    <row r="22" spans="1:21" ht="12.75">
      <c r="A22" s="56" t="s">
        <v>290</v>
      </c>
      <c r="B22" s="74" t="s">
        <v>182</v>
      </c>
      <c r="C22" s="57" t="s">
        <v>4</v>
      </c>
      <c r="D22" s="57" t="s">
        <v>11</v>
      </c>
      <c r="E22" s="56">
        <v>43326</v>
      </c>
      <c r="F22" s="95">
        <v>60</v>
      </c>
      <c r="G22" s="96"/>
      <c r="H22" s="77" t="s">
        <v>931</v>
      </c>
      <c r="I22" s="77">
        <v>2</v>
      </c>
      <c r="J22" s="83" t="s">
        <v>1008</v>
      </c>
      <c r="K22" s="83" t="s">
        <v>1076</v>
      </c>
      <c r="L22" s="83" t="s">
        <v>300</v>
      </c>
      <c r="M22" s="60"/>
      <c r="N22" s="83" t="s">
        <v>317</v>
      </c>
      <c r="O22" s="87"/>
      <c r="P22" s="77" t="s">
        <v>1078</v>
      </c>
      <c r="U22" s="16"/>
    </row>
    <row r="23" spans="1:21" ht="12.75">
      <c r="A23" s="56" t="s">
        <v>1739</v>
      </c>
      <c r="B23" s="74" t="s">
        <v>182</v>
      </c>
      <c r="C23" s="57" t="s">
        <v>4</v>
      </c>
      <c r="D23" s="57" t="s">
        <v>11</v>
      </c>
      <c r="E23" s="56">
        <v>43326</v>
      </c>
      <c r="F23" s="95">
        <v>50</v>
      </c>
      <c r="G23" s="96"/>
      <c r="H23" s="77" t="s">
        <v>931</v>
      </c>
      <c r="I23" s="77">
        <v>1</v>
      </c>
      <c r="J23" s="83" t="s">
        <v>1008</v>
      </c>
      <c r="K23" s="83" t="s">
        <v>1076</v>
      </c>
      <c r="L23" s="83" t="s">
        <v>354</v>
      </c>
      <c r="M23" s="60"/>
      <c r="N23" s="83" t="s">
        <v>1077</v>
      </c>
      <c r="O23" s="87"/>
      <c r="P23" s="77" t="s">
        <v>1079</v>
      </c>
      <c r="U23" s="16"/>
    </row>
    <row r="24" spans="1:21" ht="12.75">
      <c r="A24" s="56" t="s">
        <v>1740</v>
      </c>
      <c r="B24" s="74" t="s">
        <v>183</v>
      </c>
      <c r="C24" s="57" t="s">
        <v>6</v>
      </c>
      <c r="D24" s="57" t="s">
        <v>13</v>
      </c>
      <c r="E24" s="77">
        <v>45875</v>
      </c>
      <c r="F24" s="95">
        <v>65</v>
      </c>
      <c r="G24" s="96"/>
      <c r="H24" s="77" t="s">
        <v>912</v>
      </c>
      <c r="I24" s="77">
        <v>3</v>
      </c>
      <c r="J24" s="83"/>
      <c r="K24" s="83"/>
      <c r="L24" s="83" t="s">
        <v>547</v>
      </c>
      <c r="M24" s="60"/>
      <c r="N24" s="83" t="s">
        <v>1069</v>
      </c>
      <c r="O24" s="87"/>
      <c r="P24" s="77" t="s">
        <v>1071</v>
      </c>
      <c r="U24" s="16"/>
    </row>
    <row r="25" spans="1:21" ht="12.75">
      <c r="A25" s="56" t="s">
        <v>1741</v>
      </c>
      <c r="B25" s="74" t="s">
        <v>183</v>
      </c>
      <c r="C25" s="57" t="s">
        <v>6</v>
      </c>
      <c r="D25" s="57" t="s">
        <v>13</v>
      </c>
      <c r="E25" s="77">
        <v>45875</v>
      </c>
      <c r="F25" s="95">
        <v>50</v>
      </c>
      <c r="G25" s="96"/>
      <c r="H25" s="77" t="s">
        <v>912</v>
      </c>
      <c r="I25" s="77">
        <v>1</v>
      </c>
      <c r="J25" s="83"/>
      <c r="K25" s="83"/>
      <c r="L25" s="83" t="s">
        <v>950</v>
      </c>
      <c r="M25" s="60"/>
      <c r="N25" s="83" t="s">
        <v>1070</v>
      </c>
      <c r="O25" s="87"/>
      <c r="P25" s="77" t="s">
        <v>1072</v>
      </c>
      <c r="U25" s="16"/>
    </row>
    <row r="26" spans="1:21" ht="12.75">
      <c r="A26" s="56" t="s">
        <v>1742</v>
      </c>
      <c r="B26" s="74" t="s">
        <v>183</v>
      </c>
      <c r="C26" s="57" t="s">
        <v>6</v>
      </c>
      <c r="D26" s="57" t="s">
        <v>13</v>
      </c>
      <c r="E26" s="77">
        <v>45875</v>
      </c>
      <c r="F26" s="95">
        <v>50</v>
      </c>
      <c r="G26" s="96"/>
      <c r="H26" s="77" t="s">
        <v>931</v>
      </c>
      <c r="I26" s="77">
        <v>1</v>
      </c>
      <c r="J26" s="83" t="s">
        <v>665</v>
      </c>
      <c r="K26" s="83"/>
      <c r="L26" s="83" t="s">
        <v>319</v>
      </c>
      <c r="M26" s="60"/>
      <c r="N26" s="83">
        <v>253577</v>
      </c>
      <c r="O26" s="87"/>
      <c r="P26" s="77" t="s">
        <v>1073</v>
      </c>
      <c r="U26" s="16"/>
    </row>
    <row r="27" spans="1:21" ht="12.75">
      <c r="A27" s="56" t="s">
        <v>1743</v>
      </c>
      <c r="B27" s="74" t="s">
        <v>183</v>
      </c>
      <c r="C27" s="57" t="s">
        <v>6</v>
      </c>
      <c r="D27" s="57" t="s">
        <v>13</v>
      </c>
      <c r="E27" s="77">
        <v>45875</v>
      </c>
      <c r="F27" s="95">
        <v>65</v>
      </c>
      <c r="G27" s="96"/>
      <c r="H27" s="77" t="s">
        <v>912</v>
      </c>
      <c r="I27" s="77">
        <v>3</v>
      </c>
      <c r="J27" s="83"/>
      <c r="K27" s="83"/>
      <c r="L27" s="83" t="s">
        <v>302</v>
      </c>
      <c r="M27" s="60"/>
      <c r="N27" s="83"/>
      <c r="O27" s="87"/>
      <c r="P27" s="77" t="s">
        <v>1074</v>
      </c>
      <c r="U27" s="15"/>
    </row>
    <row r="28" spans="1:21" ht="12.75">
      <c r="A28" s="56" t="s">
        <v>291</v>
      </c>
      <c r="B28" s="74" t="s">
        <v>183</v>
      </c>
      <c r="C28" s="57" t="s">
        <v>6</v>
      </c>
      <c r="D28" s="57" t="s">
        <v>13</v>
      </c>
      <c r="E28" s="77">
        <v>45875</v>
      </c>
      <c r="F28" s="95">
        <v>65</v>
      </c>
      <c r="G28" s="96"/>
      <c r="H28" s="77" t="s">
        <v>571</v>
      </c>
      <c r="I28" s="77">
        <v>3</v>
      </c>
      <c r="J28" s="83" t="s">
        <v>1057</v>
      </c>
      <c r="K28" s="83">
        <v>59916</v>
      </c>
      <c r="L28" s="83" t="s">
        <v>547</v>
      </c>
      <c r="M28" s="60"/>
      <c r="N28" s="83" t="s">
        <v>318</v>
      </c>
      <c r="O28" s="87"/>
      <c r="P28" s="77" t="s">
        <v>1075</v>
      </c>
      <c r="U28" s="16"/>
    </row>
    <row r="29" spans="1:21" ht="25.5">
      <c r="A29" s="56" t="s">
        <v>292</v>
      </c>
      <c r="B29" s="74" t="s">
        <v>184</v>
      </c>
      <c r="C29" s="57" t="s">
        <v>7</v>
      </c>
      <c r="D29" s="57" t="s">
        <v>14</v>
      </c>
      <c r="E29" s="77">
        <v>45891</v>
      </c>
      <c r="F29" s="95">
        <v>65</v>
      </c>
      <c r="G29" s="96"/>
      <c r="H29" s="77" t="s">
        <v>571</v>
      </c>
      <c r="I29" s="77">
        <v>3</v>
      </c>
      <c r="J29" s="83" t="s">
        <v>1051</v>
      </c>
      <c r="K29" s="83">
        <v>14545</v>
      </c>
      <c r="L29" s="83" t="s">
        <v>320</v>
      </c>
      <c r="M29" s="53" t="s">
        <v>321</v>
      </c>
      <c r="N29" s="83">
        <v>1818809701</v>
      </c>
      <c r="O29" s="87"/>
      <c r="P29" s="77" t="s">
        <v>1049</v>
      </c>
      <c r="U29" s="16"/>
    </row>
    <row r="30" spans="1:21" ht="25.5">
      <c r="A30" s="56" t="s">
        <v>293</v>
      </c>
      <c r="B30" s="74" t="s">
        <v>184</v>
      </c>
      <c r="C30" s="57" t="s">
        <v>7</v>
      </c>
      <c r="D30" s="57" t="s">
        <v>14</v>
      </c>
      <c r="E30" s="77">
        <v>45891</v>
      </c>
      <c r="F30" s="95">
        <v>50</v>
      </c>
      <c r="G30" s="96"/>
      <c r="H30" s="77" t="s">
        <v>912</v>
      </c>
      <c r="I30" s="77">
        <v>1</v>
      </c>
      <c r="J30" s="83"/>
      <c r="K30" s="83"/>
      <c r="L30" s="83" t="s">
        <v>354</v>
      </c>
      <c r="M30" s="53" t="s">
        <v>322</v>
      </c>
      <c r="N30" s="83" t="s">
        <v>1052</v>
      </c>
      <c r="O30" s="87"/>
      <c r="P30" s="77" t="s">
        <v>1050</v>
      </c>
      <c r="U30" s="16"/>
    </row>
    <row r="31" spans="1:21" ht="25.5">
      <c r="A31" s="56" t="s">
        <v>294</v>
      </c>
      <c r="B31" s="74" t="s">
        <v>299</v>
      </c>
      <c r="C31" s="57" t="s">
        <v>8</v>
      </c>
      <c r="D31" s="57" t="s">
        <v>15</v>
      </c>
      <c r="E31" s="77">
        <v>43351</v>
      </c>
      <c r="F31" s="95">
        <v>65</v>
      </c>
      <c r="G31" s="96"/>
      <c r="H31" s="77" t="s">
        <v>931</v>
      </c>
      <c r="I31" s="77">
        <v>3</v>
      </c>
      <c r="J31" s="83" t="s">
        <v>1080</v>
      </c>
      <c r="K31" s="83">
        <v>51860</v>
      </c>
      <c r="L31" s="83" t="s">
        <v>302</v>
      </c>
      <c r="M31" s="60"/>
      <c r="N31" s="83" t="s">
        <v>324</v>
      </c>
      <c r="O31" s="87"/>
      <c r="P31" s="77" t="s">
        <v>1082</v>
      </c>
      <c r="U31" s="16"/>
    </row>
    <row r="32" spans="1:21" ht="25.5">
      <c r="A32" s="56" t="s">
        <v>295</v>
      </c>
      <c r="B32" s="74" t="s">
        <v>299</v>
      </c>
      <c r="C32" s="57" t="s">
        <v>8</v>
      </c>
      <c r="D32" s="57" t="s">
        <v>15</v>
      </c>
      <c r="E32" s="77">
        <v>43351</v>
      </c>
      <c r="F32" s="95">
        <v>50</v>
      </c>
      <c r="G32" s="96"/>
      <c r="H32" s="77" t="s">
        <v>931</v>
      </c>
      <c r="I32" s="77">
        <v>1</v>
      </c>
      <c r="J32" s="83" t="s">
        <v>665</v>
      </c>
      <c r="K32" s="83" t="s">
        <v>1081</v>
      </c>
      <c r="L32" s="83" t="s">
        <v>319</v>
      </c>
      <c r="M32" s="60"/>
      <c r="N32" s="83">
        <v>257819</v>
      </c>
      <c r="O32" s="87"/>
      <c r="P32" s="77" t="s">
        <v>1083</v>
      </c>
      <c r="U32" s="16"/>
    </row>
    <row r="33" spans="1:21" ht="25.5">
      <c r="A33" s="90" t="s">
        <v>296</v>
      </c>
      <c r="B33" s="91" t="s">
        <v>855</v>
      </c>
      <c r="C33" s="92" t="s">
        <v>5</v>
      </c>
      <c r="D33" s="92" t="s">
        <v>12</v>
      </c>
      <c r="E33" s="90">
        <v>45879</v>
      </c>
      <c r="F33" s="93"/>
      <c r="G33" s="94"/>
      <c r="H33" s="77"/>
      <c r="I33" s="77"/>
      <c r="J33" s="83"/>
      <c r="K33" s="83"/>
      <c r="L33" s="83"/>
      <c r="M33" s="60"/>
      <c r="N33" s="83"/>
      <c r="O33" s="87"/>
      <c r="P33" s="77"/>
      <c r="U33" s="16"/>
    </row>
    <row r="34" spans="1:21" ht="25.5">
      <c r="A34" s="90" t="s">
        <v>297</v>
      </c>
      <c r="B34" s="91" t="s">
        <v>855</v>
      </c>
      <c r="C34" s="92" t="s">
        <v>5</v>
      </c>
      <c r="D34" s="92" t="s">
        <v>12</v>
      </c>
      <c r="E34" s="90">
        <v>45879</v>
      </c>
      <c r="F34" s="93"/>
      <c r="G34" s="94"/>
      <c r="H34" s="77"/>
      <c r="I34" s="77"/>
      <c r="J34" s="83"/>
      <c r="K34" s="83"/>
      <c r="L34" s="83"/>
      <c r="M34" s="60"/>
      <c r="N34" s="83"/>
      <c r="O34" s="87"/>
      <c r="P34" s="77"/>
      <c r="U34" s="16"/>
    </row>
    <row r="35" spans="1:21" ht="25.5">
      <c r="A35" s="90" t="s">
        <v>298</v>
      </c>
      <c r="B35" s="91" t="s">
        <v>855</v>
      </c>
      <c r="C35" s="92" t="s">
        <v>5</v>
      </c>
      <c r="D35" s="92" t="s">
        <v>12</v>
      </c>
      <c r="E35" s="90">
        <v>45879</v>
      </c>
      <c r="F35" s="93"/>
      <c r="G35" s="94"/>
      <c r="H35" s="77"/>
      <c r="I35" s="77"/>
      <c r="J35" s="83"/>
      <c r="K35" s="83"/>
      <c r="L35" s="83"/>
      <c r="M35" s="60"/>
      <c r="N35" s="83"/>
      <c r="O35" s="87"/>
      <c r="P35" s="77"/>
      <c r="U35" s="16"/>
    </row>
    <row r="36" spans="1:16" ht="19.5" customHeight="1">
      <c r="A36" s="228" t="s">
        <v>1690</v>
      </c>
      <c r="B36" s="229"/>
      <c r="C36" s="229"/>
      <c r="D36" s="229"/>
      <c r="E36" s="230"/>
      <c r="F36" s="73">
        <f>SUM(F5:F32)</f>
        <v>1655</v>
      </c>
      <c r="G36" s="67"/>
      <c r="H36" s="68"/>
      <c r="I36" s="68"/>
      <c r="J36" s="69"/>
      <c r="K36" s="70"/>
      <c r="L36" s="69"/>
      <c r="M36" s="70"/>
      <c r="N36" s="70"/>
      <c r="O36" s="71"/>
      <c r="P36" s="72"/>
    </row>
    <row r="37" spans="1:16" ht="19.5" customHeight="1">
      <c r="A37" s="225"/>
      <c r="B37" s="226"/>
      <c r="C37" s="226"/>
      <c r="D37" s="226"/>
      <c r="E37" s="226"/>
      <c r="F37" s="226"/>
      <c r="G37" s="226"/>
      <c r="H37" s="226"/>
      <c r="I37" s="226"/>
      <c r="J37" s="226"/>
      <c r="K37" s="226"/>
      <c r="L37" s="226"/>
      <c r="M37" s="226"/>
      <c r="N37" s="226"/>
      <c r="O37" s="226"/>
      <c r="P37" s="227"/>
    </row>
  </sheetData>
  <sheetProtection/>
  <mergeCells count="5">
    <mergeCell ref="A3:B3"/>
    <mergeCell ref="A36:E36"/>
    <mergeCell ref="A37:P37"/>
    <mergeCell ref="A2:P2"/>
    <mergeCell ref="A1:P1"/>
  </mergeCells>
  <printOptions/>
  <pageMargins left="0.2" right="0.2" top="0.25" bottom="0.25" header="0.3" footer="0.3"/>
  <pageSetup fitToHeight="0" fitToWidth="1" horizontalDpi="600" verticalDpi="600" orientation="landscape" paperSize="5" scale="75" r:id="rId1"/>
</worksheet>
</file>

<file path=xl/worksheets/sheet9.xml><?xml version="1.0" encoding="utf-8"?>
<worksheet xmlns="http://schemas.openxmlformats.org/spreadsheetml/2006/main" xmlns:r="http://schemas.openxmlformats.org/officeDocument/2006/relationships">
  <sheetPr>
    <pageSetUpPr fitToPage="1"/>
  </sheetPr>
  <dimension ref="A1:U40"/>
  <sheetViews>
    <sheetView zoomScale="90" zoomScaleNormal="90" zoomScalePageLayoutView="0" workbookViewId="0" topLeftCell="A1">
      <pane ySplit="4" topLeftCell="A23" activePane="bottomLeft" state="frozen"/>
      <selection pane="topLeft" activeCell="C3" sqref="C3:O3"/>
      <selection pane="bottomLeft" activeCell="F5" sqref="F5"/>
    </sheetView>
  </sheetViews>
  <sheetFormatPr defaultColWidth="9.140625" defaultRowHeight="12.75"/>
  <cols>
    <col min="1" max="1" width="11.7109375" style="1" customWidth="1"/>
    <col min="2" max="2" width="25.7109375" style="1" customWidth="1"/>
    <col min="3" max="3" width="20.7109375" style="1" customWidth="1"/>
    <col min="4" max="4" width="12.7109375" style="11" customWidth="1"/>
    <col min="5" max="5" width="6.7109375" style="1" customWidth="1"/>
    <col min="6" max="6" width="15.7109375" style="1" customWidth="1"/>
    <col min="7" max="7" width="17.140625" style="1" customWidth="1"/>
    <col min="8" max="8" width="14.7109375" style="1" customWidth="1"/>
    <col min="9" max="9" width="8.7109375" style="1" customWidth="1"/>
    <col min="10" max="10" width="16.7109375" style="51" customWidth="1"/>
    <col min="11" max="11" width="15.7109375" style="51" customWidth="1"/>
    <col min="12" max="12" width="15.7109375" style="52" customWidth="1"/>
    <col min="13" max="14" width="15.7109375" style="51" customWidth="1"/>
    <col min="15" max="15" width="13.7109375" style="11" customWidth="1"/>
    <col min="16" max="16" width="8.7109375" style="1" customWidth="1"/>
    <col min="17" max="16384" width="9.140625" style="1" customWidth="1"/>
  </cols>
  <sheetData>
    <row r="1" spans="1:16" s="48" customFormat="1" ht="19.5" customHeight="1">
      <c r="A1" s="233" t="str">
        <f>References!A1</f>
        <v>229-17 CRANE AND HOIST ANNUAL INSPECTION, MAINTENANCE AND SERVICE  12/12/2016</v>
      </c>
      <c r="B1" s="234"/>
      <c r="C1" s="234"/>
      <c r="D1" s="234"/>
      <c r="E1" s="234"/>
      <c r="F1" s="234"/>
      <c r="G1" s="234"/>
      <c r="H1" s="234"/>
      <c r="I1" s="234"/>
      <c r="J1" s="234"/>
      <c r="K1" s="234"/>
      <c r="L1" s="234"/>
      <c r="M1" s="234"/>
      <c r="N1" s="234"/>
      <c r="O1" s="234"/>
      <c r="P1" s="235"/>
    </row>
    <row r="2" spans="1:16" s="48" customFormat="1" ht="19.5" customHeight="1">
      <c r="A2" s="222" t="s">
        <v>831</v>
      </c>
      <c r="B2" s="223"/>
      <c r="C2" s="223"/>
      <c r="D2" s="223"/>
      <c r="E2" s="223"/>
      <c r="F2" s="223"/>
      <c r="G2" s="223"/>
      <c r="H2" s="223"/>
      <c r="I2" s="223"/>
      <c r="J2" s="223"/>
      <c r="K2" s="223"/>
      <c r="L2" s="223"/>
      <c r="M2" s="223"/>
      <c r="N2" s="223"/>
      <c r="O2" s="223"/>
      <c r="P2" s="224"/>
    </row>
    <row r="3" spans="1:16" ht="19.5" customHeight="1">
      <c r="A3" s="231" t="s">
        <v>1691</v>
      </c>
      <c r="B3" s="232"/>
      <c r="C3" s="47" t="str">
        <f>IF(References!B3="","",References!B3)</f>
        <v>Crane 1</v>
      </c>
      <c r="D3" s="21"/>
      <c r="E3" s="21"/>
      <c r="F3" s="21"/>
      <c r="G3" s="21"/>
      <c r="H3" s="21"/>
      <c r="I3" s="21"/>
      <c r="J3" s="49"/>
      <c r="K3" s="49"/>
      <c r="L3" s="49"/>
      <c r="M3" s="54"/>
      <c r="N3" s="54"/>
      <c r="O3" s="55"/>
      <c r="P3" s="22"/>
    </row>
    <row r="4" spans="1:16" s="10" customFormat="1" ht="38.25">
      <c r="A4" s="9" t="s">
        <v>261</v>
      </c>
      <c r="B4" s="9" t="s">
        <v>0</v>
      </c>
      <c r="C4" s="9" t="s">
        <v>262</v>
      </c>
      <c r="D4" s="9" t="s">
        <v>1</v>
      </c>
      <c r="E4" s="9" t="s">
        <v>2</v>
      </c>
      <c r="F4" s="17" t="s">
        <v>1688</v>
      </c>
      <c r="G4" s="58" t="s">
        <v>1689</v>
      </c>
      <c r="H4" s="9" t="s">
        <v>901</v>
      </c>
      <c r="I4" s="9" t="s">
        <v>903</v>
      </c>
      <c r="J4" s="9" t="s">
        <v>902</v>
      </c>
      <c r="K4" s="9" t="s">
        <v>904</v>
      </c>
      <c r="L4" s="9" t="s">
        <v>905</v>
      </c>
      <c r="M4" s="9" t="s">
        <v>906</v>
      </c>
      <c r="N4" s="9" t="s">
        <v>907</v>
      </c>
      <c r="O4" s="9" t="s">
        <v>263</v>
      </c>
      <c r="P4" s="9" t="s">
        <v>908</v>
      </c>
    </row>
    <row r="5" spans="1:16" ht="12.75">
      <c r="A5" s="77" t="s">
        <v>326</v>
      </c>
      <c r="B5" s="4" t="s">
        <v>185</v>
      </c>
      <c r="C5" s="57" t="s">
        <v>16</v>
      </c>
      <c r="D5" s="57" t="s">
        <v>17</v>
      </c>
      <c r="E5" s="56">
        <v>43567</v>
      </c>
      <c r="F5" s="95">
        <v>60</v>
      </c>
      <c r="G5" s="96" t="s">
        <v>1869</v>
      </c>
      <c r="H5" s="59"/>
      <c r="I5" s="59"/>
      <c r="J5" s="60"/>
      <c r="K5" s="61"/>
      <c r="L5" s="61"/>
      <c r="M5" s="50"/>
      <c r="N5" s="50"/>
      <c r="O5" s="9"/>
      <c r="P5" s="62"/>
    </row>
    <row r="6" spans="1:16" ht="12.75">
      <c r="A6" s="77" t="s">
        <v>327</v>
      </c>
      <c r="B6" s="4" t="s">
        <v>186</v>
      </c>
      <c r="C6" s="57" t="s">
        <v>328</v>
      </c>
      <c r="D6" s="57" t="s">
        <v>18</v>
      </c>
      <c r="E6" s="56">
        <v>43545</v>
      </c>
      <c r="F6" s="95">
        <v>60</v>
      </c>
      <c r="G6" s="96" t="s">
        <v>1869</v>
      </c>
      <c r="H6" s="59"/>
      <c r="I6" s="59">
        <v>2</v>
      </c>
      <c r="J6" s="60"/>
      <c r="K6" s="61"/>
      <c r="L6" s="60" t="s">
        <v>354</v>
      </c>
      <c r="M6" s="61" t="s">
        <v>355</v>
      </c>
      <c r="N6" s="61" t="s">
        <v>356</v>
      </c>
      <c r="O6" s="9"/>
      <c r="P6" s="62"/>
    </row>
    <row r="7" spans="1:16" ht="12.75">
      <c r="A7" s="77" t="s">
        <v>329</v>
      </c>
      <c r="B7" s="4" t="s">
        <v>186</v>
      </c>
      <c r="C7" s="57" t="s">
        <v>328</v>
      </c>
      <c r="D7" s="57" t="s">
        <v>18</v>
      </c>
      <c r="E7" s="56">
        <v>43545</v>
      </c>
      <c r="F7" s="95">
        <v>60</v>
      </c>
      <c r="G7" s="96" t="s">
        <v>1869</v>
      </c>
      <c r="H7" s="59"/>
      <c r="I7" s="59">
        <v>2</v>
      </c>
      <c r="J7" s="60"/>
      <c r="K7" s="61"/>
      <c r="L7" s="60" t="s">
        <v>354</v>
      </c>
      <c r="M7" s="61" t="s">
        <v>355</v>
      </c>
      <c r="N7" s="61" t="s">
        <v>357</v>
      </c>
      <c r="O7" s="9"/>
      <c r="P7" s="62"/>
    </row>
    <row r="8" spans="1:16" ht="12.75">
      <c r="A8" s="77" t="s">
        <v>330</v>
      </c>
      <c r="B8" s="2" t="s">
        <v>187</v>
      </c>
      <c r="C8" s="2" t="s">
        <v>252</v>
      </c>
      <c r="D8" s="2" t="s">
        <v>253</v>
      </c>
      <c r="E8" s="3">
        <v>43537</v>
      </c>
      <c r="F8" s="106">
        <v>60</v>
      </c>
      <c r="G8" s="96" t="s">
        <v>1869</v>
      </c>
      <c r="H8" s="62" t="s">
        <v>931</v>
      </c>
      <c r="I8" s="63">
        <v>2</v>
      </c>
      <c r="J8" s="99" t="s">
        <v>1015</v>
      </c>
      <c r="K8" s="84" t="s">
        <v>1021</v>
      </c>
      <c r="L8" s="84" t="s">
        <v>547</v>
      </c>
      <c r="M8" s="100"/>
      <c r="N8" s="100" t="s">
        <v>1022</v>
      </c>
      <c r="O8" s="66"/>
      <c r="P8" s="62" t="s">
        <v>1019</v>
      </c>
    </row>
    <row r="9" spans="1:16" ht="12.75">
      <c r="A9" s="77" t="s">
        <v>331</v>
      </c>
      <c r="B9" s="2" t="s">
        <v>187</v>
      </c>
      <c r="C9" s="2" t="s">
        <v>252</v>
      </c>
      <c r="D9" s="2" t="s">
        <v>253</v>
      </c>
      <c r="E9" s="3">
        <v>43537</v>
      </c>
      <c r="F9" s="106">
        <v>60</v>
      </c>
      <c r="G9" s="96" t="s">
        <v>1869</v>
      </c>
      <c r="H9" s="62" t="s">
        <v>571</v>
      </c>
      <c r="I9" s="62">
        <v>3</v>
      </c>
      <c r="J9" s="99" t="s">
        <v>1015</v>
      </c>
      <c r="K9" s="99">
        <v>30571</v>
      </c>
      <c r="L9" s="99" t="s">
        <v>320</v>
      </c>
      <c r="M9" s="101"/>
      <c r="N9" s="101" t="s">
        <v>1023</v>
      </c>
      <c r="O9" s="102"/>
      <c r="P9" s="62" t="s">
        <v>1020</v>
      </c>
    </row>
    <row r="10" spans="1:16" ht="25.5">
      <c r="A10" s="77" t="s">
        <v>332</v>
      </c>
      <c r="B10" s="4" t="s">
        <v>188</v>
      </c>
      <c r="C10" s="57" t="s">
        <v>19</v>
      </c>
      <c r="D10" s="57" t="s">
        <v>20</v>
      </c>
      <c r="E10" s="56">
        <v>43449</v>
      </c>
      <c r="F10" s="95">
        <v>60</v>
      </c>
      <c r="G10" s="96" t="s">
        <v>1869</v>
      </c>
      <c r="H10" s="62" t="s">
        <v>571</v>
      </c>
      <c r="I10" s="62">
        <v>3</v>
      </c>
      <c r="J10" s="99" t="s">
        <v>312</v>
      </c>
      <c r="K10" s="99" t="s">
        <v>312</v>
      </c>
      <c r="L10" s="99" t="s">
        <v>319</v>
      </c>
      <c r="M10" s="61"/>
      <c r="N10" s="101" t="s">
        <v>992</v>
      </c>
      <c r="O10" s="102" t="s">
        <v>991</v>
      </c>
      <c r="P10" s="62" t="s">
        <v>988</v>
      </c>
    </row>
    <row r="11" spans="1:16" ht="12.75">
      <c r="A11" s="77" t="s">
        <v>333</v>
      </c>
      <c r="B11" s="4" t="s">
        <v>188</v>
      </c>
      <c r="C11" s="57" t="s">
        <v>19</v>
      </c>
      <c r="D11" s="57" t="s">
        <v>20</v>
      </c>
      <c r="E11" s="56">
        <v>43449</v>
      </c>
      <c r="F11" s="95">
        <v>60</v>
      </c>
      <c r="G11" s="96" t="s">
        <v>1869</v>
      </c>
      <c r="H11" s="62" t="s">
        <v>912</v>
      </c>
      <c r="I11" s="62">
        <v>2</v>
      </c>
      <c r="J11" s="99" t="s">
        <v>312</v>
      </c>
      <c r="K11" s="99" t="s">
        <v>312</v>
      </c>
      <c r="L11" s="99" t="s">
        <v>319</v>
      </c>
      <c r="M11" s="101"/>
      <c r="N11" s="101" t="s">
        <v>358</v>
      </c>
      <c r="O11" s="102" t="s">
        <v>520</v>
      </c>
      <c r="P11" s="62" t="s">
        <v>989</v>
      </c>
    </row>
    <row r="12" spans="1:16" ht="12.75">
      <c r="A12" s="77" t="s">
        <v>334</v>
      </c>
      <c r="B12" s="4" t="s">
        <v>188</v>
      </c>
      <c r="C12" s="57" t="s">
        <v>19</v>
      </c>
      <c r="D12" s="57" t="s">
        <v>20</v>
      </c>
      <c r="E12" s="56">
        <v>43449</v>
      </c>
      <c r="F12" s="95">
        <v>60</v>
      </c>
      <c r="G12" s="96" t="s">
        <v>1869</v>
      </c>
      <c r="H12" s="62" t="s">
        <v>912</v>
      </c>
      <c r="I12" s="62">
        <v>2</v>
      </c>
      <c r="J12" s="99" t="s">
        <v>312</v>
      </c>
      <c r="K12" s="99" t="s">
        <v>312</v>
      </c>
      <c r="L12" s="99" t="s">
        <v>319</v>
      </c>
      <c r="M12" s="101"/>
      <c r="N12" s="101" t="s">
        <v>993</v>
      </c>
      <c r="O12" s="102" t="s">
        <v>520</v>
      </c>
      <c r="P12" s="62" t="s">
        <v>990</v>
      </c>
    </row>
    <row r="13" spans="1:16" ht="25.5">
      <c r="A13" s="77" t="s">
        <v>335</v>
      </c>
      <c r="B13" s="4" t="s">
        <v>189</v>
      </c>
      <c r="C13" s="57" t="s">
        <v>21</v>
      </c>
      <c r="D13" s="57" t="s">
        <v>866</v>
      </c>
      <c r="E13" s="56">
        <v>43420</v>
      </c>
      <c r="F13" s="95">
        <v>60</v>
      </c>
      <c r="G13" s="96" t="s">
        <v>1869</v>
      </c>
      <c r="H13" s="62" t="s">
        <v>912</v>
      </c>
      <c r="I13" s="62">
        <v>2</v>
      </c>
      <c r="J13" s="99" t="s">
        <v>312</v>
      </c>
      <c r="K13" s="99"/>
      <c r="L13" s="99" t="s">
        <v>312</v>
      </c>
      <c r="M13" s="101"/>
      <c r="N13" s="101" t="s">
        <v>312</v>
      </c>
      <c r="O13" s="102" t="s">
        <v>439</v>
      </c>
      <c r="P13" s="62" t="s">
        <v>994</v>
      </c>
    </row>
    <row r="14" spans="1:16" ht="25.5">
      <c r="A14" s="77" t="s">
        <v>336</v>
      </c>
      <c r="B14" s="4" t="s">
        <v>189</v>
      </c>
      <c r="C14" s="57" t="s">
        <v>21</v>
      </c>
      <c r="D14" s="57" t="s">
        <v>866</v>
      </c>
      <c r="E14" s="56">
        <v>43420</v>
      </c>
      <c r="F14" s="95">
        <v>60</v>
      </c>
      <c r="G14" s="96" t="s">
        <v>1869</v>
      </c>
      <c r="H14" s="62" t="s">
        <v>912</v>
      </c>
      <c r="I14" s="62">
        <v>2</v>
      </c>
      <c r="J14" s="99" t="s">
        <v>312</v>
      </c>
      <c r="K14" s="99"/>
      <c r="L14" s="99" t="s">
        <v>302</v>
      </c>
      <c r="M14" s="101"/>
      <c r="N14" s="101"/>
      <c r="O14" s="102"/>
      <c r="P14" s="62" t="s">
        <v>995</v>
      </c>
    </row>
    <row r="15" spans="1:16" ht="25.5">
      <c r="A15" s="77" t="s">
        <v>337</v>
      </c>
      <c r="B15" s="4" t="s">
        <v>189</v>
      </c>
      <c r="C15" s="57" t="s">
        <v>21</v>
      </c>
      <c r="D15" s="57" t="s">
        <v>866</v>
      </c>
      <c r="E15" s="56">
        <v>43420</v>
      </c>
      <c r="F15" s="95">
        <v>60</v>
      </c>
      <c r="G15" s="96" t="s">
        <v>1869</v>
      </c>
      <c r="H15" s="62" t="s">
        <v>571</v>
      </c>
      <c r="I15" s="62">
        <v>3</v>
      </c>
      <c r="J15" s="99" t="s">
        <v>997</v>
      </c>
      <c r="K15" s="99"/>
      <c r="L15" s="99" t="s">
        <v>310</v>
      </c>
      <c r="M15" s="101"/>
      <c r="N15" s="103" t="s">
        <v>998</v>
      </c>
      <c r="O15" s="104"/>
      <c r="P15" s="62" t="s">
        <v>996</v>
      </c>
    </row>
    <row r="16" spans="1:21" ht="12.75">
      <c r="A16" s="77" t="s">
        <v>338</v>
      </c>
      <c r="B16" s="4" t="s">
        <v>190</v>
      </c>
      <c r="C16" s="57" t="s">
        <v>22</v>
      </c>
      <c r="D16" s="57" t="s">
        <v>23</v>
      </c>
      <c r="E16" s="56">
        <v>44883</v>
      </c>
      <c r="F16" s="95">
        <v>60</v>
      </c>
      <c r="G16" s="96" t="s">
        <v>1869</v>
      </c>
      <c r="H16" s="62" t="s">
        <v>912</v>
      </c>
      <c r="I16" s="62">
        <v>1</v>
      </c>
      <c r="J16" s="99"/>
      <c r="K16" s="99"/>
      <c r="L16" s="99" t="s">
        <v>302</v>
      </c>
      <c r="M16" s="101"/>
      <c r="N16" s="101" t="s">
        <v>1002</v>
      </c>
      <c r="O16" s="102"/>
      <c r="P16" s="62" t="s">
        <v>999</v>
      </c>
      <c r="U16" s="16"/>
    </row>
    <row r="17" spans="1:21" ht="12.75">
      <c r="A17" s="77" t="s">
        <v>339</v>
      </c>
      <c r="B17" s="4" t="s">
        <v>190</v>
      </c>
      <c r="C17" s="57" t="s">
        <v>22</v>
      </c>
      <c r="D17" s="57" t="s">
        <v>23</v>
      </c>
      <c r="E17" s="56">
        <v>44883</v>
      </c>
      <c r="F17" s="95">
        <v>60</v>
      </c>
      <c r="G17" s="96" t="s">
        <v>1869</v>
      </c>
      <c r="H17" s="62" t="s">
        <v>571</v>
      </c>
      <c r="I17" s="62">
        <v>3</v>
      </c>
      <c r="J17" s="99" t="s">
        <v>1001</v>
      </c>
      <c r="K17" s="99"/>
      <c r="L17" s="99" t="s">
        <v>302</v>
      </c>
      <c r="M17" s="101"/>
      <c r="N17" s="101" t="s">
        <v>1003</v>
      </c>
      <c r="O17" s="102"/>
      <c r="P17" s="62" t="s">
        <v>1000</v>
      </c>
      <c r="U17" s="16"/>
    </row>
    <row r="18" spans="1:21" ht="25.5">
      <c r="A18" s="77" t="s">
        <v>340</v>
      </c>
      <c r="B18" s="4" t="s">
        <v>191</v>
      </c>
      <c r="C18" s="57" t="s">
        <v>24</v>
      </c>
      <c r="D18" s="57" t="s">
        <v>25</v>
      </c>
      <c r="E18" s="56">
        <v>43543</v>
      </c>
      <c r="F18" s="95">
        <v>60</v>
      </c>
      <c r="G18" s="96" t="s">
        <v>1869</v>
      </c>
      <c r="H18" s="62"/>
      <c r="I18" s="9">
        <v>3</v>
      </c>
      <c r="J18" s="60"/>
      <c r="K18" s="61"/>
      <c r="L18" s="61" t="s">
        <v>302</v>
      </c>
      <c r="M18" s="101" t="s">
        <v>360</v>
      </c>
      <c r="N18" s="101" t="s">
        <v>361</v>
      </c>
      <c r="O18" s="102"/>
      <c r="P18" s="62"/>
      <c r="U18" s="16"/>
    </row>
    <row r="19" spans="1:21" ht="25.5">
      <c r="A19" s="77" t="s">
        <v>341</v>
      </c>
      <c r="B19" s="4" t="s">
        <v>191</v>
      </c>
      <c r="C19" s="57" t="s">
        <v>24</v>
      </c>
      <c r="D19" s="57" t="s">
        <v>25</v>
      </c>
      <c r="E19" s="56">
        <v>43543</v>
      </c>
      <c r="F19" s="95">
        <v>60</v>
      </c>
      <c r="G19" s="96" t="s">
        <v>1869</v>
      </c>
      <c r="H19" s="62"/>
      <c r="I19" s="9">
        <v>1</v>
      </c>
      <c r="J19" s="60"/>
      <c r="K19" s="61"/>
      <c r="L19" s="61" t="s">
        <v>302</v>
      </c>
      <c r="M19" s="101" t="s">
        <v>362</v>
      </c>
      <c r="N19" s="101" t="s">
        <v>359</v>
      </c>
      <c r="O19" s="102"/>
      <c r="P19" s="62"/>
      <c r="U19" s="16"/>
    </row>
    <row r="20" spans="1:21" ht="25.5">
      <c r="A20" s="77" t="s">
        <v>342</v>
      </c>
      <c r="B20" s="4" t="s">
        <v>192</v>
      </c>
      <c r="C20" s="57" t="s">
        <v>28</v>
      </c>
      <c r="D20" s="57" t="s">
        <v>27</v>
      </c>
      <c r="E20" s="56">
        <v>43402</v>
      </c>
      <c r="F20" s="95">
        <v>60</v>
      </c>
      <c r="G20" s="96" t="s">
        <v>1869</v>
      </c>
      <c r="H20" s="62" t="s">
        <v>931</v>
      </c>
      <c r="I20" s="62">
        <v>2</v>
      </c>
      <c r="J20" s="99" t="s">
        <v>1008</v>
      </c>
      <c r="K20" s="99" t="s">
        <v>1010</v>
      </c>
      <c r="L20" s="99" t="s">
        <v>363</v>
      </c>
      <c r="M20" s="101"/>
      <c r="N20" s="101"/>
      <c r="O20" s="102"/>
      <c r="P20" s="62" t="s">
        <v>1004</v>
      </c>
      <c r="U20" s="16"/>
    </row>
    <row r="21" spans="1:21" ht="25.5">
      <c r="A21" s="77" t="s">
        <v>343</v>
      </c>
      <c r="B21" s="4" t="s">
        <v>192</v>
      </c>
      <c r="C21" s="57" t="s">
        <v>28</v>
      </c>
      <c r="D21" s="57" t="s">
        <v>27</v>
      </c>
      <c r="E21" s="56">
        <v>43402</v>
      </c>
      <c r="F21" s="95">
        <v>60</v>
      </c>
      <c r="G21" s="96" t="s">
        <v>1869</v>
      </c>
      <c r="H21" s="62" t="s">
        <v>912</v>
      </c>
      <c r="I21" s="62">
        <v>4</v>
      </c>
      <c r="J21" s="99" t="s">
        <v>312</v>
      </c>
      <c r="K21" s="99"/>
      <c r="L21" s="99" t="s">
        <v>363</v>
      </c>
      <c r="M21" s="101"/>
      <c r="N21" s="101"/>
      <c r="O21" s="102"/>
      <c r="P21" s="62" t="s">
        <v>1005</v>
      </c>
      <c r="U21" s="16"/>
    </row>
    <row r="22" spans="1:21" ht="25.5">
      <c r="A22" s="77" t="s">
        <v>344</v>
      </c>
      <c r="B22" s="4" t="s">
        <v>192</v>
      </c>
      <c r="C22" s="57" t="s">
        <v>28</v>
      </c>
      <c r="D22" s="57" t="s">
        <v>27</v>
      </c>
      <c r="E22" s="56">
        <v>43402</v>
      </c>
      <c r="F22" s="95">
        <v>60</v>
      </c>
      <c r="G22" s="96" t="s">
        <v>1869</v>
      </c>
      <c r="H22" s="62" t="s">
        <v>912</v>
      </c>
      <c r="I22" s="62">
        <v>4</v>
      </c>
      <c r="J22" s="99" t="s">
        <v>312</v>
      </c>
      <c r="K22" s="99"/>
      <c r="L22" s="99" t="s">
        <v>363</v>
      </c>
      <c r="M22" s="101"/>
      <c r="N22" s="101"/>
      <c r="O22" s="102"/>
      <c r="P22" s="62" t="s">
        <v>1006</v>
      </c>
      <c r="U22" s="16"/>
    </row>
    <row r="23" spans="1:21" ht="25.5">
      <c r="A23" s="77" t="s">
        <v>345</v>
      </c>
      <c r="B23" s="4" t="s">
        <v>192</v>
      </c>
      <c r="C23" s="57" t="s">
        <v>28</v>
      </c>
      <c r="D23" s="57" t="s">
        <v>27</v>
      </c>
      <c r="E23" s="56">
        <v>43402</v>
      </c>
      <c r="F23" s="95">
        <v>60</v>
      </c>
      <c r="G23" s="96" t="s">
        <v>1869</v>
      </c>
      <c r="H23" s="62" t="s">
        <v>571</v>
      </c>
      <c r="I23" s="62">
        <v>3</v>
      </c>
      <c r="J23" s="99" t="s">
        <v>1009</v>
      </c>
      <c r="K23" s="99" t="s">
        <v>1011</v>
      </c>
      <c r="L23" s="99" t="s">
        <v>364</v>
      </c>
      <c r="M23" s="101"/>
      <c r="N23" s="101">
        <v>84538</v>
      </c>
      <c r="O23" s="102"/>
      <c r="P23" s="62" t="s">
        <v>1007</v>
      </c>
      <c r="U23" s="16"/>
    </row>
    <row r="24" spans="1:21" ht="25.5">
      <c r="A24" s="77" t="s">
        <v>347</v>
      </c>
      <c r="B24" s="57" t="s">
        <v>346</v>
      </c>
      <c r="C24" s="57" t="s">
        <v>26</v>
      </c>
      <c r="D24" s="57" t="s">
        <v>27</v>
      </c>
      <c r="E24" s="56">
        <v>43402</v>
      </c>
      <c r="F24" s="95">
        <v>60</v>
      </c>
      <c r="G24" s="96" t="s">
        <v>1869</v>
      </c>
      <c r="H24" s="62" t="s">
        <v>912</v>
      </c>
      <c r="I24" s="62">
        <v>0.5</v>
      </c>
      <c r="J24" s="99" t="s">
        <v>312</v>
      </c>
      <c r="K24" s="99"/>
      <c r="L24" s="99" t="s">
        <v>310</v>
      </c>
      <c r="M24" s="101"/>
      <c r="N24" s="101" t="s">
        <v>1031</v>
      </c>
      <c r="O24" s="102"/>
      <c r="P24" s="62" t="s">
        <v>1024</v>
      </c>
      <c r="U24" s="16"/>
    </row>
    <row r="25" spans="1:21" ht="25.5">
      <c r="A25" s="77" t="s">
        <v>348</v>
      </c>
      <c r="B25" s="57" t="s">
        <v>346</v>
      </c>
      <c r="C25" s="57" t="s">
        <v>26</v>
      </c>
      <c r="D25" s="57" t="s">
        <v>27</v>
      </c>
      <c r="E25" s="56">
        <v>43402</v>
      </c>
      <c r="F25" s="95">
        <v>60</v>
      </c>
      <c r="G25" s="96" t="s">
        <v>1869</v>
      </c>
      <c r="H25" s="62" t="s">
        <v>912</v>
      </c>
      <c r="I25" s="62">
        <v>0.5</v>
      </c>
      <c r="J25" s="99" t="s">
        <v>312</v>
      </c>
      <c r="K25" s="99"/>
      <c r="L25" s="99" t="s">
        <v>302</v>
      </c>
      <c r="M25" s="101"/>
      <c r="N25" s="101"/>
      <c r="O25" s="102"/>
      <c r="P25" s="62" t="s">
        <v>1025</v>
      </c>
      <c r="U25" s="16"/>
    </row>
    <row r="26" spans="1:21" ht="25.5">
      <c r="A26" s="77" t="s">
        <v>349</v>
      </c>
      <c r="B26" s="57" t="s">
        <v>346</v>
      </c>
      <c r="C26" s="57" t="s">
        <v>26</v>
      </c>
      <c r="D26" s="57" t="s">
        <v>27</v>
      </c>
      <c r="E26" s="56">
        <v>43402</v>
      </c>
      <c r="F26" s="95">
        <v>60</v>
      </c>
      <c r="G26" s="96" t="s">
        <v>1869</v>
      </c>
      <c r="H26" s="62" t="s">
        <v>912</v>
      </c>
      <c r="I26" s="62">
        <v>1.5</v>
      </c>
      <c r="J26" s="99" t="s">
        <v>312</v>
      </c>
      <c r="K26" s="99"/>
      <c r="L26" s="99" t="s">
        <v>302</v>
      </c>
      <c r="M26" s="101"/>
      <c r="N26" s="101" t="s">
        <v>1032</v>
      </c>
      <c r="O26" s="102"/>
      <c r="P26" s="62" t="s">
        <v>1026</v>
      </c>
      <c r="U26" s="15"/>
    </row>
    <row r="27" spans="1:21" ht="25.5">
      <c r="A27" s="77" t="s">
        <v>350</v>
      </c>
      <c r="B27" s="57" t="s">
        <v>346</v>
      </c>
      <c r="C27" s="57" t="s">
        <v>26</v>
      </c>
      <c r="D27" s="57" t="s">
        <v>27</v>
      </c>
      <c r="E27" s="56">
        <v>43402</v>
      </c>
      <c r="F27" s="95">
        <v>60</v>
      </c>
      <c r="G27" s="96" t="s">
        <v>1869</v>
      </c>
      <c r="H27" s="62" t="s">
        <v>571</v>
      </c>
      <c r="I27" s="62">
        <v>3</v>
      </c>
      <c r="J27" s="99" t="s">
        <v>312</v>
      </c>
      <c r="K27" s="99"/>
      <c r="L27" s="99" t="s">
        <v>300</v>
      </c>
      <c r="M27" s="101"/>
      <c r="N27" s="101">
        <v>89309</v>
      </c>
      <c r="O27" s="102" t="s">
        <v>1030</v>
      </c>
      <c r="P27" s="62" t="s">
        <v>1027</v>
      </c>
      <c r="U27" s="16"/>
    </row>
    <row r="28" spans="1:21" ht="25.5">
      <c r="A28" s="77" t="s">
        <v>351</v>
      </c>
      <c r="B28" s="57" t="s">
        <v>346</v>
      </c>
      <c r="C28" s="57" t="s">
        <v>26</v>
      </c>
      <c r="D28" s="57" t="s">
        <v>27</v>
      </c>
      <c r="E28" s="56">
        <v>43402</v>
      </c>
      <c r="F28" s="95">
        <v>60</v>
      </c>
      <c r="G28" s="96" t="s">
        <v>1869</v>
      </c>
      <c r="H28" s="62" t="s">
        <v>912</v>
      </c>
      <c r="I28" s="62">
        <v>1.5</v>
      </c>
      <c r="J28" s="99" t="s">
        <v>312</v>
      </c>
      <c r="K28" s="99"/>
      <c r="L28" s="99" t="s">
        <v>302</v>
      </c>
      <c r="M28" s="101"/>
      <c r="N28" s="101" t="s">
        <v>1033</v>
      </c>
      <c r="O28" s="102"/>
      <c r="P28" s="62" t="s">
        <v>1028</v>
      </c>
      <c r="U28" s="16"/>
    </row>
    <row r="29" spans="1:21" ht="25.5">
      <c r="A29" s="77" t="s">
        <v>352</v>
      </c>
      <c r="B29" s="57" t="s">
        <v>346</v>
      </c>
      <c r="C29" s="57" t="s">
        <v>26</v>
      </c>
      <c r="D29" s="57" t="s">
        <v>27</v>
      </c>
      <c r="E29" s="56">
        <v>43402</v>
      </c>
      <c r="F29" s="95">
        <v>60</v>
      </c>
      <c r="G29" s="96" t="s">
        <v>1869</v>
      </c>
      <c r="H29" s="62" t="s">
        <v>912</v>
      </c>
      <c r="I29" s="62">
        <v>1</v>
      </c>
      <c r="J29" s="99" t="s">
        <v>312</v>
      </c>
      <c r="K29" s="99"/>
      <c r="L29" s="99" t="s">
        <v>310</v>
      </c>
      <c r="M29" s="101"/>
      <c r="N29" s="101" t="s">
        <v>365</v>
      </c>
      <c r="O29" s="102"/>
      <c r="P29" s="62" t="s">
        <v>1029</v>
      </c>
      <c r="U29" s="16"/>
    </row>
    <row r="30" spans="1:21" ht="25.5">
      <c r="A30" s="77" t="s">
        <v>353</v>
      </c>
      <c r="B30" s="4" t="s">
        <v>193</v>
      </c>
      <c r="C30" s="57" t="s">
        <v>29</v>
      </c>
      <c r="D30" s="57" t="s">
        <v>30</v>
      </c>
      <c r="E30" s="56">
        <v>43619</v>
      </c>
      <c r="F30" s="95">
        <v>60</v>
      </c>
      <c r="G30" s="96" t="s">
        <v>1869</v>
      </c>
      <c r="H30" s="62" t="s">
        <v>912</v>
      </c>
      <c r="I30" s="62">
        <v>2</v>
      </c>
      <c r="J30" s="99" t="s">
        <v>1015</v>
      </c>
      <c r="K30" s="99"/>
      <c r="L30" s="99" t="s">
        <v>547</v>
      </c>
      <c r="M30" s="101"/>
      <c r="N30" s="101" t="s">
        <v>1016</v>
      </c>
      <c r="O30" s="102" t="s">
        <v>520</v>
      </c>
      <c r="P30" s="62" t="s">
        <v>1012</v>
      </c>
      <c r="U30" s="16"/>
    </row>
    <row r="31" spans="1:21" ht="25.5">
      <c r="A31" s="77" t="s">
        <v>854</v>
      </c>
      <c r="B31" s="4" t="s">
        <v>193</v>
      </c>
      <c r="C31" s="57" t="s">
        <v>29</v>
      </c>
      <c r="D31" s="57" t="s">
        <v>30</v>
      </c>
      <c r="E31" s="56">
        <v>43619</v>
      </c>
      <c r="F31" s="95">
        <v>60</v>
      </c>
      <c r="G31" s="96" t="s">
        <v>1869</v>
      </c>
      <c r="H31" s="62" t="s">
        <v>912</v>
      </c>
      <c r="I31" s="62">
        <v>2</v>
      </c>
      <c r="J31" s="99" t="s">
        <v>1015</v>
      </c>
      <c r="K31" s="99"/>
      <c r="L31" s="99" t="s">
        <v>547</v>
      </c>
      <c r="M31" s="101"/>
      <c r="N31" s="101" t="s">
        <v>1017</v>
      </c>
      <c r="O31" s="102" t="s">
        <v>520</v>
      </c>
      <c r="P31" s="62" t="s">
        <v>1013</v>
      </c>
      <c r="U31" s="16"/>
    </row>
    <row r="32" spans="1:21" ht="25.5">
      <c r="A32" s="77" t="s">
        <v>856</v>
      </c>
      <c r="B32" s="4" t="s">
        <v>193</v>
      </c>
      <c r="C32" s="57" t="s">
        <v>29</v>
      </c>
      <c r="D32" s="57" t="s">
        <v>30</v>
      </c>
      <c r="E32" s="56">
        <v>43619</v>
      </c>
      <c r="F32" s="95">
        <v>60</v>
      </c>
      <c r="G32" s="96" t="s">
        <v>1869</v>
      </c>
      <c r="H32" s="62" t="s">
        <v>571</v>
      </c>
      <c r="I32" s="62">
        <v>3</v>
      </c>
      <c r="J32" s="99" t="s">
        <v>1015</v>
      </c>
      <c r="K32" s="99"/>
      <c r="L32" s="99" t="s">
        <v>547</v>
      </c>
      <c r="M32" s="101"/>
      <c r="N32" s="103" t="s">
        <v>1018</v>
      </c>
      <c r="O32" s="104" t="s">
        <v>991</v>
      </c>
      <c r="P32" s="62" t="s">
        <v>1014</v>
      </c>
      <c r="U32" s="16"/>
    </row>
    <row r="33" spans="1:21" ht="25.5">
      <c r="A33" s="105" t="s">
        <v>857</v>
      </c>
      <c r="B33" s="12" t="s">
        <v>860</v>
      </c>
      <c r="C33" s="92" t="s">
        <v>859</v>
      </c>
      <c r="D33" s="92" t="s">
        <v>17</v>
      </c>
      <c r="E33" s="90">
        <v>43567</v>
      </c>
      <c r="F33" s="93"/>
      <c r="G33" s="94"/>
      <c r="H33" s="62"/>
      <c r="I33" s="62"/>
      <c r="J33" s="99"/>
      <c r="K33" s="99"/>
      <c r="L33" s="99"/>
      <c r="M33" s="101"/>
      <c r="N33" s="101"/>
      <c r="O33" s="102"/>
      <c r="P33" s="62"/>
      <c r="U33" s="16"/>
    </row>
    <row r="34" spans="1:21" ht="25.5">
      <c r="A34" s="105" t="s">
        <v>858</v>
      </c>
      <c r="B34" s="12" t="s">
        <v>860</v>
      </c>
      <c r="C34" s="92" t="s">
        <v>859</v>
      </c>
      <c r="D34" s="92" t="s">
        <v>17</v>
      </c>
      <c r="E34" s="90">
        <v>43567</v>
      </c>
      <c r="F34" s="93"/>
      <c r="G34" s="94"/>
      <c r="H34" s="62"/>
      <c r="I34" s="62"/>
      <c r="J34" s="99"/>
      <c r="K34" s="99"/>
      <c r="L34" s="99"/>
      <c r="M34" s="101"/>
      <c r="N34" s="101"/>
      <c r="O34" s="102"/>
      <c r="P34" s="62"/>
      <c r="U34" s="16"/>
    </row>
    <row r="35" spans="1:21" ht="25.5">
      <c r="A35" s="105" t="s">
        <v>1744</v>
      </c>
      <c r="B35" s="12" t="s">
        <v>860</v>
      </c>
      <c r="C35" s="92" t="s">
        <v>859</v>
      </c>
      <c r="D35" s="92" t="s">
        <v>17</v>
      </c>
      <c r="E35" s="90">
        <v>43567</v>
      </c>
      <c r="F35" s="93"/>
      <c r="G35" s="94"/>
      <c r="H35" s="62"/>
      <c r="I35" s="62"/>
      <c r="J35" s="99"/>
      <c r="K35" s="99"/>
      <c r="L35" s="99"/>
      <c r="M35" s="101"/>
      <c r="N35" s="101"/>
      <c r="O35" s="102"/>
      <c r="P35" s="62"/>
      <c r="U35" s="16"/>
    </row>
    <row r="36" spans="1:21" ht="25.5">
      <c r="A36" s="105" t="s">
        <v>862</v>
      </c>
      <c r="B36" s="12" t="s">
        <v>861</v>
      </c>
      <c r="C36" s="92" t="s">
        <v>865</v>
      </c>
      <c r="D36" s="92" t="s">
        <v>866</v>
      </c>
      <c r="E36" s="90">
        <v>43420</v>
      </c>
      <c r="F36" s="93"/>
      <c r="G36" s="94"/>
      <c r="H36" s="62"/>
      <c r="I36" s="62"/>
      <c r="J36" s="99"/>
      <c r="K36" s="99"/>
      <c r="L36" s="99"/>
      <c r="M36" s="101"/>
      <c r="N36" s="101"/>
      <c r="O36" s="102"/>
      <c r="P36" s="62"/>
      <c r="U36" s="16"/>
    </row>
    <row r="37" spans="1:21" ht="25.5">
      <c r="A37" s="105" t="s">
        <v>863</v>
      </c>
      <c r="B37" s="12" t="s">
        <v>861</v>
      </c>
      <c r="C37" s="92" t="s">
        <v>865</v>
      </c>
      <c r="D37" s="92" t="s">
        <v>866</v>
      </c>
      <c r="E37" s="90">
        <v>43420</v>
      </c>
      <c r="F37" s="93"/>
      <c r="G37" s="94"/>
      <c r="H37" s="62"/>
      <c r="I37" s="62"/>
      <c r="J37" s="99"/>
      <c r="K37" s="99"/>
      <c r="L37" s="99"/>
      <c r="M37" s="101"/>
      <c r="N37" s="101"/>
      <c r="O37" s="102"/>
      <c r="P37" s="62"/>
      <c r="U37" s="16"/>
    </row>
    <row r="38" spans="1:21" ht="25.5">
      <c r="A38" s="105" t="s">
        <v>864</v>
      </c>
      <c r="B38" s="12" t="s">
        <v>861</v>
      </c>
      <c r="C38" s="92" t="s">
        <v>865</v>
      </c>
      <c r="D38" s="92" t="s">
        <v>866</v>
      </c>
      <c r="E38" s="90">
        <v>43420</v>
      </c>
      <c r="F38" s="93"/>
      <c r="G38" s="94"/>
      <c r="H38" s="62"/>
      <c r="I38" s="62"/>
      <c r="J38" s="99"/>
      <c r="K38" s="99"/>
      <c r="L38" s="99"/>
      <c r="M38" s="101"/>
      <c r="N38" s="101"/>
      <c r="O38" s="102"/>
      <c r="P38" s="62"/>
      <c r="U38" s="16"/>
    </row>
    <row r="39" spans="1:16" ht="19.5" customHeight="1">
      <c r="A39" s="228" t="s">
        <v>1690</v>
      </c>
      <c r="B39" s="229"/>
      <c r="C39" s="229"/>
      <c r="D39" s="229"/>
      <c r="E39" s="230"/>
      <c r="F39" s="73">
        <f>SUM(F5:F32)</f>
        <v>1680</v>
      </c>
      <c r="G39" s="67"/>
      <c r="H39" s="68"/>
      <c r="I39" s="68"/>
      <c r="J39" s="69"/>
      <c r="K39" s="70"/>
      <c r="L39" s="69"/>
      <c r="M39" s="70"/>
      <c r="N39" s="70"/>
      <c r="O39" s="71"/>
      <c r="P39" s="72"/>
    </row>
    <row r="40" spans="1:16" ht="19.5" customHeight="1">
      <c r="A40" s="225"/>
      <c r="B40" s="226"/>
      <c r="C40" s="226"/>
      <c r="D40" s="226"/>
      <c r="E40" s="226"/>
      <c r="F40" s="226"/>
      <c r="G40" s="226"/>
      <c r="H40" s="226"/>
      <c r="I40" s="226"/>
      <c r="J40" s="226"/>
      <c r="K40" s="226"/>
      <c r="L40" s="226"/>
      <c r="M40" s="226"/>
      <c r="N40" s="226"/>
      <c r="O40" s="226"/>
      <c r="P40" s="227"/>
    </row>
  </sheetData>
  <sheetProtection/>
  <mergeCells count="5">
    <mergeCell ref="A2:P2"/>
    <mergeCell ref="A40:P40"/>
    <mergeCell ref="A39:E39"/>
    <mergeCell ref="A1:P1"/>
    <mergeCell ref="A3:B3"/>
  </mergeCells>
  <printOptions/>
  <pageMargins left="0.2" right="0.2" top="0.25" bottom="0.25" header="0.3" footer="0.3"/>
  <pageSetup fitToHeight="0" fitToWidth="1" horizontalDpi="600" verticalDpi="600" orientation="landscape" paperSize="5"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112</dc:title>
  <dc:subject>Generator Service, Maintenance, and Repair</dc:subject>
  <dc:creator>dstacy</dc:creator>
  <cp:keywords/>
  <dc:description/>
  <cp:lastModifiedBy>Dan Stacy</cp:lastModifiedBy>
  <cp:lastPrinted>2016-12-08T13:43:44Z</cp:lastPrinted>
  <dcterms:created xsi:type="dcterms:W3CDTF">2006-08-29T12:25:26Z</dcterms:created>
  <dcterms:modified xsi:type="dcterms:W3CDTF">2017-05-23T14:37:00Z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Office">
    <vt:lpwstr>District 2 Facilities</vt:lpwstr>
  </property>
</Properties>
</file>