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itcfs007\HOME\My Documents\2 Statewide Contracts\229 Cranes-Hoists\229-23 Files\"/>
    </mc:Choice>
  </mc:AlternateContent>
  <xr:revisionPtr revIDLastSave="0" documentId="13_ncr:1_{19762363-6278-48DC-85CB-5A46DDF0B280}" xr6:coauthVersionLast="47" xr6:coauthVersionMax="47" xr10:uidLastSave="{00000000-0000-0000-0000-000000000000}"/>
  <bookViews>
    <workbookView xWindow="-120" yWindow="-120" windowWidth="29040" windowHeight="15840" tabRatio="838" xr2:uid="{00000000-000D-0000-FFFF-FFFF00000000}"/>
  </bookViews>
  <sheets>
    <sheet name="References" sheetId="51" r:id="rId1"/>
    <sheet name="Vendor Contacts" sheetId="52" r:id="rId2"/>
    <sheet name="Vendor Facilities" sheetId="53" r:id="rId3"/>
    <sheet name="Base Pricing" sheetId="54" r:id="rId4"/>
    <sheet name="CO" sheetId="38" r:id="rId5"/>
    <sheet name="D1" sheetId="40" r:id="rId6"/>
    <sheet name="D2" sheetId="39" r:id="rId7"/>
    <sheet name="D3" sheetId="44" r:id="rId8"/>
    <sheet name="D4" sheetId="36" r:id="rId9"/>
    <sheet name="D5" sheetId="50" r:id="rId10"/>
    <sheet name="D6" sheetId="45" r:id="rId11"/>
    <sheet name="D7" sheetId="42" r:id="rId12"/>
    <sheet name="D8" sheetId="43" r:id="rId13"/>
    <sheet name="D9" sheetId="46" r:id="rId14"/>
    <sheet name="D10" sheetId="47" r:id="rId15"/>
    <sheet name="D11" sheetId="48" r:id="rId16"/>
    <sheet name="D12" sheetId="49" r:id="rId17"/>
  </sheets>
  <definedNames>
    <definedName name="_xlnm.Print_Titles" localSheetId="14">'D10'!$4:$4</definedName>
    <definedName name="_xlnm.Print_Titles" localSheetId="15">'D11'!$4:$4</definedName>
    <definedName name="_xlnm.Print_Titles" localSheetId="16">'D12'!$4:$4</definedName>
    <definedName name="_xlnm.Print_Titles" localSheetId="6">'D2'!$4:$4</definedName>
    <definedName name="_xlnm.Print_Titles" localSheetId="7">'D3'!$4:$4</definedName>
    <definedName name="_xlnm.Print_Titles" localSheetId="9">'D5'!$4:$4</definedName>
    <definedName name="_xlnm.Print_Titles" localSheetId="10">'D6'!$4:$4</definedName>
    <definedName name="_xlnm.Print_Titles" localSheetId="11">'D7'!$4:$4</definedName>
    <definedName name="_xlnm.Print_Titles" localSheetId="12">'D8'!$4:$4</definedName>
    <definedName name="_xlnm.Print_Titles" localSheetId="13">'D9'!$4:$4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38" l="1"/>
  <c r="F29" i="40"/>
  <c r="F33" i="39"/>
  <c r="F54" i="44"/>
  <c r="F35" i="36"/>
  <c r="F32" i="50"/>
  <c r="F33" i="45"/>
  <c r="F49" i="42"/>
  <c r="F31" i="43"/>
  <c r="F28" i="46"/>
  <c r="F27" i="47"/>
  <c r="F32" i="48"/>
  <c r="F28" i="49"/>
  <c r="C3" i="39" l="1"/>
  <c r="C3" i="44"/>
  <c r="C3" i="36"/>
  <c r="C3" i="50"/>
  <c r="C3" i="45"/>
  <c r="C3" i="42"/>
  <c r="C3" i="43"/>
  <c r="C3" i="46"/>
  <c r="C3" i="47"/>
  <c r="C3" i="48"/>
  <c r="C3" i="49"/>
  <c r="C3" i="40"/>
  <c r="C3" i="38"/>
  <c r="B3" i="52"/>
  <c r="A1" i="36"/>
  <c r="A1" i="50"/>
  <c r="A1" i="45"/>
  <c r="A1" i="42"/>
  <c r="A1" i="43"/>
  <c r="A1" i="46"/>
  <c r="A1" i="47"/>
  <c r="A1" i="48"/>
  <c r="A1" i="49"/>
  <c r="A1" i="44"/>
  <c r="A1" i="39"/>
  <c r="A1" i="40"/>
  <c r="A1" i="38"/>
  <c r="B3" i="54"/>
  <c r="A1" i="54"/>
  <c r="B3" i="53"/>
  <c r="A1" i="53"/>
  <c r="A1" i="52"/>
</calcChain>
</file>

<file path=xl/sharedStrings.xml><?xml version="1.0" encoding="utf-8"?>
<sst xmlns="http://schemas.openxmlformats.org/spreadsheetml/2006/main" count="3929" uniqueCount="1533">
  <si>
    <t>Facility Name</t>
  </si>
  <si>
    <t>City</t>
  </si>
  <si>
    <t>Zip</t>
  </si>
  <si>
    <t>833 W Wayne St</t>
  </si>
  <si>
    <t>10976 County Road 121</t>
  </si>
  <si>
    <t>Lima</t>
  </si>
  <si>
    <t>Findlay</t>
  </si>
  <si>
    <t>Kenton</t>
  </si>
  <si>
    <t>Paulding</t>
  </si>
  <si>
    <t>Ottawa</t>
  </si>
  <si>
    <t>Van Wert</t>
  </si>
  <si>
    <t>Upper Sandusky</t>
  </si>
  <si>
    <t>Wauseon</t>
  </si>
  <si>
    <t>Napoleon</t>
  </si>
  <si>
    <t>Oak Harbor</t>
  </si>
  <si>
    <t>Tiffin</t>
  </si>
  <si>
    <t>1825 Magda Dr</t>
  </si>
  <si>
    <t>Montpelier</t>
  </si>
  <si>
    <t>Bowling Green</t>
  </si>
  <si>
    <t>13982 Mitchell Rd</t>
  </si>
  <si>
    <t>200 Lemoyne Rd</t>
  </si>
  <si>
    <t>Northwood</t>
  </si>
  <si>
    <t>Ashland</t>
  </si>
  <si>
    <t>Milan</t>
  </si>
  <si>
    <t>Norwalk</t>
  </si>
  <si>
    <t>Oberlin</t>
  </si>
  <si>
    <t>Medina</t>
  </si>
  <si>
    <t>Mansfield</t>
  </si>
  <si>
    <t>Ashtabula</t>
  </si>
  <si>
    <t>Canfield</t>
  </si>
  <si>
    <t>Canton</t>
  </si>
  <si>
    <t>Hudson</t>
  </si>
  <si>
    <t>Akron</t>
  </si>
  <si>
    <t>Cortland</t>
  </si>
  <si>
    <t>Coshocton</t>
  </si>
  <si>
    <t>Cambridge</t>
  </si>
  <si>
    <t>Mount Vernon</t>
  </si>
  <si>
    <t>Jacksontown</t>
  </si>
  <si>
    <t>Zanesville</t>
  </si>
  <si>
    <t>New Lexington</t>
  </si>
  <si>
    <t>Delaware</t>
  </si>
  <si>
    <t>Westerville</t>
  </si>
  <si>
    <t>Columbus</t>
  </si>
  <si>
    <t>Grove City</t>
  </si>
  <si>
    <t>Marion</t>
  </si>
  <si>
    <t>Mount Gilead</t>
  </si>
  <si>
    <t>Circleville</t>
  </si>
  <si>
    <t>Marysville</t>
  </si>
  <si>
    <t>Washington Courthouse</t>
  </si>
  <si>
    <t>District 7 HQ Garage</t>
  </si>
  <si>
    <t>Wapakoneta</t>
  </si>
  <si>
    <t>Urbana</t>
  </si>
  <si>
    <t>Greenville</t>
  </si>
  <si>
    <t>Bellefontaine</t>
  </si>
  <si>
    <t>4444 SR 29</t>
  </si>
  <si>
    <t>Celina</t>
  </si>
  <si>
    <t>Troy</t>
  </si>
  <si>
    <t>2190 SR 29</t>
  </si>
  <si>
    <t>Sidney</t>
  </si>
  <si>
    <t>4560 Kyles Station Rd</t>
  </si>
  <si>
    <t>Hamilton</t>
  </si>
  <si>
    <t>Milford</t>
  </si>
  <si>
    <t>Wilmington</t>
  </si>
  <si>
    <t>Cincinnati</t>
  </si>
  <si>
    <t>Lebanon</t>
  </si>
  <si>
    <t>West Union</t>
  </si>
  <si>
    <t>Hillsboro</t>
  </si>
  <si>
    <t>2251 Rice Rd</t>
  </si>
  <si>
    <t>Jackson</t>
  </si>
  <si>
    <t>Ironton</t>
  </si>
  <si>
    <t>Piketon</t>
  </si>
  <si>
    <t>Chillicothe</t>
  </si>
  <si>
    <t>Lucasville</t>
  </si>
  <si>
    <t>Georgetown</t>
  </si>
  <si>
    <t>District 10 HQ Garage</t>
  </si>
  <si>
    <t>Athens</t>
  </si>
  <si>
    <t>2397 Jackson Pike</t>
  </si>
  <si>
    <t>13176 SR 664</t>
  </si>
  <si>
    <t>Logan</t>
  </si>
  <si>
    <t>Pomeroy</t>
  </si>
  <si>
    <t>47028 SR 26</t>
  </si>
  <si>
    <t>Woodsfield</t>
  </si>
  <si>
    <t>4205 Monastery Rd</t>
  </si>
  <si>
    <t>McConnelsville</t>
  </si>
  <si>
    <t>1650 Greene St</t>
  </si>
  <si>
    <t>Marietta</t>
  </si>
  <si>
    <t>Carrollton</t>
  </si>
  <si>
    <t>Cadiz</t>
  </si>
  <si>
    <t>Millersburg</t>
  </si>
  <si>
    <t>New Philadelphia</t>
  </si>
  <si>
    <t>4940 Old Grayton Rd</t>
  </si>
  <si>
    <t>Cleveland</t>
  </si>
  <si>
    <t>5500 Transportation Blvd</t>
  </si>
  <si>
    <t>Garfield Heights</t>
  </si>
  <si>
    <t>5469 Old Brecksville Rd</t>
  </si>
  <si>
    <t>Independence</t>
  </si>
  <si>
    <t>25609 Emery Rd</t>
  </si>
  <si>
    <t>Warrensville Heights</t>
  </si>
  <si>
    <t>Burton</t>
  </si>
  <si>
    <t>Painesville</t>
  </si>
  <si>
    <t>Amelia</t>
  </si>
  <si>
    <t>Bucyrus</t>
  </si>
  <si>
    <t>Wooster</t>
  </si>
  <si>
    <t>Maumee</t>
  </si>
  <si>
    <t>Item Number</t>
  </si>
  <si>
    <t>Street Address</t>
  </si>
  <si>
    <t>Location</t>
  </si>
  <si>
    <t>MLE-D01-04</t>
  </si>
  <si>
    <t>MLE-D01-05</t>
  </si>
  <si>
    <t>MLE-D01-07</t>
  </si>
  <si>
    <t>MLE-D01-08</t>
  </si>
  <si>
    <t>MLE-D01-09</t>
  </si>
  <si>
    <t>MLE-D01-10</t>
  </si>
  <si>
    <t>MLE-D01-11</t>
  </si>
  <si>
    <t>MLE-D01-12</t>
  </si>
  <si>
    <t>MLE-D01-14</t>
  </si>
  <si>
    <t>MLE-D01-15</t>
  </si>
  <si>
    <t>MLE-D01-16</t>
  </si>
  <si>
    <t>1600 Mary St</t>
  </si>
  <si>
    <t>MLE-D01-17</t>
  </si>
  <si>
    <t>MLE-D01-18</t>
  </si>
  <si>
    <t>MLE-D01-24</t>
  </si>
  <si>
    <t>MLE-D01-25</t>
  </si>
  <si>
    <t>MLE-D01-26</t>
  </si>
  <si>
    <t>MLE-D01-28</t>
  </si>
  <si>
    <t>MLE-D01-29</t>
  </si>
  <si>
    <t>MLE-D01-30</t>
  </si>
  <si>
    <t>MLE-D01-31</t>
  </si>
  <si>
    <t>Jet</t>
  </si>
  <si>
    <t>Yale</t>
  </si>
  <si>
    <t>Milwaukee</t>
  </si>
  <si>
    <t>W311821A</t>
  </si>
  <si>
    <t>Dayton</t>
  </si>
  <si>
    <t>3Z373B</t>
  </si>
  <si>
    <t>N/A</t>
  </si>
  <si>
    <t>L-781JH</t>
  </si>
  <si>
    <t>Shepard Niles</t>
  </si>
  <si>
    <t>Electrolift</t>
  </si>
  <si>
    <t>63597</t>
  </si>
  <si>
    <t>M895492004</t>
  </si>
  <si>
    <t>L-2221NU</t>
  </si>
  <si>
    <t>Budgit</t>
  </si>
  <si>
    <t>SB-3-20</t>
  </si>
  <si>
    <t>SA-1-20</t>
  </si>
  <si>
    <t>06F22869</t>
  </si>
  <si>
    <t>MLE-D02-02</t>
  </si>
  <si>
    <t>MLE-D02-03</t>
  </si>
  <si>
    <t>MLE-D02-04</t>
  </si>
  <si>
    <t>MLE-D02-05</t>
  </si>
  <si>
    <t>MLE-D02-06</t>
  </si>
  <si>
    <t>MLE-D02-07</t>
  </si>
  <si>
    <t>MLE-D02-08</t>
  </si>
  <si>
    <t>MLE-D02-12</t>
  </si>
  <si>
    <t>MLE-D02-13</t>
  </si>
  <si>
    <t>MLE-D02-14</t>
  </si>
  <si>
    <t>MLE-D02-15</t>
  </si>
  <si>
    <t>MLE-D02-16</t>
  </si>
  <si>
    <t>MLE-D02-17</t>
  </si>
  <si>
    <t>MLE-D02-18</t>
  </si>
  <si>
    <t>MLE-D02-19</t>
  </si>
  <si>
    <t>District 2 HQ Garage</t>
  </si>
  <si>
    <t>MLE-D02-20</t>
  </si>
  <si>
    <t>MLE-D02-21</t>
  </si>
  <si>
    <t>MLE-D02-22</t>
  </si>
  <si>
    <t>MLE-D02-23</t>
  </si>
  <si>
    <t>MLE-D02-24</t>
  </si>
  <si>
    <t>MLE-D02-25</t>
  </si>
  <si>
    <t>MLE-D02-26</t>
  </si>
  <si>
    <t>Coffing</t>
  </si>
  <si>
    <t>LP-2678</t>
  </si>
  <si>
    <t>LEW1.15MT16S2</t>
  </si>
  <si>
    <t>LEW1.C.105.TKD</t>
  </si>
  <si>
    <t>Chester</t>
  </si>
  <si>
    <t>Demag</t>
  </si>
  <si>
    <t>ZP-125</t>
  </si>
  <si>
    <t>MLE-D03-01</t>
  </si>
  <si>
    <t>MLE-D03-02</t>
  </si>
  <si>
    <t>MLE-D03-03</t>
  </si>
  <si>
    <t>MLE-D03-04</t>
  </si>
  <si>
    <t>MLE-D03-05</t>
  </si>
  <si>
    <t>MLE-D03-06</t>
  </si>
  <si>
    <t>MLE-D03-07</t>
  </si>
  <si>
    <t>MLE-D03-08</t>
  </si>
  <si>
    <t>MLE-D03-09</t>
  </si>
  <si>
    <t>MLE-D03-10</t>
  </si>
  <si>
    <t>MLE-D03-11</t>
  </si>
  <si>
    <t>MLE-D03-12</t>
  </si>
  <si>
    <t>Perrysville</t>
  </si>
  <si>
    <t>MLE-D03-17</t>
  </si>
  <si>
    <t>MLE-D03-18</t>
  </si>
  <si>
    <t>MLE-D03-19</t>
  </si>
  <si>
    <t>MLE-D03-20</t>
  </si>
  <si>
    <t>MLE-D03-21</t>
  </si>
  <si>
    <t>14420 Kneisel Rd</t>
  </si>
  <si>
    <t>Vermillion</t>
  </si>
  <si>
    <t>MLE-D03-22</t>
  </si>
  <si>
    <t>MLE-D03-23</t>
  </si>
  <si>
    <t>MLE-D03-24</t>
  </si>
  <si>
    <t>MLE-D03-25</t>
  </si>
  <si>
    <t>Plymouth</t>
  </si>
  <si>
    <t>MLE-D03-26</t>
  </si>
  <si>
    <t>MLE-D03-27</t>
  </si>
  <si>
    <t>MLE-D03-28</t>
  </si>
  <si>
    <t>MLE-D03-29</t>
  </si>
  <si>
    <t>MLE-D03-30</t>
  </si>
  <si>
    <t>MLE-D03-31</t>
  </si>
  <si>
    <t>MLE-D03-32</t>
  </si>
  <si>
    <t>Avon</t>
  </si>
  <si>
    <t>MLE-D03-33</t>
  </si>
  <si>
    <t>MLE-D03-34</t>
  </si>
  <si>
    <t>MLE-D03-35</t>
  </si>
  <si>
    <t>MLE-D03-36</t>
  </si>
  <si>
    <t>MLE-D03-37</t>
  </si>
  <si>
    <t>MLE-D03-38</t>
  </si>
  <si>
    <t>Burbank</t>
  </si>
  <si>
    <t>MLE-D03-39</t>
  </si>
  <si>
    <t>MLE-D03-40</t>
  </si>
  <si>
    <t>MLE-D03-41</t>
  </si>
  <si>
    <t>MLE-D03-42</t>
  </si>
  <si>
    <t>MLE-D03-43</t>
  </si>
  <si>
    <t>808 Kocheiser Rd</t>
  </si>
  <si>
    <t>Bellville</t>
  </si>
  <si>
    <t>MLE-D03-44</t>
  </si>
  <si>
    <t>MLE-D03-45</t>
  </si>
  <si>
    <t>B06049551</t>
  </si>
  <si>
    <t>W316114A</t>
  </si>
  <si>
    <t>LHH</t>
  </si>
  <si>
    <t>L-0658 PE</t>
  </si>
  <si>
    <t>Garage North</t>
  </si>
  <si>
    <t>Garage South</t>
  </si>
  <si>
    <t>Garage East</t>
  </si>
  <si>
    <t>Garage</t>
  </si>
  <si>
    <t>Outside</t>
  </si>
  <si>
    <t>MLE-D04-01</t>
  </si>
  <si>
    <t>MLE-D04-02</t>
  </si>
  <si>
    <t>MLE-D04-03</t>
  </si>
  <si>
    <t>MLE-D04-04</t>
  </si>
  <si>
    <t>MLE-D04-05</t>
  </si>
  <si>
    <t>MLE-D04-06</t>
  </si>
  <si>
    <t>Ravenna</t>
  </si>
  <si>
    <t>MLE-D04-07</t>
  </si>
  <si>
    <t>Deerfield</t>
  </si>
  <si>
    <t>MLE-D04-11</t>
  </si>
  <si>
    <t>MLE-D04-12</t>
  </si>
  <si>
    <t>MLE-D04-13</t>
  </si>
  <si>
    <t>MLE-D04-14</t>
  </si>
  <si>
    <t>MLE-D04-15</t>
  </si>
  <si>
    <t>MLE-D04-16</t>
  </si>
  <si>
    <t>MLE-D04-17</t>
  </si>
  <si>
    <t>3349 SR 21</t>
  </si>
  <si>
    <t>Norton</t>
  </si>
  <si>
    <t>MLE-D04-18</t>
  </si>
  <si>
    <t>MLE-D04-19</t>
  </si>
  <si>
    <t>MLE-D04-20</t>
  </si>
  <si>
    <t>MLE-D04-21</t>
  </si>
  <si>
    <t>MLE-D04-22</t>
  </si>
  <si>
    <t>West Farmington</t>
  </si>
  <si>
    <t>Spanmaster</t>
  </si>
  <si>
    <t>Spanco</t>
  </si>
  <si>
    <t>Vestil</t>
  </si>
  <si>
    <t>MLE-D05-04</t>
  </si>
  <si>
    <t>MLE-D05-05</t>
  </si>
  <si>
    <t>MLE-D05-06</t>
  </si>
  <si>
    <t>MLE-D05-07</t>
  </si>
  <si>
    <t>MLE-D05-08</t>
  </si>
  <si>
    <t>MLE-D05-09</t>
  </si>
  <si>
    <t>MLE-D05-10</t>
  </si>
  <si>
    <t>MLE-D05-11</t>
  </si>
  <si>
    <t>MLE-D05-12</t>
  </si>
  <si>
    <t>MLE-D05-13</t>
  </si>
  <si>
    <t>MLE-D05-14</t>
  </si>
  <si>
    <t>MLE-D05-15</t>
  </si>
  <si>
    <t>MLE-D05-16</t>
  </si>
  <si>
    <t>Utica</t>
  </si>
  <si>
    <t>MLE-D05-17</t>
  </si>
  <si>
    <t>MLE-D05-18</t>
  </si>
  <si>
    <t>MLE-D05-19</t>
  </si>
  <si>
    <t>MLE-D05-20</t>
  </si>
  <si>
    <t>MLE-D05-21</t>
  </si>
  <si>
    <t>MLE-D05-22</t>
  </si>
  <si>
    <t>A0407776</t>
  </si>
  <si>
    <t>G0407842</t>
  </si>
  <si>
    <t>A9902221</t>
  </si>
  <si>
    <t>A9902216</t>
  </si>
  <si>
    <t>Kone</t>
  </si>
  <si>
    <t>E0605679</t>
  </si>
  <si>
    <t>Reliable</t>
  </si>
  <si>
    <t>124.331</t>
  </si>
  <si>
    <t>124.330</t>
  </si>
  <si>
    <t>533073991</t>
  </si>
  <si>
    <t>533073992</t>
  </si>
  <si>
    <t>533073989</t>
  </si>
  <si>
    <t>Side Bay</t>
  </si>
  <si>
    <t>North Bay</t>
  </si>
  <si>
    <t>South Bay</t>
  </si>
  <si>
    <t>Middle Bay</t>
  </si>
  <si>
    <t>MLE-D06-01</t>
  </si>
  <si>
    <t>MLE-D06-02</t>
  </si>
  <si>
    <t>MLE-D06-03</t>
  </si>
  <si>
    <t>2331 US 22 SW</t>
  </si>
  <si>
    <t>MLE-D06-06</t>
  </si>
  <si>
    <t>Jeffersonville</t>
  </si>
  <si>
    <t>MLE-D06-07</t>
  </si>
  <si>
    <t>MLE-D06-08</t>
  </si>
  <si>
    <t>MLE-D06-09</t>
  </si>
  <si>
    <t>MLE-D06-10</t>
  </si>
  <si>
    <t>MLE-D06-11</t>
  </si>
  <si>
    <t>MLE-D06-12</t>
  </si>
  <si>
    <t>MLE-D06-13</t>
  </si>
  <si>
    <t>MLE-D06-14</t>
  </si>
  <si>
    <t>MLE-D06-15</t>
  </si>
  <si>
    <t>MLE-D06-16</t>
  </si>
  <si>
    <t>MLE-D06-17</t>
  </si>
  <si>
    <t>MLE-D06-18</t>
  </si>
  <si>
    <t>MLE-D06-19</t>
  </si>
  <si>
    <t>MLE-D06-20</t>
  </si>
  <si>
    <t>CM</t>
  </si>
  <si>
    <t>A355JW</t>
  </si>
  <si>
    <t>Harrington</t>
  </si>
  <si>
    <t>CF4</t>
  </si>
  <si>
    <t>B-B</t>
  </si>
  <si>
    <t>SX3410032P2M5FALOF</t>
  </si>
  <si>
    <t>A0205801</t>
  </si>
  <si>
    <t>LM051-00020MS16T2</t>
  </si>
  <si>
    <t>G0202230</t>
  </si>
  <si>
    <t>LM05100015PC1652</t>
  </si>
  <si>
    <t>G0407038</t>
  </si>
  <si>
    <t>Load King</t>
  </si>
  <si>
    <t>AM7</t>
  </si>
  <si>
    <t>SX30410032P25FALOF</t>
  </si>
  <si>
    <t>LM051-00020M16T2A</t>
  </si>
  <si>
    <t>G0613680</t>
  </si>
  <si>
    <t>WR</t>
  </si>
  <si>
    <t>LW-1117P8</t>
  </si>
  <si>
    <t>UHSG Bridge</t>
  </si>
  <si>
    <t>TRSG Bridge</t>
  </si>
  <si>
    <t>Truck Accessory</t>
  </si>
  <si>
    <t>MLE-D07-01</t>
  </si>
  <si>
    <t>MLE-D07-02</t>
  </si>
  <si>
    <t>MLE-D07-03</t>
  </si>
  <si>
    <t>Saint Marys</t>
  </si>
  <si>
    <t>MLE-D07-04</t>
  </si>
  <si>
    <t>MLE-D07-05</t>
  </si>
  <si>
    <t>MLE-D07-06</t>
  </si>
  <si>
    <t>1544 SR 559</t>
  </si>
  <si>
    <t>MLE-D07-07</t>
  </si>
  <si>
    <t>Springfiled</t>
  </si>
  <si>
    <t>MLE-D07-08</t>
  </si>
  <si>
    <t>MLE-D07-09</t>
  </si>
  <si>
    <t>MLE-D07-10</t>
  </si>
  <si>
    <t>South Charleston</t>
  </si>
  <si>
    <t>MLE-D07-11</t>
  </si>
  <si>
    <t>MLE-D07-12</t>
  </si>
  <si>
    <t>MLE-D07-13</t>
  </si>
  <si>
    <t>MLE-D07-14</t>
  </si>
  <si>
    <t>MLE-D07-15</t>
  </si>
  <si>
    <t>MLE-D07-16</t>
  </si>
  <si>
    <t>10382 Greenville-St Marys Rd</t>
  </si>
  <si>
    <t>Versailles</t>
  </si>
  <si>
    <t>MLE-D07-20</t>
  </si>
  <si>
    <t>MLE-D07-22</t>
  </si>
  <si>
    <t>Lakeview</t>
  </si>
  <si>
    <t>MLE-D07-23</t>
  </si>
  <si>
    <t>MLE-D07-24</t>
  </si>
  <si>
    <t>MLE-D07-25</t>
  </si>
  <si>
    <t>MLE-D07-26</t>
  </si>
  <si>
    <t>MLE-D07-27</t>
  </si>
  <si>
    <t>MLE-D07-28</t>
  </si>
  <si>
    <t>MLE-D07-29</t>
  </si>
  <si>
    <t>MLE-D07-30</t>
  </si>
  <si>
    <t>MLE-D07-31</t>
  </si>
  <si>
    <t>MLE-D07-32</t>
  </si>
  <si>
    <t>MLE-D07-33</t>
  </si>
  <si>
    <t>MLE-D07-34</t>
  </si>
  <si>
    <t>MLE-D07-35</t>
  </si>
  <si>
    <t>MLE-D07-36</t>
  </si>
  <si>
    <t>MLE-D07-37</t>
  </si>
  <si>
    <t>MLE-D07-38</t>
  </si>
  <si>
    <t>MLE-D07-39</t>
  </si>
  <si>
    <t>MLE-D07-40</t>
  </si>
  <si>
    <t>H0205841</t>
  </si>
  <si>
    <t>621-84101</t>
  </si>
  <si>
    <t>31H4</t>
  </si>
  <si>
    <t>07-1082</t>
  </si>
  <si>
    <t>622 Series</t>
  </si>
  <si>
    <t>PR-B</t>
  </si>
  <si>
    <t>31H3</t>
  </si>
  <si>
    <t>07-1084</t>
  </si>
  <si>
    <t>L-264-JT</t>
  </si>
  <si>
    <t>A0003948</t>
  </si>
  <si>
    <t>15117NC650</t>
  </si>
  <si>
    <t>61010-04</t>
  </si>
  <si>
    <t>61010-05</t>
  </si>
  <si>
    <t>1158949-39</t>
  </si>
  <si>
    <t>MLE-D08-01</t>
  </si>
  <si>
    <t>MLE-D08-02</t>
  </si>
  <si>
    <t>MLE-D08-03</t>
  </si>
  <si>
    <t>MLE-D08-04</t>
  </si>
  <si>
    <t>New Richmond</t>
  </si>
  <si>
    <t>MLE-D08-05</t>
  </si>
  <si>
    <t>MLE-D08-06</t>
  </si>
  <si>
    <t>MLE-D08-07</t>
  </si>
  <si>
    <t>MLE-D08-08</t>
  </si>
  <si>
    <t>MLE-D08-10</t>
  </si>
  <si>
    <t>MLE-D08-11</t>
  </si>
  <si>
    <t>Gorbel</t>
  </si>
  <si>
    <t>MLE-D08-09</t>
  </si>
  <si>
    <t>Peebles</t>
  </si>
  <si>
    <t>MLE-D09-08</t>
  </si>
  <si>
    <t>Mt Orab</t>
  </si>
  <si>
    <t>MLE-D09-09</t>
  </si>
  <si>
    <t>MLE-D09-10</t>
  </si>
  <si>
    <t>MLE-D09-11</t>
  </si>
  <si>
    <t>MLE-D09-12</t>
  </si>
  <si>
    <t>MLE-D09-13</t>
  </si>
  <si>
    <t>MLE-D09-14</t>
  </si>
  <si>
    <t>MLE-D09-15</t>
  </si>
  <si>
    <t>MLE-D09-16</t>
  </si>
  <si>
    <t>MLE-D09-17</t>
  </si>
  <si>
    <t>MLE-D09-18</t>
  </si>
  <si>
    <t>Proctorville</t>
  </si>
  <si>
    <t>MLE-D09-19</t>
  </si>
  <si>
    <t>MLE-D09-20</t>
  </si>
  <si>
    <t>MLE-D09-21</t>
  </si>
  <si>
    <t>MLE-D09-22</t>
  </si>
  <si>
    <t>Wheelersburg</t>
  </si>
  <si>
    <t>BE7C</t>
  </si>
  <si>
    <t>SBA110</t>
  </si>
  <si>
    <t>A0407193</t>
  </si>
  <si>
    <t>G0406076</t>
  </si>
  <si>
    <t>BJ11</t>
  </si>
  <si>
    <t>BK50216</t>
  </si>
  <si>
    <t>MLE-D10-01</t>
  </si>
  <si>
    <t>MLE-D10-02</t>
  </si>
  <si>
    <t>MLE-D10-03</t>
  </si>
  <si>
    <t>MLE-D10-04</t>
  </si>
  <si>
    <t>MLE-D10-05</t>
  </si>
  <si>
    <t>MLE-D10-06</t>
  </si>
  <si>
    <t>MLE-D10-07</t>
  </si>
  <si>
    <t>MLE-D10-08</t>
  </si>
  <si>
    <t>MLE-D10-12</t>
  </si>
  <si>
    <t>MLE-D10-13</t>
  </si>
  <si>
    <t>MLE-D10-14</t>
  </si>
  <si>
    <t>MLE-D10-15</t>
  </si>
  <si>
    <t>Caldwell</t>
  </si>
  <si>
    <t>MLE-D10-18</t>
  </si>
  <si>
    <t>MLE-D10-19</t>
  </si>
  <si>
    <t>MLE-D10-20</t>
  </si>
  <si>
    <t>MLE-D10-21</t>
  </si>
  <si>
    <t>MLE-D11-01</t>
  </si>
  <si>
    <t>MLE-D11-02</t>
  </si>
  <si>
    <t>MLE-D11-03</t>
  </si>
  <si>
    <t>MLE-D11-04</t>
  </si>
  <si>
    <t>MLE-D11-05</t>
  </si>
  <si>
    <t>MLE-D11-06</t>
  </si>
  <si>
    <t>MLE-D11-07</t>
  </si>
  <si>
    <t>MLE-D11-08</t>
  </si>
  <si>
    <t>MLE-D11-09</t>
  </si>
  <si>
    <t>MLE-D11-10</t>
  </si>
  <si>
    <t>East Palestine</t>
  </si>
  <si>
    <t>MLE-D11-11</t>
  </si>
  <si>
    <t>MLE-D11-12</t>
  </si>
  <si>
    <t>MLE-D11-13</t>
  </si>
  <si>
    <t>Scio</t>
  </si>
  <si>
    <t>MLE-D11-14</t>
  </si>
  <si>
    <t>MLE-D11-15</t>
  </si>
  <si>
    <t>MLE-D11-16</t>
  </si>
  <si>
    <t>MLE-D11-17</t>
  </si>
  <si>
    <t>MLE-D11-18</t>
  </si>
  <si>
    <t>Steubenville</t>
  </si>
  <si>
    <t>Dillonvale</t>
  </si>
  <si>
    <t>MLE-D11-21</t>
  </si>
  <si>
    <t>MLE-D11-22</t>
  </si>
  <si>
    <t>MLE-D11-23</t>
  </si>
  <si>
    <t>MLE-D11-24</t>
  </si>
  <si>
    <t>MLE-D11-25</t>
  </si>
  <si>
    <t>MLE-D11-26</t>
  </si>
  <si>
    <t>MLE-D12-01</t>
  </si>
  <si>
    <t>MLE-D12-02</t>
  </si>
  <si>
    <t>MLE-D12-03</t>
  </si>
  <si>
    <t>MLE-D12-05</t>
  </si>
  <si>
    <t>MLE-D12-07</t>
  </si>
  <si>
    <t>MLE-D12-08</t>
  </si>
  <si>
    <t>MLE-D12-10</t>
  </si>
  <si>
    <t>MLE-D12-11</t>
  </si>
  <si>
    <t>MLE-D12-12</t>
  </si>
  <si>
    <t>MLE-D12-15</t>
  </si>
  <si>
    <t>MLE-D12-16</t>
  </si>
  <si>
    <t>MLE-D12-17</t>
  </si>
  <si>
    <t>MLE-D12-18</t>
  </si>
  <si>
    <t>MLE-D12-23</t>
  </si>
  <si>
    <t>MLE-D21-01</t>
  </si>
  <si>
    <t>Traffic Engineering - Sign Shop</t>
  </si>
  <si>
    <t>MLE-D21-02</t>
  </si>
  <si>
    <t>MLE-D21-03</t>
  </si>
  <si>
    <t>Don Scott Aviation</t>
  </si>
  <si>
    <t>Conco</t>
  </si>
  <si>
    <t>10187</t>
  </si>
  <si>
    <t>UNI441NF</t>
  </si>
  <si>
    <t>Dresser</t>
  </si>
  <si>
    <t>JM6287XT</t>
  </si>
  <si>
    <t>Mezzanine</t>
  </si>
  <si>
    <t>Maintenance Barn</t>
  </si>
  <si>
    <t>CENTRAL OFFICE INVENTORY</t>
  </si>
  <si>
    <t>DISTRICT 1 INVENTORY</t>
  </si>
  <si>
    <t>DISTRICT 2 INVENTORY</t>
  </si>
  <si>
    <t>DISTRICT 3 INVENTORY</t>
  </si>
  <si>
    <t>DISTRICT 4 INVENTORY</t>
  </si>
  <si>
    <t>DISTRICT 5 INVENTORY</t>
  </si>
  <si>
    <t>DISTRICT 6 INVENTORY</t>
  </si>
  <si>
    <t>DISTRICT 8 INVENTORY</t>
  </si>
  <si>
    <t>DISTRICT 9 INVENTORY</t>
  </si>
  <si>
    <t>DISTRICT 11 INVENTORY</t>
  </si>
  <si>
    <t>DISTRICT 12 INVENTORY</t>
  </si>
  <si>
    <t>DISTRICT 7 INVENTORY</t>
  </si>
  <si>
    <t>DISTRICT 10 INVENTORY</t>
  </si>
  <si>
    <t>MLE-D06-21</t>
  </si>
  <si>
    <t>West Jefferson</t>
  </si>
  <si>
    <t>MLE-D08-12</t>
  </si>
  <si>
    <t>Euclid</t>
  </si>
  <si>
    <t>MLE-D02-27</t>
  </si>
  <si>
    <t>MLE-D02-28</t>
  </si>
  <si>
    <t>MLE-D02-29</t>
  </si>
  <si>
    <t>MLE-D02-30</t>
  </si>
  <si>
    <t>MLE-D02-32</t>
  </si>
  <si>
    <t>Fremont</t>
  </si>
  <si>
    <t>275 Crossroads Blvd</t>
  </si>
  <si>
    <t>MLE-D04-23</t>
  </si>
  <si>
    <t>North Lima</t>
  </si>
  <si>
    <t>MLE-D05-26</t>
  </si>
  <si>
    <t>Dresden</t>
  </si>
  <si>
    <t>MLE-D05-27</t>
  </si>
  <si>
    <t>MLE-D05-28</t>
  </si>
  <si>
    <t>MLE-D05-29</t>
  </si>
  <si>
    <t>MLE-D06-22</t>
  </si>
  <si>
    <t>3988 County Road 172</t>
  </si>
  <si>
    <t>MLE-D06-23</t>
  </si>
  <si>
    <t>MLE-D07-41</t>
  </si>
  <si>
    <t>MLE-D07-42</t>
  </si>
  <si>
    <t>MLE-D07-43</t>
  </si>
  <si>
    <t>MLE-D07-44</t>
  </si>
  <si>
    <t>220 CIC Blvd</t>
  </si>
  <si>
    <t>MLE-D11-27</t>
  </si>
  <si>
    <t>MLE-D11-28</t>
  </si>
  <si>
    <t>Lisbon</t>
  </si>
  <si>
    <t>Crane Type</t>
  </si>
  <si>
    <t>Crane Manufacturer</t>
  </si>
  <si>
    <t>Capacity</t>
  </si>
  <si>
    <t>Crane Serial #</t>
  </si>
  <si>
    <t>Hoist Manufacturer</t>
  </si>
  <si>
    <t>Hoist Model #</t>
  </si>
  <si>
    <t>Hoist Serial #</t>
  </si>
  <si>
    <t>MLE-D04-24</t>
  </si>
  <si>
    <t>MLE-D04-25</t>
  </si>
  <si>
    <t>MLE-D04-26</t>
  </si>
  <si>
    <t>Monorail Hoist</t>
  </si>
  <si>
    <t>LM051-00020MS16TZ</t>
  </si>
  <si>
    <t>G0510814</t>
  </si>
  <si>
    <t>SX30410032PZ5FAL0F</t>
  </si>
  <si>
    <t>A0407952</t>
  </si>
  <si>
    <t>SX30410032P25FAL0F</t>
  </si>
  <si>
    <t>A0407951</t>
  </si>
  <si>
    <t>CYCLONE</t>
  </si>
  <si>
    <t>SA560JC</t>
  </si>
  <si>
    <t>116889-3</t>
  </si>
  <si>
    <t>93730A4</t>
  </si>
  <si>
    <t>REW5-27RT15S4</t>
  </si>
  <si>
    <t>W310112A</t>
  </si>
  <si>
    <t>Jib Crane</t>
  </si>
  <si>
    <t>BEHC0204</t>
  </si>
  <si>
    <t>AH4413VV</t>
  </si>
  <si>
    <t>Other</t>
  </si>
  <si>
    <t>Beebe</t>
  </si>
  <si>
    <t>ME030</t>
  </si>
  <si>
    <t>099927</t>
  </si>
  <si>
    <t>Beacon Line</t>
  </si>
  <si>
    <t>S0-1838</t>
  </si>
  <si>
    <t>S0-1839</t>
  </si>
  <si>
    <t>Acco</t>
  </si>
  <si>
    <t>13-0210619</t>
  </si>
  <si>
    <t>L-70</t>
  </si>
  <si>
    <t>IWI</t>
  </si>
  <si>
    <t>EC-1C-465-SMD</t>
  </si>
  <si>
    <t>EC-4008-3</t>
  </si>
  <si>
    <t>East Bay</t>
  </si>
  <si>
    <t>Wesco</t>
  </si>
  <si>
    <t>78167-763-22</t>
  </si>
  <si>
    <t>West Bay</t>
  </si>
  <si>
    <t>Duff Norton</t>
  </si>
  <si>
    <t>LHH-2B</t>
  </si>
  <si>
    <t>CC9003</t>
  </si>
  <si>
    <t>LMMS3.011TS</t>
  </si>
  <si>
    <t>G1032719</t>
  </si>
  <si>
    <t>LLMS3.011TS</t>
  </si>
  <si>
    <t>G1032718</t>
  </si>
  <si>
    <t>7-81-1</t>
  </si>
  <si>
    <t>7-81-2</t>
  </si>
  <si>
    <t>David Round</t>
  </si>
  <si>
    <t>LHH-3A</t>
  </si>
  <si>
    <t>CA8803</t>
  </si>
  <si>
    <t>300SSS</t>
  </si>
  <si>
    <t>General</t>
  </si>
  <si>
    <t>LEW1C106TKD</t>
  </si>
  <si>
    <t>LEW3B110TK1D</t>
  </si>
  <si>
    <t>Reliable Crane</t>
  </si>
  <si>
    <t>Z1905-J5</t>
  </si>
  <si>
    <t>85ZZZ</t>
  </si>
  <si>
    <t>Bohl Crane</t>
  </si>
  <si>
    <t>L516JO</t>
  </si>
  <si>
    <t>L615JG</t>
  </si>
  <si>
    <t>L026JH</t>
  </si>
  <si>
    <t>NL5900VW</t>
  </si>
  <si>
    <t>HWW35199</t>
  </si>
  <si>
    <t>GJL171.VF</t>
  </si>
  <si>
    <t>028SB17-2</t>
  </si>
  <si>
    <t>D2895A11-2</t>
  </si>
  <si>
    <t>GJL202PD</t>
  </si>
  <si>
    <t>M3C-104CC</t>
  </si>
  <si>
    <t>20-1911-28</t>
  </si>
  <si>
    <t>DeShazo</t>
  </si>
  <si>
    <t>JM4407YZ</t>
  </si>
  <si>
    <t>Whiting</t>
  </si>
  <si>
    <t>XB63987</t>
  </si>
  <si>
    <t>Cleveland Tram</t>
  </si>
  <si>
    <t>926-1</t>
  </si>
  <si>
    <t>20303-J4</t>
  </si>
  <si>
    <t>JMA0865YA</t>
  </si>
  <si>
    <t>G20060</t>
  </si>
  <si>
    <t>M1040</t>
  </si>
  <si>
    <t>Little Mule</t>
  </si>
  <si>
    <t>JL-338RGD</t>
  </si>
  <si>
    <t>MLE-D05-01</t>
  </si>
  <si>
    <t>MLE-D05-02</t>
  </si>
  <si>
    <t>MLE-D05-03</t>
  </si>
  <si>
    <t>Lancaster</t>
  </si>
  <si>
    <t>Pataskala</t>
  </si>
  <si>
    <t>Duncan Falls</t>
  </si>
  <si>
    <t>Right Bay</t>
  </si>
  <si>
    <t>LM05.100020MSL6T2</t>
  </si>
  <si>
    <t>SB-320 SPACEMASTER</t>
  </si>
  <si>
    <t>XN10100015P16S1A</t>
  </si>
  <si>
    <t>3Z370B</t>
  </si>
  <si>
    <t>GJL-178-AC</t>
  </si>
  <si>
    <t>RPM05220F</t>
  </si>
  <si>
    <t>Zephyr</t>
  </si>
  <si>
    <t>3593/13</t>
  </si>
  <si>
    <t>3594/13</t>
  </si>
  <si>
    <t>3595/13</t>
  </si>
  <si>
    <t>3596/13</t>
  </si>
  <si>
    <t>3370800</t>
  </si>
  <si>
    <t>LM05-100</t>
  </si>
  <si>
    <t>10092502</t>
  </si>
  <si>
    <t>TRDG Bridge</t>
  </si>
  <si>
    <t>48334VT1</t>
  </si>
  <si>
    <t>46335VTS</t>
  </si>
  <si>
    <t>1-2105PV</t>
  </si>
  <si>
    <t>Unknown</t>
  </si>
  <si>
    <t>A0003957</t>
  </si>
  <si>
    <t>Progressive</t>
  </si>
  <si>
    <t>JLC340</t>
  </si>
  <si>
    <t>5882 SR 119</t>
  </si>
  <si>
    <t>St Henry</t>
  </si>
  <si>
    <t>Thern</t>
  </si>
  <si>
    <t>07-4201</t>
  </si>
  <si>
    <t>679938-2</t>
  </si>
  <si>
    <t>JLC358-NT</t>
  </si>
  <si>
    <t>G010175A</t>
  </si>
  <si>
    <t>Homemade</t>
  </si>
  <si>
    <t>GJLA29-1ZN</t>
  </si>
  <si>
    <t>S-365JI</t>
  </si>
  <si>
    <t>Big Bay N</t>
  </si>
  <si>
    <t>Big Bay S</t>
  </si>
  <si>
    <t>LEWI-C-101-TKD</t>
  </si>
  <si>
    <t>LEW3-B-1 02. TKO</t>
  </si>
  <si>
    <t>Twin City</t>
  </si>
  <si>
    <t>AE710U</t>
  </si>
  <si>
    <t>Parts Washer</t>
  </si>
  <si>
    <t>North Monorail</t>
  </si>
  <si>
    <t>Sortman</t>
  </si>
  <si>
    <t>HHW14792</t>
  </si>
  <si>
    <t>G0822226</t>
  </si>
  <si>
    <t>Gantry Crane</t>
  </si>
  <si>
    <t>Contrax Cranes</t>
  </si>
  <si>
    <t>324CC</t>
  </si>
  <si>
    <t>XN 5</t>
  </si>
  <si>
    <t>E0504873</t>
  </si>
  <si>
    <t>Bay 3</t>
  </si>
  <si>
    <t>4315 SR 292</t>
  </si>
  <si>
    <t>Zanesfield</t>
  </si>
  <si>
    <t>EF2F 1304</t>
  </si>
  <si>
    <t>31HH</t>
  </si>
  <si>
    <t>07-1049</t>
  </si>
  <si>
    <t>07-1048</t>
  </si>
  <si>
    <t>31HS</t>
  </si>
  <si>
    <t>MLE-D07-45</t>
  </si>
  <si>
    <t>MLE-D07-46</t>
  </si>
  <si>
    <t>South End</t>
  </si>
  <si>
    <t>Last Row</t>
  </si>
  <si>
    <t>G0305119</t>
  </si>
  <si>
    <t>HLW25446</t>
  </si>
  <si>
    <t>West End</t>
  </si>
  <si>
    <t>Storage Bay</t>
  </si>
  <si>
    <t>North End</t>
  </si>
  <si>
    <t>Southeast Front</t>
  </si>
  <si>
    <t>Very Back</t>
  </si>
  <si>
    <t>99042</t>
  </si>
  <si>
    <t>HKW21426</t>
  </si>
  <si>
    <t>Maint Garage S.</t>
  </si>
  <si>
    <t>L897Y</t>
  </si>
  <si>
    <t>C9029</t>
  </si>
  <si>
    <t>HKW21381</t>
  </si>
  <si>
    <t>G0930349</t>
  </si>
  <si>
    <t>UHDG Bridge</t>
  </si>
  <si>
    <t>North Bay 1</t>
  </si>
  <si>
    <t>South Main Bay 2</t>
  </si>
  <si>
    <t>North Main Bay 2</t>
  </si>
  <si>
    <t>South Main Bay</t>
  </si>
  <si>
    <t>Next to Weld</t>
  </si>
  <si>
    <t>91062</t>
  </si>
  <si>
    <t>82724</t>
  </si>
  <si>
    <t>44584U02</t>
  </si>
  <si>
    <t>44584U01</t>
  </si>
  <si>
    <t>44553UP1</t>
  </si>
  <si>
    <t>44553UP2</t>
  </si>
  <si>
    <t>E0202268</t>
  </si>
  <si>
    <t>MLE-D03-13</t>
  </si>
  <si>
    <t>MLE-D03-14</t>
  </si>
  <si>
    <t>MLE-D03-15</t>
  </si>
  <si>
    <t>MLE-D03-16</t>
  </si>
  <si>
    <t>Maintenance Bay</t>
  </si>
  <si>
    <t>South Monorail</t>
  </si>
  <si>
    <t>SW Corner</t>
  </si>
  <si>
    <t>South Wall</t>
  </si>
  <si>
    <t>North Wall</t>
  </si>
  <si>
    <t>Repair Shop</t>
  </si>
  <si>
    <t>Con lift</t>
  </si>
  <si>
    <t>970201-1</t>
  </si>
  <si>
    <t>970201-2</t>
  </si>
  <si>
    <t>4ZX78</t>
  </si>
  <si>
    <t>Magna</t>
  </si>
  <si>
    <t>American</t>
  </si>
  <si>
    <t>W316115A</t>
  </si>
  <si>
    <t>75-8587</t>
  </si>
  <si>
    <t>PT0059</t>
  </si>
  <si>
    <t>QT0012</t>
  </si>
  <si>
    <t>GAB251</t>
  </si>
  <si>
    <t>GJLA-412-SM</t>
  </si>
  <si>
    <t>SO-2645</t>
  </si>
  <si>
    <t>G69005</t>
  </si>
  <si>
    <t>GJMA0078PB</t>
  </si>
  <si>
    <t>EC-1C-297-ZJ</t>
  </si>
  <si>
    <t>South</t>
  </si>
  <si>
    <t>North</t>
  </si>
  <si>
    <t>Garage Back</t>
  </si>
  <si>
    <t>EC3-D-149-KAD</t>
  </si>
  <si>
    <t>EC1-C-215-WKD</t>
  </si>
  <si>
    <t>Tailgate Unload</t>
  </si>
  <si>
    <t>Front</t>
  </si>
  <si>
    <t>BEH1393ST</t>
  </si>
  <si>
    <t>Ohio Lite</t>
  </si>
  <si>
    <t>None</t>
  </si>
  <si>
    <t>EC3-0150-KAD</t>
  </si>
  <si>
    <t>Crane Bldrs Inc.</t>
  </si>
  <si>
    <t>XN0010</t>
  </si>
  <si>
    <t>SS-0418NY</t>
  </si>
  <si>
    <t>Parking Garage</t>
  </si>
  <si>
    <t>Mazzella Crane</t>
  </si>
  <si>
    <t>HNW34902</t>
  </si>
  <si>
    <t>G110662</t>
  </si>
  <si>
    <t>Far North Bay</t>
  </si>
  <si>
    <t>North Middle Bay</t>
  </si>
  <si>
    <t>22678-CHB6-D</t>
  </si>
  <si>
    <t>22678-CHB6-A</t>
  </si>
  <si>
    <t>J0215499</t>
  </si>
  <si>
    <t>S02418</t>
  </si>
  <si>
    <t>Handing Systems</t>
  </si>
  <si>
    <t>110531-3</t>
  </si>
  <si>
    <t>110531-2</t>
  </si>
  <si>
    <t>110531-1</t>
  </si>
  <si>
    <t>900610</t>
  </si>
  <si>
    <t>81-1014-1B</t>
  </si>
  <si>
    <t>81-1014-5B</t>
  </si>
  <si>
    <t>81-1014-3A</t>
  </si>
  <si>
    <t>14933</t>
  </si>
  <si>
    <t>18451</t>
  </si>
  <si>
    <t>Detroit</t>
  </si>
  <si>
    <t>ABELL-HOWE</t>
  </si>
  <si>
    <t>2901401-1</t>
  </si>
  <si>
    <t>Truck Storage</t>
  </si>
  <si>
    <t>JMA6183WC</t>
  </si>
  <si>
    <t>BG2X</t>
  </si>
  <si>
    <t>G0822224</t>
  </si>
  <si>
    <t>HHW14915</t>
  </si>
  <si>
    <t>Southeast Crane</t>
  </si>
  <si>
    <t>Met Rail</t>
  </si>
  <si>
    <t>GJMA0053KD</t>
  </si>
  <si>
    <t>Rack Bay</t>
  </si>
  <si>
    <t>D-24175T</t>
  </si>
  <si>
    <t>L-1071-MA</t>
  </si>
  <si>
    <t>L-1072-MA</t>
  </si>
  <si>
    <t>Blackhawk</t>
  </si>
  <si>
    <t>Mobile</t>
  </si>
  <si>
    <t>SBA11</t>
  </si>
  <si>
    <t>MLE-D09-01</t>
  </si>
  <si>
    <t>MLE-D09-02</t>
  </si>
  <si>
    <t>MLE-D09-06</t>
  </si>
  <si>
    <t>MLE-D09-07</t>
  </si>
  <si>
    <t>MLE-D09-23</t>
  </si>
  <si>
    <t>MLE-D09-24</t>
  </si>
  <si>
    <t>MLE-D09-25</t>
  </si>
  <si>
    <t>MLE-D09-26</t>
  </si>
  <si>
    <t>L-700-KY*</t>
  </si>
  <si>
    <t>L-669-KY*</t>
  </si>
  <si>
    <t>182332.1</t>
  </si>
  <si>
    <t>L-2169MZ*</t>
  </si>
  <si>
    <t>L-2137ML*</t>
  </si>
  <si>
    <t>52569800</t>
  </si>
  <si>
    <t>South of Building</t>
  </si>
  <si>
    <t>H-010HP</t>
  </si>
  <si>
    <t>H17773*</t>
  </si>
  <si>
    <t>Central</t>
  </si>
  <si>
    <t>52295106*</t>
  </si>
  <si>
    <t>1148330861*</t>
  </si>
  <si>
    <t>HMW29502</t>
  </si>
  <si>
    <t>A0004769</t>
  </si>
  <si>
    <t>A0004764</t>
  </si>
  <si>
    <t>Big Rack Area</t>
  </si>
  <si>
    <t>Roadway</t>
  </si>
  <si>
    <t>W316504A</t>
  </si>
  <si>
    <t>W316503A</t>
  </si>
  <si>
    <t>W316503E</t>
  </si>
  <si>
    <t>W316505A</t>
  </si>
  <si>
    <t>W317506A</t>
  </si>
  <si>
    <t>G0408024</t>
  </si>
  <si>
    <t>B0717136</t>
  </si>
  <si>
    <t>HHW09763</t>
  </si>
  <si>
    <t>G0715911</t>
  </si>
  <si>
    <t>Ec1.A.292.GU</t>
  </si>
  <si>
    <t>B1027394</t>
  </si>
  <si>
    <t>HKW21947</t>
  </si>
  <si>
    <t>Chicago Tramrail</t>
  </si>
  <si>
    <t>S47308-B</t>
  </si>
  <si>
    <t>4546779-1</t>
  </si>
  <si>
    <t>G36326RC</t>
  </si>
  <si>
    <t>Northern</t>
  </si>
  <si>
    <t>MB8912</t>
  </si>
  <si>
    <t>AM1198</t>
  </si>
  <si>
    <t>AM1199</t>
  </si>
  <si>
    <t>W307092C</t>
  </si>
  <si>
    <t>W307092A</t>
  </si>
  <si>
    <t>2-79-3</t>
  </si>
  <si>
    <t>Low Garage</t>
  </si>
  <si>
    <t>High Truck</t>
  </si>
  <si>
    <t>EMH</t>
  </si>
  <si>
    <t>135760</t>
  </si>
  <si>
    <t>HFW03902</t>
  </si>
  <si>
    <t>CB2339.B.MK</t>
  </si>
  <si>
    <t>Body Shop</t>
  </si>
  <si>
    <t>S0-2378</t>
  </si>
  <si>
    <t>G12938</t>
  </si>
  <si>
    <t>JLA-478-SM</t>
  </si>
  <si>
    <t>SV0014</t>
  </si>
  <si>
    <t>EC3E-178-TED</t>
  </si>
  <si>
    <t>Dearborn Crane</t>
  </si>
  <si>
    <t>H-016KT</t>
  </si>
  <si>
    <t>L-931KT</t>
  </si>
  <si>
    <t>Pittsburg Auto</t>
  </si>
  <si>
    <t>Facility # from which this unit will be serviced</t>
  </si>
  <si>
    <t>Total Annual Inspection Cost</t>
  </si>
  <si>
    <t>Vendor Name:</t>
  </si>
  <si>
    <t>Vendor References</t>
  </si>
  <si>
    <t>(enter vendor name here)</t>
  </si>
  <si>
    <t>Name</t>
  </si>
  <si>
    <t>Email Address</t>
  </si>
  <si>
    <t>Organization</t>
  </si>
  <si>
    <t>Address</t>
  </si>
  <si>
    <t>Telephone Number</t>
  </si>
  <si>
    <t>Years of Contract Service</t>
  </si>
  <si>
    <t>Vendor Contacts</t>
  </si>
  <si>
    <t>Vendor:</t>
  </si>
  <si>
    <t>Position/Function</t>
  </si>
  <si>
    <t>Alternate/Other Telephone Number</t>
  </si>
  <si>
    <t>Vendor Facilities</t>
  </si>
  <si>
    <t>Facility #</t>
  </si>
  <si>
    <t>Facility Location</t>
  </si>
  <si>
    <t>Fax Number</t>
  </si>
  <si>
    <t>Base Pricing</t>
  </si>
  <si>
    <t>Base Pricing Rates</t>
  </si>
  <si>
    <t>Item #1</t>
  </si>
  <si>
    <t>Item #2</t>
  </si>
  <si>
    <t>Item #3</t>
  </si>
  <si>
    <t>Item #4</t>
  </si>
  <si>
    <t>District</t>
  </si>
  <si>
    <t>CO</t>
  </si>
  <si>
    <t>MLE-D01-19</t>
  </si>
  <si>
    <t>MLE-D08-14</t>
  </si>
  <si>
    <t>MLE-D08-15</t>
  </si>
  <si>
    <t>MLE-D08-16</t>
  </si>
  <si>
    <t>MLE-D08-17</t>
  </si>
  <si>
    <t>MLE-D08-18</t>
  </si>
  <si>
    <t>MLE-D08-19</t>
  </si>
  <si>
    <t>MLE-D08-20</t>
  </si>
  <si>
    <t>MLE-D08-21</t>
  </si>
  <si>
    <t>MLE-D08-22</t>
  </si>
  <si>
    <t>2595 SR 39</t>
  </si>
  <si>
    <t>MLE-D01-32</t>
  </si>
  <si>
    <t>MLE-D01-34</t>
  </si>
  <si>
    <t>MLE-D01-35</t>
  </si>
  <si>
    <t>District 1 HQ Garage</t>
  </si>
  <si>
    <t>Lima/4th Street Outpost</t>
  </si>
  <si>
    <t>Defiance Full Service</t>
  </si>
  <si>
    <t>Hancock Full Service</t>
  </si>
  <si>
    <t>Findlay Outpost</t>
  </si>
  <si>
    <t>Hardin Full Service</t>
  </si>
  <si>
    <t>Paulding Full Service</t>
  </si>
  <si>
    <t>Putnam Full Service</t>
  </si>
  <si>
    <t>Van Wert Full Service</t>
  </si>
  <si>
    <t>Wyandot Full Service</t>
  </si>
  <si>
    <t>1885 N McCullough St</t>
  </si>
  <si>
    <t>1835 E 4th St</t>
  </si>
  <si>
    <t>2340 Baltimore St</t>
  </si>
  <si>
    <t>Defiance</t>
  </si>
  <si>
    <t>1645 Lima Ave</t>
  </si>
  <si>
    <t>13052 US 68</t>
  </si>
  <si>
    <t>617 11th St</t>
  </si>
  <si>
    <t>10238 Van Wert-Decatur Rd</t>
  </si>
  <si>
    <t>Henry Full Service</t>
  </si>
  <si>
    <t>9733 SR 110</t>
  </si>
  <si>
    <t>Lucas Full Service</t>
  </si>
  <si>
    <t>4080 Technology Dr</t>
  </si>
  <si>
    <t>Ottawa Full Service</t>
  </si>
  <si>
    <t>307 S Railroad St</t>
  </si>
  <si>
    <t>Seneca Full Service</t>
  </si>
  <si>
    <t>3390 SR 100</t>
  </si>
  <si>
    <t>Williams Full Service</t>
  </si>
  <si>
    <t>Wood Full Service</t>
  </si>
  <si>
    <t>317 E Poe Rd</t>
  </si>
  <si>
    <t>Northwood Full Service</t>
  </si>
  <si>
    <t>Ashland Full Service</t>
  </si>
  <si>
    <t>946 N Clark Ave</t>
  </si>
  <si>
    <t>District 3 HQ</t>
  </si>
  <si>
    <t>906 N Clark Ave</t>
  </si>
  <si>
    <t>Perrysville Outpost</t>
  </si>
  <si>
    <t>Erie Full Service</t>
  </si>
  <si>
    <t>165 S Huron St</t>
  </si>
  <si>
    <t>Vermillion Outpost</t>
  </si>
  <si>
    <t>Huron Full Service</t>
  </si>
  <si>
    <t>760 Dublin Rd</t>
  </si>
  <si>
    <t>Plymouth Outpost</t>
  </si>
  <si>
    <t>3000 Sandusky St</t>
  </si>
  <si>
    <t>Lorain Full Service</t>
  </si>
  <si>
    <t>405 W Lorain St</t>
  </si>
  <si>
    <t>Avon Outpost</t>
  </si>
  <si>
    <t>1749 Moore Rd</t>
  </si>
  <si>
    <t>3220 Medina Rd</t>
  </si>
  <si>
    <t>Burbank Outpost</t>
  </si>
  <si>
    <t>10224 Avon Lake Rd</t>
  </si>
  <si>
    <t>Richland Full Service</t>
  </si>
  <si>
    <t>1256 W 4th St</t>
  </si>
  <si>
    <t>Lexington Outpost</t>
  </si>
  <si>
    <t>Wayne Full Service</t>
  </si>
  <si>
    <t>1661 Geyers Chapel Rd</t>
  </si>
  <si>
    <t>Crawford Full Service</t>
  </si>
  <si>
    <t>Tanks Bdlg</t>
  </si>
  <si>
    <t>Ashtabula Full Service</t>
  </si>
  <si>
    <t>492 Seven Hills Rd</t>
  </si>
  <si>
    <t>Williamsfield Outpost</t>
  </si>
  <si>
    <t>5820 US 322</t>
  </si>
  <si>
    <t>Williamsfield</t>
  </si>
  <si>
    <t>Mahoning Full Service</t>
  </si>
  <si>
    <t>501 W Main St</t>
  </si>
  <si>
    <t>North Lima Outpost</t>
  </si>
  <si>
    <t>10720 Market St</t>
  </si>
  <si>
    <t>Yale Outpost</t>
  </si>
  <si>
    <t>2638 SR 14</t>
  </si>
  <si>
    <t>Stark Full Service</t>
  </si>
  <si>
    <t>4705 Atlantic Blvd</t>
  </si>
  <si>
    <t>Summit Full Service</t>
  </si>
  <si>
    <t>6155 Chittenden Rd</t>
  </si>
  <si>
    <t>District 4 HQ Garage</t>
  </si>
  <si>
    <t>2088 S Arlington Rd</t>
  </si>
  <si>
    <t>Interchange / Norton Outpost</t>
  </si>
  <si>
    <t>Trumbull Full Service</t>
  </si>
  <si>
    <t>310 Second St</t>
  </si>
  <si>
    <t>West Farmington Outpost</t>
  </si>
  <si>
    <t>6265 SR 534</t>
  </si>
  <si>
    <t>MLE-D04-27</t>
  </si>
  <si>
    <t>MLE-D04-28</t>
  </si>
  <si>
    <t>3946 Rootstown Industrial Parkway</t>
  </si>
  <si>
    <t>Fairfield Full Service</t>
  </si>
  <si>
    <t>2265 West Fair Ave</t>
  </si>
  <si>
    <t>Guernsey Full Service</t>
  </si>
  <si>
    <t>6490 US 22</t>
  </si>
  <si>
    <t>Knox Full Service</t>
  </si>
  <si>
    <t>503 Harcourt Rd</t>
  </si>
  <si>
    <t>District 5 HQ Garage</t>
  </si>
  <si>
    <t>9600 Jacksontown Rd</t>
  </si>
  <si>
    <t>Utica Outpost</t>
  </si>
  <si>
    <t>US 62 / 2142 Johnstown-Utica Rd</t>
  </si>
  <si>
    <t>Etna Outpost</t>
  </si>
  <si>
    <t>10250 Refugee Rd</t>
  </si>
  <si>
    <t>Muskingum Full Service</t>
  </si>
  <si>
    <t>3990 E Pike</t>
  </si>
  <si>
    <t>Duncan Falls Outpost</t>
  </si>
  <si>
    <t>4325 South River Rd</t>
  </si>
  <si>
    <t>Dresden Outpost</t>
  </si>
  <si>
    <t>10040 Northpointe Dr</t>
  </si>
  <si>
    <t>Coshocton Full Service</t>
  </si>
  <si>
    <t>233 Rivercrest Rd</t>
  </si>
  <si>
    <t>MLE-D05-30</t>
  </si>
  <si>
    <t>Perry Full Service</t>
  </si>
  <si>
    <t>2405 SR 13 NW</t>
  </si>
  <si>
    <t>Crane Tec</t>
  </si>
  <si>
    <t>Delaware Full Service</t>
  </si>
  <si>
    <t>1150 US 42</t>
  </si>
  <si>
    <t>District 6 HQ Garage</t>
  </si>
  <si>
    <t>400 E William St</t>
  </si>
  <si>
    <t>Jeffersonville Outpost</t>
  </si>
  <si>
    <t>77 N Main St</t>
  </si>
  <si>
    <t>Franklin Full Service</t>
  </si>
  <si>
    <t>4730 E Dublin Granville Rd</t>
  </si>
  <si>
    <t xml:space="preserve">Fifth Avenue Full Service </t>
  </si>
  <si>
    <t>3500 E Fifth Ave</t>
  </si>
  <si>
    <t>Grove City Full Service</t>
  </si>
  <si>
    <t>6000 Haughn Rd</t>
  </si>
  <si>
    <t>Madison Full Service</t>
  </si>
  <si>
    <t>6640 SR 29</t>
  </si>
  <si>
    <t>Marion Full Service</t>
  </si>
  <si>
    <t>1775 Marion-Williamsport Rd E</t>
  </si>
  <si>
    <t>Morrow Full Service</t>
  </si>
  <si>
    <t>710 E Union St</t>
  </si>
  <si>
    <t>Pickaway Full Service</t>
  </si>
  <si>
    <t>150 Highland St</t>
  </si>
  <si>
    <t>Union Full Service Old</t>
  </si>
  <si>
    <t>402 Chestnut St</t>
  </si>
  <si>
    <t>Chesterville Outpost</t>
  </si>
  <si>
    <t>Fayette Full Service</t>
  </si>
  <si>
    <t>MLE-D06-24</t>
  </si>
  <si>
    <t>MLE-D06-25</t>
  </si>
  <si>
    <t>Auglaize Full Service</t>
  </si>
  <si>
    <t>511 Commerce Dr</t>
  </si>
  <si>
    <t>Saint Marys Outpost</t>
  </si>
  <si>
    <t>802 E Armstrong St</t>
  </si>
  <si>
    <t>Champaign Full Service</t>
  </si>
  <si>
    <t>217 S Edgewood Ave</t>
  </si>
  <si>
    <t>Mechanicsburg Outpost</t>
  </si>
  <si>
    <t>Mechanicsburg</t>
  </si>
  <si>
    <t>Saint Paris Outpost</t>
  </si>
  <si>
    <t>2030 N SR 235</t>
  </si>
  <si>
    <t>St Paris</t>
  </si>
  <si>
    <t>Clark Full Service</t>
  </si>
  <si>
    <t>1630 West First St</t>
  </si>
  <si>
    <t>Harmony Outpost</t>
  </si>
  <si>
    <t>7875 US 40</t>
  </si>
  <si>
    <t>Enon Outpost</t>
  </si>
  <si>
    <t>2310 Enon Rd</t>
  </si>
  <si>
    <t>Springfield</t>
  </si>
  <si>
    <t>Dawn Outpost</t>
  </si>
  <si>
    <t>Logan Full Service</t>
  </si>
  <si>
    <t>149 Northview Dr</t>
  </si>
  <si>
    <t>Lakeview Outpost</t>
  </si>
  <si>
    <t>9254 SR 235 N</t>
  </si>
  <si>
    <t>East Liberty Outpost</t>
  </si>
  <si>
    <t>Mercer Full Service</t>
  </si>
  <si>
    <t>Cassella Outpost</t>
  </si>
  <si>
    <t>Miami Full Service</t>
  </si>
  <si>
    <t>2423 W SR 55</t>
  </si>
  <si>
    <t>Montgomery Full Service</t>
  </si>
  <si>
    <t>300 Smith Dr</t>
  </si>
  <si>
    <t>Englewood</t>
  </si>
  <si>
    <t>Shelby Full Service</t>
  </si>
  <si>
    <t>1001 St Marys Ave</t>
  </si>
  <si>
    <t>Darke Full Service</t>
  </si>
  <si>
    <t>Dryden Road Full Service</t>
  </si>
  <si>
    <t>3500 Dryden Rd</t>
  </si>
  <si>
    <t>MLE-D07-47</t>
  </si>
  <si>
    <t>Butler Full Service</t>
  </si>
  <si>
    <t>Clermont Full Service</t>
  </si>
  <si>
    <t>3600 SR 132</t>
  </si>
  <si>
    <t>Milford Full Service</t>
  </si>
  <si>
    <t>809 US 50</t>
  </si>
  <si>
    <t>New Richmond Outpost</t>
  </si>
  <si>
    <t>9339 Old US 52</t>
  </si>
  <si>
    <t>Clinton Full Service</t>
  </si>
  <si>
    <t>3382 US 68 S</t>
  </si>
  <si>
    <t>Wilmington Full Service</t>
  </si>
  <si>
    <t>5996 US 68 N</t>
  </si>
  <si>
    <t>Hamilton Full Service</t>
  </si>
  <si>
    <t>1400 E Seymour Ave</t>
  </si>
  <si>
    <t>Miamitown Full Service</t>
  </si>
  <si>
    <t>5903 SR 128</t>
  </si>
  <si>
    <t>Cleves</t>
  </si>
  <si>
    <t>Warren Full Service</t>
  </si>
  <si>
    <t>1790 Cornett Dr</t>
  </si>
  <si>
    <t>District 8 HQ Garage</t>
  </si>
  <si>
    <t>505 S SR 741</t>
  </si>
  <si>
    <t>Monroe Outpost</t>
  </si>
  <si>
    <t>6101 SR 63</t>
  </si>
  <si>
    <t>South Side Bldg</t>
  </si>
  <si>
    <t>Peebles Outpost</t>
  </si>
  <si>
    <t>1305 Measley Ridge Rd</t>
  </si>
  <si>
    <t>White Oak Outpost</t>
  </si>
  <si>
    <t>SR 32 / 5033 Canyon Rd</t>
  </si>
  <si>
    <t>Jackson Full Service</t>
  </si>
  <si>
    <t>Lawrence Full Service</t>
  </si>
  <si>
    <t>450 Commerce Dr</t>
  </si>
  <si>
    <t>Proctorville Outpost</t>
  </si>
  <si>
    <t>1032 SR 775</t>
  </si>
  <si>
    <t>Pike Full Service</t>
  </si>
  <si>
    <t>5991 Wakefield Mound Rd</t>
  </si>
  <si>
    <t>District 9 HQ Garage</t>
  </si>
  <si>
    <t>650 Eastern Ave</t>
  </si>
  <si>
    <t>Scioto Full Service</t>
  </si>
  <si>
    <t>9187 US 23</t>
  </si>
  <si>
    <t>Wheelersburg Outpost</t>
  </si>
  <si>
    <t>US 52 @ SR 522</t>
  </si>
  <si>
    <t>Adams Full Service</t>
  </si>
  <si>
    <t>Brown Full Service</t>
  </si>
  <si>
    <t>5124 SR 125</t>
  </si>
  <si>
    <t>Ross Full Service</t>
  </si>
  <si>
    <t>225 Larrick Ln</t>
  </si>
  <si>
    <t>Highland Full Service</t>
  </si>
  <si>
    <t>521 E Main St</t>
  </si>
  <si>
    <t>Athens Full Service</t>
  </si>
  <si>
    <t>700 West Union St</t>
  </si>
  <si>
    <t>Gallia Full Service</t>
  </si>
  <si>
    <t>Bidwell</t>
  </si>
  <si>
    <t>Hocking Full Service</t>
  </si>
  <si>
    <t>Meigs Full Service</t>
  </si>
  <si>
    <t>34449 SR 7</t>
  </si>
  <si>
    <t>Morgan Full Service</t>
  </si>
  <si>
    <t>Noble Full Service</t>
  </si>
  <si>
    <t>17229 Hunkadora Rd</t>
  </si>
  <si>
    <t>1401 Colgate Dr</t>
  </si>
  <si>
    <t>MLE-D10-41</t>
  </si>
  <si>
    <t>Monroe Full Service</t>
  </si>
  <si>
    <t>MLE-D10-42</t>
  </si>
  <si>
    <t>MLE-D10-43</t>
  </si>
  <si>
    <t>MLE-D10-44</t>
  </si>
  <si>
    <t xml:space="preserve">Vinton Full Service </t>
  </si>
  <si>
    <t>30931 SR 93</t>
  </si>
  <si>
    <t>McArthur</t>
  </si>
  <si>
    <t>MLE-D10-45</t>
  </si>
  <si>
    <t>MLE-D10-46</t>
  </si>
  <si>
    <t>Washington Full Service</t>
  </si>
  <si>
    <t xml:space="preserve">Belmont Full Service </t>
  </si>
  <si>
    <t>41061 Bond Dr</t>
  </si>
  <si>
    <t>Belmont</t>
  </si>
  <si>
    <t>Carroll Full Service</t>
  </si>
  <si>
    <t>258 Kensington Rd</t>
  </si>
  <si>
    <t>Unity Outpost</t>
  </si>
  <si>
    <t>2099 SR 165</t>
  </si>
  <si>
    <t>Harrison Full Service</t>
  </si>
  <si>
    <t>43041 S Industrial Park Rd</t>
  </si>
  <si>
    <t>Scio Outpost</t>
  </si>
  <si>
    <t>SR 151 &amp; 2nd St</t>
  </si>
  <si>
    <t>Holmes Full Service</t>
  </si>
  <si>
    <t>1800 S Washington St</t>
  </si>
  <si>
    <t>Jefferson Full Service</t>
  </si>
  <si>
    <t>575 CR 43</t>
  </si>
  <si>
    <t>Toronto Outpost</t>
  </si>
  <si>
    <t>940 Kingsdale Rd</t>
  </si>
  <si>
    <t>Dillonvale Outpost</t>
  </si>
  <si>
    <t>4735 SR 150</t>
  </si>
  <si>
    <t>Tuscarawas Full Service</t>
  </si>
  <si>
    <t>District 11 HQ</t>
  </si>
  <si>
    <t>2201 Reiser Ave</t>
  </si>
  <si>
    <t>Columbiana Full Service</t>
  </si>
  <si>
    <t>36606 US 30</t>
  </si>
  <si>
    <t>Riveredge Full Service</t>
  </si>
  <si>
    <t>Euclid Full Service</t>
  </si>
  <si>
    <t>25550 St Clair Ave</t>
  </si>
  <si>
    <t>District 12 HQ Garage</t>
  </si>
  <si>
    <t>Cleveland I-90 Full Service</t>
  </si>
  <si>
    <t>5430 Lake Ct</t>
  </si>
  <si>
    <t>Independence Full Service</t>
  </si>
  <si>
    <t>Geauga Full Service</t>
  </si>
  <si>
    <t>13595 W Center St</t>
  </si>
  <si>
    <t>Lake Full Service</t>
  </si>
  <si>
    <t>10 Blackbrook Rd</t>
  </si>
  <si>
    <t>MLE-D12-24</t>
  </si>
  <si>
    <t>MLE-D12-27</t>
  </si>
  <si>
    <t>Warrensville Full Service</t>
  </si>
  <si>
    <t>MLE-D12-28</t>
  </si>
  <si>
    <t>MLE-D12-29</t>
  </si>
  <si>
    <t>1606 W Broad St</t>
  </si>
  <si>
    <t>2829 W Dublin-Granville Rd</t>
  </si>
  <si>
    <t>Central Office Maintenance Office</t>
  </si>
  <si>
    <t>1980 W Broad St</t>
  </si>
  <si>
    <t>MLE-D12-30</t>
  </si>
  <si>
    <t>MLE-D12-31</t>
  </si>
  <si>
    <t>Cleveland Full Service</t>
  </si>
  <si>
    <t>3263 East 44th St</t>
  </si>
  <si>
    <t>Fulton Full Service Facility</t>
  </si>
  <si>
    <t>8848 State Route 108</t>
  </si>
  <si>
    <t>Sandusky Full Service Facility</t>
  </si>
  <si>
    <t>1891 N State Route 53</t>
  </si>
  <si>
    <t>MLE-D02-31</t>
  </si>
  <si>
    <t>SX30410032P25FAL0S</t>
  </si>
  <si>
    <t>32145B</t>
  </si>
  <si>
    <t>32145A</t>
  </si>
  <si>
    <t>32146B</t>
  </si>
  <si>
    <t>32146A</t>
  </si>
  <si>
    <t>31477A</t>
  </si>
  <si>
    <t>31477B</t>
  </si>
  <si>
    <t>Union Full Service</t>
  </si>
  <si>
    <t>1660 Collins Ave</t>
  </si>
  <si>
    <t>MLE-D06-26</t>
  </si>
  <si>
    <t>Cincinnati Crane</t>
  </si>
  <si>
    <t>LK10C081100</t>
  </si>
  <si>
    <t>SX30410032P25FAL05</t>
  </si>
  <si>
    <t>MLE-D08-23</t>
  </si>
  <si>
    <t>Greene Full Service</t>
  </si>
  <si>
    <t>81 Innovation Dr</t>
  </si>
  <si>
    <t>Xenia</t>
  </si>
  <si>
    <t>MLE-D08-24</t>
  </si>
  <si>
    <t>MLE-D03-46</t>
  </si>
  <si>
    <t>Medina Full Service</t>
  </si>
  <si>
    <t>4943 Atlantic Dr</t>
  </si>
  <si>
    <t>Seville</t>
  </si>
  <si>
    <t>MLE-D03-47</t>
  </si>
  <si>
    <t>MLE-D06-27</t>
  </si>
  <si>
    <t>Roberts Road Full Service</t>
  </si>
  <si>
    <t>4400 Currency Dr</t>
  </si>
  <si>
    <t>MLE-D06-28</t>
  </si>
  <si>
    <t>R &amp; M</t>
  </si>
  <si>
    <t>LK10C0411</t>
  </si>
  <si>
    <t>H4</t>
  </si>
  <si>
    <t>Wolverine</t>
  </si>
  <si>
    <t>MLE-D06-29</t>
  </si>
  <si>
    <t>MLE-D06-30</t>
  </si>
  <si>
    <t>SB-5-18</t>
  </si>
  <si>
    <t>162897AY1</t>
  </si>
  <si>
    <t>162895AY1</t>
  </si>
  <si>
    <t>TC American</t>
  </si>
  <si>
    <t>Load Master</t>
  </si>
  <si>
    <t>5192456</t>
  </si>
  <si>
    <t>T3614130</t>
  </si>
  <si>
    <t>Space Master II</t>
  </si>
  <si>
    <t>EF</t>
  </si>
  <si>
    <t>NL4673WN</t>
  </si>
  <si>
    <t>532373</t>
  </si>
  <si>
    <t>RRT</t>
  </si>
  <si>
    <t>30571</t>
  </si>
  <si>
    <t>Hoist Equipment</t>
  </si>
  <si>
    <t>O Z Lifting</t>
  </si>
  <si>
    <t>Portage Full Service Facility</t>
  </si>
  <si>
    <t>Welding Area</t>
  </si>
  <si>
    <t>District HQ Garage</t>
  </si>
  <si>
    <t>400 E. William St.</t>
  </si>
  <si>
    <t>5240 SR 49</t>
  </si>
  <si>
    <t>unknown</t>
  </si>
  <si>
    <t>33320/83/15</t>
  </si>
  <si>
    <t>Assembly Area</t>
  </si>
  <si>
    <t>Load Lifter</t>
  </si>
  <si>
    <t>112458-3MOD</t>
  </si>
  <si>
    <t>31-92415</t>
  </si>
  <si>
    <t>JLCMT4008-7-10</t>
  </si>
  <si>
    <t>TRSG Bridge with Runway</t>
  </si>
  <si>
    <t>UHSG Bridge with Runway</t>
  </si>
  <si>
    <t>QEW3-27RT15-554</t>
  </si>
  <si>
    <t>South Crane</t>
  </si>
  <si>
    <t>BE030X038L16S</t>
  </si>
  <si>
    <t>CK32076SJ</t>
  </si>
  <si>
    <t>North Crane</t>
  </si>
  <si>
    <t>Machine Shop</t>
  </si>
  <si>
    <t>YS0L02020S14</t>
  </si>
  <si>
    <t>SH4653UB</t>
  </si>
  <si>
    <t>B288</t>
  </si>
  <si>
    <t>Tire Rack</t>
  </si>
  <si>
    <t>Shop</t>
  </si>
  <si>
    <t>R</t>
  </si>
  <si>
    <t>L-779JJ</t>
  </si>
  <si>
    <t>NER2030CD</t>
  </si>
  <si>
    <t>ER2A-402423</t>
  </si>
  <si>
    <t>BaNTaM</t>
  </si>
  <si>
    <t>25-3L9267111-1</t>
  </si>
  <si>
    <t>JL2016</t>
  </si>
  <si>
    <t>Truck Bay</t>
  </si>
  <si>
    <t>RT</t>
  </si>
  <si>
    <t>L2962RL</t>
  </si>
  <si>
    <t>Acco Wright</t>
  </si>
  <si>
    <t>M/BB</t>
  </si>
  <si>
    <t>BEHC0116</t>
  </si>
  <si>
    <t>AH3767WK</t>
  </si>
  <si>
    <t>JLCMT2016</t>
  </si>
  <si>
    <t>Y80L03030509</t>
  </si>
  <si>
    <t>115845-16</t>
  </si>
  <si>
    <t>JLCUTP4008</t>
  </si>
  <si>
    <t>JMA8831TG</t>
  </si>
  <si>
    <t>0219804</t>
  </si>
  <si>
    <t>Fabrication Area</t>
  </si>
  <si>
    <t>JMA8832TG</t>
  </si>
  <si>
    <t>0219803</t>
  </si>
  <si>
    <t>Mechanics Area</t>
  </si>
  <si>
    <t>R-2</t>
  </si>
  <si>
    <t>SX0410032P25FCLOF</t>
  </si>
  <si>
    <t>BEHCO310</t>
  </si>
  <si>
    <t>AHO805WA</t>
  </si>
  <si>
    <t>NO</t>
  </si>
  <si>
    <t>BEN0Z08</t>
  </si>
  <si>
    <t>LEW15MT16S2</t>
  </si>
  <si>
    <t>Service Department</t>
  </si>
  <si>
    <t>LEW322MT1054</t>
  </si>
  <si>
    <t>General Conveyor</t>
  </si>
  <si>
    <t>LEW322MT1094</t>
  </si>
  <si>
    <t>3B108TK</t>
  </si>
  <si>
    <t>Truck Parking</t>
  </si>
  <si>
    <t>S5607YB</t>
  </si>
  <si>
    <t>PL160</t>
  </si>
  <si>
    <t>Mechanics Bay</t>
  </si>
  <si>
    <t>3Z923</t>
  </si>
  <si>
    <t>BB</t>
  </si>
  <si>
    <t>3SS-1-20</t>
  </si>
  <si>
    <t>8Z070-A</t>
  </si>
  <si>
    <t>RR</t>
  </si>
  <si>
    <t>LK10C041100</t>
  </si>
  <si>
    <t>SX30410032P25FALOS</t>
  </si>
  <si>
    <t>MLE-D03-49</t>
  </si>
  <si>
    <t>MLE-D03-48</t>
  </si>
  <si>
    <t>2GXH4A</t>
  </si>
  <si>
    <t>3Z874</t>
  </si>
  <si>
    <t>115849-45</t>
  </si>
  <si>
    <t>BEW5X26RT15SA</t>
  </si>
  <si>
    <t>Hurricane</t>
  </si>
  <si>
    <t>D3-9661-M/R</t>
  </si>
  <si>
    <t>BEW5X19RT15S4</t>
  </si>
  <si>
    <t>Garage Southwest</t>
  </si>
  <si>
    <t>W317565A</t>
  </si>
  <si>
    <t>EMC-500-B</t>
  </si>
  <si>
    <t>2300-TO</t>
  </si>
  <si>
    <t>WB3M</t>
  </si>
  <si>
    <t>G30685ZE</t>
  </si>
  <si>
    <t>Crane 1 Services</t>
  </si>
  <si>
    <t>J02-14476</t>
  </si>
  <si>
    <t>3Z926</t>
  </si>
  <si>
    <t>GJLB-212-2</t>
  </si>
  <si>
    <t>B-37</t>
  </si>
  <si>
    <t>EC-4016-7</t>
  </si>
  <si>
    <t>EC-2016-1</t>
  </si>
  <si>
    <t>ME-020</t>
  </si>
  <si>
    <t>3YB81G</t>
  </si>
  <si>
    <t>EC-1D-14-ZT</t>
  </si>
  <si>
    <t>Shopstar</t>
  </si>
  <si>
    <t>L-90</t>
  </si>
  <si>
    <t>EC-4016-705</t>
  </si>
  <si>
    <t>0Z010-20 Chop</t>
  </si>
  <si>
    <t>Z13080792</t>
  </si>
  <si>
    <t>Haul Master</t>
  </si>
  <si>
    <t>35236</t>
  </si>
  <si>
    <t>21339</t>
  </si>
  <si>
    <t>2XY33</t>
  </si>
  <si>
    <t>BEH0305</t>
  </si>
  <si>
    <t>UN0007</t>
  </si>
  <si>
    <t>LS61</t>
  </si>
  <si>
    <t>American gage</t>
  </si>
  <si>
    <t>L-50</t>
  </si>
  <si>
    <t>LM05100015PC1652A</t>
  </si>
  <si>
    <t>SX30410032P25FANOS</t>
  </si>
  <si>
    <t>S132596</t>
  </si>
  <si>
    <t>Light Crane System</t>
  </si>
  <si>
    <t>MLE-D04-29</t>
  </si>
  <si>
    <t>MLE-D04-30</t>
  </si>
  <si>
    <t>Monorail</t>
  </si>
  <si>
    <t>Maintenance Bay North</t>
  </si>
  <si>
    <t>Maintenance Bay South</t>
  </si>
  <si>
    <t>13-0210578</t>
  </si>
  <si>
    <t>13-0210618</t>
  </si>
  <si>
    <t>Vestil Manufacturing</t>
  </si>
  <si>
    <t>3802VU-B</t>
  </si>
  <si>
    <t>Under Garage Door</t>
  </si>
  <si>
    <t>Single Girder Gantry</t>
  </si>
  <si>
    <t>SA120-SPACESAVER</t>
  </si>
  <si>
    <t>Storage Building</t>
  </si>
  <si>
    <t>22678-CHB6-C</t>
  </si>
  <si>
    <t>AG7630</t>
  </si>
  <si>
    <t>AG7G30</t>
  </si>
  <si>
    <t>22678-CHB6-B</t>
  </si>
  <si>
    <t>900591</t>
  </si>
  <si>
    <t>900601</t>
  </si>
  <si>
    <t>1VW55</t>
  </si>
  <si>
    <t>13131-4</t>
  </si>
  <si>
    <t>67SY5205</t>
  </si>
  <si>
    <t>00163112</t>
  </si>
  <si>
    <t>131341-2</t>
  </si>
  <si>
    <t>67SY4646</t>
  </si>
  <si>
    <t>00163045</t>
  </si>
  <si>
    <t>131341-1</t>
  </si>
  <si>
    <t>4625128-1</t>
  </si>
  <si>
    <t>Unavailable</t>
  </si>
  <si>
    <t>LK16C081160</t>
  </si>
  <si>
    <t>TRDG Bridge with Runway</t>
  </si>
  <si>
    <t>Cyclone 656</t>
  </si>
  <si>
    <t>DZ893B1-2</t>
  </si>
  <si>
    <t>LM16300</t>
  </si>
  <si>
    <t>S192456MR</t>
  </si>
  <si>
    <t>160120665/10</t>
  </si>
  <si>
    <t>HGW07028</t>
  </si>
  <si>
    <t>1830219801R</t>
  </si>
  <si>
    <t>L-18890A</t>
  </si>
  <si>
    <t>EC.4008.7</t>
  </si>
  <si>
    <t>ECID.251.VUD</t>
  </si>
  <si>
    <t>ELC-40081-10</t>
  </si>
  <si>
    <t>19566-J4</t>
  </si>
  <si>
    <t>Truck Storage South</t>
  </si>
  <si>
    <t>SX</t>
  </si>
  <si>
    <t>JLC</t>
  </si>
  <si>
    <t>JMA3021NG</t>
  </si>
  <si>
    <t>MLE-D07-48</t>
  </si>
  <si>
    <t>Piqua Outpost</t>
  </si>
  <si>
    <t>9015 Looney Rd</t>
  </si>
  <si>
    <t>Piqua</t>
  </si>
  <si>
    <t>Accolift</t>
  </si>
  <si>
    <t>XMSA UKA40UKA40R</t>
  </si>
  <si>
    <t>LMW00752/A46952</t>
  </si>
  <si>
    <t>Equipment Storage Building</t>
  </si>
  <si>
    <t>MLE-D08-27</t>
  </si>
  <si>
    <t>MLE-D08-25</t>
  </si>
  <si>
    <t>MLE-D08-26</t>
  </si>
  <si>
    <t>RR1</t>
  </si>
  <si>
    <t>16117NC65D</t>
  </si>
  <si>
    <t>LM10200016M16T2A</t>
  </si>
  <si>
    <t>L-277LC</t>
  </si>
  <si>
    <t>Engineered</t>
  </si>
  <si>
    <t>3YB891</t>
  </si>
  <si>
    <t>JMO175RA</t>
  </si>
  <si>
    <t>LMW00629-A45506</t>
  </si>
  <si>
    <t>BEH0116</t>
  </si>
  <si>
    <t>LM10200020M16T2A</t>
  </si>
  <si>
    <t>O912301790</t>
  </si>
  <si>
    <t>lngersol Rand</t>
  </si>
  <si>
    <t>Q1002NS100H1062C</t>
  </si>
  <si>
    <t>Q1005981 -00</t>
  </si>
  <si>
    <t>G78479-1</t>
  </si>
  <si>
    <t>3YB78</t>
  </si>
  <si>
    <t>JM1100TY</t>
  </si>
  <si>
    <t>LM05100020MS16T2</t>
  </si>
  <si>
    <t>CXT30410032P25FALOF</t>
  </si>
  <si>
    <t>Pittsburg</t>
  </si>
  <si>
    <t>3YB91</t>
  </si>
  <si>
    <t>JM4062YV</t>
  </si>
  <si>
    <t>CLX10C042160</t>
  </si>
  <si>
    <t>CXT30410032P25FALOS</t>
  </si>
  <si>
    <t>Whiting Trambeam</t>
  </si>
  <si>
    <t>Missing</t>
  </si>
  <si>
    <t>F2A</t>
  </si>
  <si>
    <t>F32</t>
  </si>
  <si>
    <t>R5967</t>
  </si>
  <si>
    <t>XN051.00010TS16T2</t>
  </si>
  <si>
    <t>2GTD8A</t>
  </si>
  <si>
    <t>GAL424</t>
  </si>
  <si>
    <t>Southeast Corner</t>
  </si>
  <si>
    <t>Weld Shop</t>
  </si>
  <si>
    <t>LOAD KING</t>
  </si>
  <si>
    <t>D-171179</t>
  </si>
  <si>
    <t>LM051.00020MS16T2</t>
  </si>
  <si>
    <t>B0408808</t>
  </si>
  <si>
    <t>SX30410032P25FADOS</t>
  </si>
  <si>
    <t>3YB87H</t>
  </si>
  <si>
    <t>S1160900</t>
  </si>
  <si>
    <t>LODESTAR R</t>
  </si>
  <si>
    <t>LODESTAR RRT</t>
  </si>
  <si>
    <t>SG Gantry</t>
  </si>
  <si>
    <t>LM16160</t>
  </si>
  <si>
    <t>Acco Louden</t>
  </si>
  <si>
    <t>SB320</t>
  </si>
  <si>
    <t>A0003265</t>
  </si>
  <si>
    <t>B0002529</t>
  </si>
  <si>
    <t>SA120</t>
  </si>
  <si>
    <t>A0003256</t>
  </si>
  <si>
    <t>B0003994</t>
  </si>
  <si>
    <t>EC.4016.3</t>
  </si>
  <si>
    <t>EC3C.216.AYD</t>
  </si>
  <si>
    <t>AL</t>
  </si>
  <si>
    <t>S-1-BB</t>
  </si>
  <si>
    <t>MLE-D11-29</t>
  </si>
  <si>
    <t>WA3M</t>
  </si>
  <si>
    <t>G3WA4487TF</t>
  </si>
  <si>
    <t>L-10</t>
  </si>
  <si>
    <t>LM05100</t>
  </si>
  <si>
    <t>LOAD KING HAND HOIST</t>
  </si>
  <si>
    <t>BEW5X19RTI554</t>
  </si>
  <si>
    <t>W316503C</t>
  </si>
  <si>
    <t>Driller Shop</t>
  </si>
  <si>
    <t>SX40410050P35FBLOS</t>
  </si>
  <si>
    <t>LK10C042200</t>
  </si>
  <si>
    <t>MLE-D12-32</t>
  </si>
  <si>
    <t>CB2.398.F.L.Y.5</t>
  </si>
  <si>
    <t>EMH1050L6-161.41.060E</t>
  </si>
  <si>
    <t>UEW5-19RT15S4</t>
  </si>
  <si>
    <t>UEW5-19RT15S</t>
  </si>
  <si>
    <t>115844-3</t>
  </si>
  <si>
    <t>28208</t>
  </si>
  <si>
    <t>Tire Shop</t>
  </si>
  <si>
    <t>Pony</t>
  </si>
  <si>
    <t>ELCET2016-1</t>
  </si>
  <si>
    <t>LMHA</t>
  </si>
  <si>
    <t>S453673</t>
  </si>
  <si>
    <t>EC.10008.7</t>
  </si>
  <si>
    <t>7030 Powerstar</t>
  </si>
  <si>
    <t>Light Duty Gantry</t>
  </si>
  <si>
    <r>
      <rPr>
        <u/>
        <sz val="10"/>
        <color theme="1"/>
        <rFont val="Arial"/>
        <family val="2"/>
      </rPr>
      <t>All Inclusive</t>
    </r>
    <r>
      <rPr>
        <sz val="10"/>
        <color theme="1"/>
        <rFont val="Arial"/>
        <family val="2"/>
      </rPr>
      <t xml:space="preserve"> Cost per OSHA Compliant Periodic  Inspection</t>
    </r>
  </si>
  <si>
    <t>Regular Call-Out Service and Repairs Labor Rate (7:00 AM to 4:00 PM Monday-Friday)</t>
  </si>
  <si>
    <t>Emergency Call-Out Service and Repairs Labor Rate (24/7/365)</t>
  </si>
  <si>
    <t>Item #5</t>
  </si>
  <si>
    <t>Additional Quoted Services and Replacement Equipment Projects Labor Rate</t>
  </si>
  <si>
    <t>All-Inclusive Regular and Emergency Call-Out Mobilization/ Service Call Fee</t>
  </si>
  <si>
    <t>Vendor specified markup, not to exceed 15%, on provided materials and supplies</t>
  </si>
  <si>
    <t>Submit below a list of vendor contacts with position/function, name, email address, telephone number and alternate telephone number for the appropriate staff at each location that will service the sites listed in the specifications (see Section 6.7 of the Specifications)</t>
  </si>
  <si>
    <t>Submit below a list of facilities with address, telephone number and fax number that will service the sites listed in the specifications (see Section 13 of the Specifications)</t>
  </si>
  <si>
    <t>Submit below the the name, email address, organization name, address, telephone number and years of contract service for three (3) references whom they have performed OSHA compliant inspections, maintenance and repair/emergency repair services with for at least five (5) years (see Section 12 of the Specifications).</t>
  </si>
  <si>
    <t>229-23 CRANE AND HOIST ANNUAL INSPECTION, MAINTENANCE AND SERVICE</t>
  </si>
  <si>
    <t>5140 Belmont Avenue</t>
  </si>
  <si>
    <t>Youngstown</t>
  </si>
  <si>
    <t>Medina Outpost</t>
  </si>
  <si>
    <t>MLE-D12-33</t>
  </si>
  <si>
    <t>14520 Tare Creek Parkway</t>
  </si>
  <si>
    <t>Middlefield</t>
  </si>
  <si>
    <t>CZT30410032P25FALOS</t>
  </si>
  <si>
    <t>58420330</t>
  </si>
  <si>
    <t>CXT20410010P16FANOS</t>
  </si>
  <si>
    <t>58165648</t>
  </si>
  <si>
    <t>CXT30410032R25FALOS</t>
  </si>
  <si>
    <t>MLE-D04-31</t>
  </si>
  <si>
    <t>Massillon Outpost</t>
  </si>
  <si>
    <t>3018 Richville Dr SW</t>
  </si>
  <si>
    <t>Massillon</t>
  </si>
  <si>
    <t>SX304</t>
  </si>
  <si>
    <t>LK10C</t>
  </si>
  <si>
    <t>MLE-D04-32</t>
  </si>
  <si>
    <t>MLE-D04-33</t>
  </si>
  <si>
    <t>LK10</t>
  </si>
  <si>
    <t xml:space="preserve">SX304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</si>
</sst>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sz val="10"/>
      <color theme="1"/>
      <name val="Arial"/>
      <family val="2"/>
    </font>
    <font>
      <sz val="10"/>
      <color rgb="FFFF0000"/>
      <name val="Arial"/>
      <family val="2"/>
    </font>
    <font>
      <sz val="12"/>
      <name val="Arial"/>
      <family val="2"/>
    </font>
    <font>
      <b/>
      <sz val="10"/>
      <color theme="1"/>
      <name val="Arial"/>
      <family val="2"/>
    </font>
    <font>
      <b/>
      <sz val="11"/>
      <name val="Arial"/>
      <family val="2"/>
    </font>
    <font>
      <sz val="11"/>
      <name val="Arial"/>
      <family val="2"/>
    </font>
    <font>
      <b/>
      <sz val="10"/>
      <color indexed="8"/>
      <name val="Arial"/>
      <family val="2"/>
    </font>
    <font>
      <sz val="16"/>
      <color rgb="FFFF0000"/>
      <name val="Arial"/>
      <family val="2"/>
    </font>
    <font>
      <sz val="10"/>
      <color indexed="8"/>
      <name val="Arial"/>
      <family val="2"/>
    </font>
    <font>
      <b/>
      <sz val="11"/>
      <color indexed="8"/>
      <name val="Arial"/>
      <family val="2"/>
    </font>
    <font>
      <sz val="11"/>
      <color indexed="8"/>
      <name val="Arial"/>
      <family val="2"/>
    </font>
    <font>
      <sz val="10"/>
      <color rgb="FF000000"/>
      <name val="Arial"/>
      <family val="2"/>
    </font>
    <font>
      <sz val="10"/>
      <name val="Arial"/>
      <family val="2"/>
    </font>
    <font>
      <u/>
      <sz val="10"/>
      <color theme="1"/>
      <name val="Arial"/>
      <family val="2"/>
    </font>
    <font>
      <sz val="8"/>
      <name val="Arial"/>
      <family val="2"/>
    </font>
    <font>
      <sz val="9"/>
      <color theme="1"/>
      <name val="Arial"/>
      <family val="2"/>
    </font>
    <font>
      <sz val="9"/>
      <color rgb="FFFF0000"/>
      <name val="Arial"/>
      <family val="2"/>
    </font>
    <font>
      <sz val="8"/>
      <name val="Arial"/>
      <family val="2"/>
    </font>
    <font>
      <sz val="9"/>
      <name val="Arial"/>
      <family val="2"/>
    </font>
  </fonts>
  <fills count="40">
    <fill>
      <patternFill patternType="none"/>
    </fill>
    <fill>
      <patternFill patternType="gray125"/>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666699"/>
        <bgColor indexed="64"/>
      </patternFill>
    </fill>
    <fill>
      <patternFill patternType="solid">
        <fgColor rgb="FFFFFF99"/>
        <bgColor indexed="64"/>
      </patternFill>
    </fill>
    <fill>
      <patternFill patternType="solid">
        <fgColor rgb="FFCCCCFF"/>
        <bgColor indexed="64"/>
      </patternFill>
    </fill>
    <fill>
      <patternFill patternType="solid">
        <fgColor theme="0" tint="-0.14999847407452621"/>
        <bgColor indexed="64"/>
      </patternFill>
    </fill>
    <fill>
      <patternFill patternType="solid">
        <fgColor indexed="9"/>
        <bgColor indexed="64"/>
      </patternFill>
    </fill>
    <fill>
      <patternFill patternType="solid">
        <fgColor indexed="54"/>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s>
  <cellStyleXfs count="2217">
    <xf numFmtId="0" fontId="0" fillId="0" borderId="0"/>
    <xf numFmtId="0" fontId="13" fillId="0" borderId="0" applyNumberFormat="0" applyFill="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9" applyNumberFormat="0" applyAlignment="0" applyProtection="0"/>
    <xf numFmtId="0" fontId="21" fillId="7" borderId="10" applyNumberFormat="0" applyAlignment="0" applyProtection="0"/>
    <xf numFmtId="0" fontId="22" fillId="7" borderId="9" applyNumberFormat="0" applyAlignment="0" applyProtection="0"/>
    <xf numFmtId="0" fontId="23" fillId="0" borderId="11" applyNumberFormat="0" applyFill="0" applyAlignment="0" applyProtection="0"/>
    <xf numFmtId="0" fontId="24" fillId="8" borderId="12"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28" fillId="33" borderId="0" applyNumberFormat="0" applyBorder="0" applyAlignment="0" applyProtection="0"/>
    <xf numFmtId="0" fontId="12" fillId="0" borderId="0"/>
    <xf numFmtId="0" fontId="12" fillId="0" borderId="0"/>
    <xf numFmtId="9" fontId="12" fillId="0" borderId="0" applyFont="0" applyFill="0" applyBorder="0" applyAlignment="0" applyProtection="0"/>
    <xf numFmtId="0" fontId="10" fillId="0" borderId="0"/>
    <xf numFmtId="0" fontId="12" fillId="0" borderId="0"/>
    <xf numFmtId="0" fontId="12" fillId="0" borderId="0"/>
    <xf numFmtId="0" fontId="12" fillId="0" borderId="0"/>
    <xf numFmtId="0" fontId="10" fillId="0" borderId="0"/>
    <xf numFmtId="0" fontId="12" fillId="0" borderId="0"/>
    <xf numFmtId="0" fontId="10" fillId="0" borderId="0"/>
    <xf numFmtId="0" fontId="10" fillId="9" borderId="13" applyNumberFormat="0" applyFont="0" applyAlignment="0" applyProtection="0"/>
    <xf numFmtId="0" fontId="9" fillId="0" borderId="0"/>
    <xf numFmtId="0" fontId="9" fillId="9" borderId="13"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9" borderId="13" applyNumberFormat="0" applyFont="0" applyAlignment="0" applyProtection="0"/>
    <xf numFmtId="0" fontId="8" fillId="0" borderId="0"/>
    <xf numFmtId="0" fontId="8" fillId="9" borderId="13"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7" fillId="0" borderId="0"/>
    <xf numFmtId="0" fontId="7" fillId="9" borderId="13"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0" borderId="0"/>
    <xf numFmtId="0" fontId="6" fillId="11" borderId="0" applyNumberFormat="0" applyBorder="0" applyAlignment="0" applyProtection="0"/>
    <xf numFmtId="0" fontId="6" fillId="11" borderId="0" applyNumberFormat="0" applyBorder="0" applyAlignment="0" applyProtection="0"/>
    <xf numFmtId="0" fontId="6" fillId="0" borderId="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23" borderId="0" applyNumberFormat="0" applyBorder="0" applyAlignment="0" applyProtection="0"/>
    <xf numFmtId="0" fontId="6" fillId="15"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3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31"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2" borderId="0" applyNumberFormat="0" applyBorder="0" applyAlignment="0" applyProtection="0"/>
    <xf numFmtId="0" fontId="6" fillId="27"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2" borderId="0" applyNumberFormat="0" applyBorder="0" applyAlignment="0" applyProtection="0"/>
    <xf numFmtId="0" fontId="6" fillId="27"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12"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1" borderId="0" applyNumberFormat="0" applyBorder="0" applyAlignment="0" applyProtection="0"/>
    <xf numFmtId="0" fontId="6" fillId="0" borderId="0"/>
    <xf numFmtId="0" fontId="6" fillId="9" borderId="13" applyNumberFormat="0" applyFont="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1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13" applyNumberFormat="0" applyFont="0" applyAlignment="0" applyProtection="0"/>
    <xf numFmtId="0" fontId="6" fillId="9" borderId="13" applyNumberFormat="0" applyFont="0" applyAlignment="0" applyProtection="0"/>
    <xf numFmtId="0" fontId="6" fillId="9" borderId="13" applyNumberFormat="0" applyFont="0" applyAlignment="0" applyProtection="0"/>
    <xf numFmtId="0" fontId="6" fillId="9" borderId="13" applyNumberFormat="0" applyFont="0" applyAlignment="0" applyProtection="0"/>
    <xf numFmtId="0" fontId="6" fillId="9" borderId="13" applyNumberFormat="0" applyFont="0" applyAlignment="0" applyProtection="0"/>
    <xf numFmtId="0" fontId="6" fillId="9" borderId="13" applyNumberFormat="0" applyFont="0" applyAlignment="0" applyProtection="0"/>
    <xf numFmtId="0" fontId="5"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9" borderId="13" applyNumberFormat="0" applyFont="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9" borderId="13" applyNumberFormat="0" applyFont="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0" borderId="0"/>
    <xf numFmtId="0" fontId="4" fillId="11" borderId="0" applyNumberFormat="0" applyBorder="0" applyAlignment="0" applyProtection="0"/>
    <xf numFmtId="0" fontId="4" fillId="11" borderId="0" applyNumberFormat="0" applyBorder="0" applyAlignment="0" applyProtection="0"/>
    <xf numFmtId="0" fontId="4" fillId="0" borderId="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3" borderId="0" applyNumberFormat="0" applyBorder="0" applyAlignment="0" applyProtection="0"/>
    <xf numFmtId="0" fontId="4" fillId="15"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3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31"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2" borderId="0" applyNumberFormat="0" applyBorder="0" applyAlignment="0" applyProtection="0"/>
    <xf numFmtId="0" fontId="4" fillId="27"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2" borderId="0" applyNumberFormat="0" applyBorder="0" applyAlignment="0" applyProtection="0"/>
    <xf numFmtId="0" fontId="4" fillId="27"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1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1" borderId="0" applyNumberFormat="0" applyBorder="0" applyAlignment="0" applyProtection="0"/>
    <xf numFmtId="0" fontId="4" fillId="0" borderId="0"/>
    <xf numFmtId="0" fontId="4" fillId="9" borderId="13" applyNumberFormat="0" applyFont="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9" borderId="13" applyNumberFormat="0" applyFont="0" applyAlignment="0" applyProtection="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9" borderId="13" applyNumberFormat="0" applyFont="0" applyAlignment="0" applyProtection="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9" borderId="13" applyNumberFormat="0" applyFont="0" applyAlignment="0" applyProtection="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0" borderId="0"/>
    <xf numFmtId="0" fontId="2" fillId="11" borderId="0" applyNumberFormat="0" applyBorder="0" applyAlignment="0" applyProtection="0"/>
    <xf numFmtId="0" fontId="2" fillId="11" borderId="0" applyNumberFormat="0" applyBorder="0" applyAlignment="0" applyProtection="0"/>
    <xf numFmtId="0" fontId="2" fillId="0" borderId="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0" borderId="0"/>
    <xf numFmtId="0" fontId="2" fillId="9" borderId="13" applyNumberFormat="0" applyFont="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0" borderId="0"/>
    <xf numFmtId="0" fontId="2" fillId="11" borderId="0" applyNumberFormat="0" applyBorder="0" applyAlignment="0" applyProtection="0"/>
    <xf numFmtId="0" fontId="2" fillId="11" borderId="0" applyNumberFormat="0" applyBorder="0" applyAlignment="0" applyProtection="0"/>
    <xf numFmtId="0" fontId="2" fillId="0" borderId="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0" borderId="0"/>
    <xf numFmtId="0" fontId="2" fillId="9" borderId="13" applyNumberFormat="0" applyFont="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9" borderId="13" applyNumberFormat="0" applyFont="0" applyAlignment="0" applyProtection="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9" borderId="13" applyNumberFormat="0" applyFont="0" applyAlignment="0" applyProtection="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0" borderId="0"/>
    <xf numFmtId="0" fontId="2" fillId="11" borderId="0" applyNumberFormat="0" applyBorder="0" applyAlignment="0" applyProtection="0"/>
    <xf numFmtId="0" fontId="2" fillId="11" borderId="0" applyNumberFormat="0" applyBorder="0" applyAlignment="0" applyProtection="0"/>
    <xf numFmtId="0" fontId="2" fillId="0" borderId="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0" borderId="0"/>
    <xf numFmtId="0" fontId="2" fillId="9" borderId="13" applyNumberFormat="0" applyFont="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0" borderId="0"/>
    <xf numFmtId="0" fontId="2" fillId="11" borderId="0" applyNumberFormat="0" applyBorder="0" applyAlignment="0" applyProtection="0"/>
    <xf numFmtId="0" fontId="2" fillId="11" borderId="0" applyNumberFormat="0" applyBorder="0" applyAlignment="0" applyProtection="0"/>
    <xf numFmtId="0" fontId="2" fillId="0" borderId="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0" borderId="0"/>
    <xf numFmtId="0" fontId="2" fillId="9" borderId="13" applyNumberFormat="0" applyFont="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9" borderId="13" applyNumberFormat="0" applyFont="0" applyAlignment="0" applyProtection="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9" borderId="13" applyNumberFormat="0" applyFont="0" applyAlignment="0" applyProtection="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0" borderId="0"/>
    <xf numFmtId="0" fontId="2" fillId="11" borderId="0" applyNumberFormat="0" applyBorder="0" applyAlignment="0" applyProtection="0"/>
    <xf numFmtId="0" fontId="2" fillId="11" borderId="0" applyNumberFormat="0" applyBorder="0" applyAlignment="0" applyProtection="0"/>
    <xf numFmtId="0" fontId="2" fillId="0" borderId="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0" borderId="0"/>
    <xf numFmtId="0" fontId="2" fillId="9" borderId="13" applyNumberFormat="0" applyFont="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0" borderId="0"/>
    <xf numFmtId="0" fontId="2" fillId="11" borderId="0" applyNumberFormat="0" applyBorder="0" applyAlignment="0" applyProtection="0"/>
    <xf numFmtId="0" fontId="2" fillId="11" borderId="0" applyNumberFormat="0" applyBorder="0" applyAlignment="0" applyProtection="0"/>
    <xf numFmtId="0" fontId="2" fillId="0" borderId="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0" borderId="0"/>
    <xf numFmtId="0" fontId="2" fillId="9" borderId="13" applyNumberFormat="0" applyFont="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9" borderId="13" applyNumberFormat="0" applyFont="0" applyAlignment="0" applyProtection="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9" borderId="13" applyNumberFormat="0" applyFont="0" applyAlignment="0" applyProtection="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0" borderId="0"/>
    <xf numFmtId="0" fontId="2" fillId="11" borderId="0" applyNumberFormat="0" applyBorder="0" applyAlignment="0" applyProtection="0"/>
    <xf numFmtId="0" fontId="2" fillId="11" borderId="0" applyNumberFormat="0" applyBorder="0" applyAlignment="0" applyProtection="0"/>
    <xf numFmtId="0" fontId="2" fillId="0" borderId="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0" borderId="0"/>
    <xf numFmtId="0" fontId="2" fillId="9" borderId="13" applyNumberFormat="0" applyFont="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0" borderId="0"/>
    <xf numFmtId="0" fontId="2" fillId="11" borderId="0" applyNumberFormat="0" applyBorder="0" applyAlignment="0" applyProtection="0"/>
    <xf numFmtId="0" fontId="2" fillId="11" borderId="0" applyNumberFormat="0" applyBorder="0" applyAlignment="0" applyProtection="0"/>
    <xf numFmtId="0" fontId="2" fillId="0" borderId="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0" borderId="0"/>
    <xf numFmtId="0" fontId="2" fillId="9" borderId="13" applyNumberFormat="0" applyFont="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9" borderId="13" applyNumberFormat="0" applyFont="0" applyAlignment="0" applyProtection="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9" borderId="13" applyNumberFormat="0" applyFont="0" applyAlignment="0" applyProtection="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0" borderId="0"/>
    <xf numFmtId="0" fontId="2" fillId="11" borderId="0" applyNumberFormat="0" applyBorder="0" applyAlignment="0" applyProtection="0"/>
    <xf numFmtId="0" fontId="2" fillId="11" borderId="0" applyNumberFormat="0" applyBorder="0" applyAlignment="0" applyProtection="0"/>
    <xf numFmtId="0" fontId="2" fillId="0" borderId="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0" borderId="0"/>
    <xf numFmtId="0" fontId="2" fillId="9" borderId="13" applyNumberFormat="0" applyFont="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0" borderId="0"/>
    <xf numFmtId="0" fontId="2" fillId="11" borderId="0" applyNumberFormat="0" applyBorder="0" applyAlignment="0" applyProtection="0"/>
    <xf numFmtId="0" fontId="2" fillId="11" borderId="0" applyNumberFormat="0" applyBorder="0" applyAlignment="0" applyProtection="0"/>
    <xf numFmtId="0" fontId="2" fillId="0" borderId="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0" borderId="0"/>
    <xf numFmtId="0" fontId="2" fillId="9" borderId="13" applyNumberFormat="0" applyFont="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9" borderId="13" applyNumberFormat="0" applyFont="0" applyAlignment="0" applyProtection="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9" borderId="13" applyNumberFormat="0" applyFont="0" applyAlignment="0" applyProtection="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0" borderId="0"/>
    <xf numFmtId="0" fontId="2" fillId="11" borderId="0" applyNumberFormat="0" applyBorder="0" applyAlignment="0" applyProtection="0"/>
    <xf numFmtId="0" fontId="2" fillId="11" borderId="0" applyNumberFormat="0" applyBorder="0" applyAlignment="0" applyProtection="0"/>
    <xf numFmtId="0" fontId="2" fillId="0" borderId="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0" borderId="0"/>
    <xf numFmtId="0" fontId="2" fillId="9" borderId="13" applyNumberFormat="0" applyFont="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0" borderId="0"/>
    <xf numFmtId="0" fontId="2" fillId="11" borderId="0" applyNumberFormat="0" applyBorder="0" applyAlignment="0" applyProtection="0"/>
    <xf numFmtId="0" fontId="2" fillId="11" borderId="0" applyNumberFormat="0" applyBorder="0" applyAlignment="0" applyProtection="0"/>
    <xf numFmtId="0" fontId="2" fillId="0" borderId="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0" borderId="0"/>
    <xf numFmtId="0" fontId="2" fillId="9" borderId="13" applyNumberFormat="0" applyFont="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3" applyNumberFormat="0" applyFont="0" applyAlignment="0" applyProtection="0"/>
    <xf numFmtId="0" fontId="2" fillId="0" borderId="0"/>
    <xf numFmtId="0" fontId="2" fillId="9" borderId="13"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0" fontId="1" fillId="0" borderId="0"/>
    <xf numFmtId="9" fontId="42" fillId="0" borderId="0" applyFont="0" applyFill="0" applyBorder="0" applyAlignment="0" applyProtection="0"/>
  </cellStyleXfs>
  <cellXfs count="211">
    <xf numFmtId="0" fontId="0" fillId="0" borderId="0" xfId="0"/>
    <xf numFmtId="0" fontId="12" fillId="0" borderId="0" xfId="0" applyFont="1"/>
    <xf numFmtId="0" fontId="12" fillId="0" borderId="1" xfId="908" applyFont="1" applyBorder="1" applyAlignment="1">
      <alignment vertical="center" wrapText="1"/>
    </xf>
    <xf numFmtId="0" fontId="12" fillId="0" borderId="1" xfId="908" applyFont="1" applyBorder="1" applyAlignment="1">
      <alignment horizontal="center" vertical="center"/>
    </xf>
    <xf numFmtId="0" fontId="30" fillId="0" borderId="1" xfId="908" applyFont="1" applyBorder="1" applyAlignment="1">
      <alignment vertical="center" wrapText="1"/>
    </xf>
    <xf numFmtId="0" fontId="30" fillId="0" borderId="1" xfId="44" applyFont="1" applyBorder="1" applyAlignment="1">
      <alignment horizontal="center" vertical="center" wrapText="1"/>
    </xf>
    <xf numFmtId="0" fontId="30" fillId="0" borderId="0" xfId="44" applyFont="1" applyAlignment="1">
      <alignment horizontal="center" vertical="center" wrapText="1"/>
    </xf>
    <xf numFmtId="0" fontId="12" fillId="0" borderId="0" xfId="0" applyFont="1" applyAlignment="1">
      <alignment wrapText="1"/>
    </xf>
    <xf numFmtId="0" fontId="12" fillId="0" borderId="0" xfId="908" applyFont="1" applyAlignment="1">
      <alignment vertical="center" wrapText="1"/>
    </xf>
    <xf numFmtId="4" fontId="30" fillId="35" borderId="15" xfId="44" applyNumberFormat="1" applyFont="1" applyFill="1" applyBorder="1" applyAlignment="1">
      <alignment horizontal="center" vertical="center" wrapText="1"/>
    </xf>
    <xf numFmtId="164" fontId="12" fillId="0" borderId="0" xfId="0" applyNumberFormat="1" applyFont="1"/>
    <xf numFmtId="1" fontId="12" fillId="0" borderId="0" xfId="0" applyNumberFormat="1" applyFont="1"/>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2" fillId="0" borderId="0" xfId="42" applyAlignment="1">
      <alignment vertical="center"/>
    </xf>
    <xf numFmtId="0" fontId="36" fillId="0" borderId="1" xfId="41" applyFont="1" applyBorder="1" applyAlignment="1">
      <alignment horizontal="right" vertical="center"/>
    </xf>
    <xf numFmtId="0" fontId="36" fillId="37" borderId="1" xfId="41" applyFont="1" applyFill="1" applyBorder="1" applyAlignment="1">
      <alignment horizontal="center" vertical="center" wrapText="1"/>
    </xf>
    <xf numFmtId="0" fontId="12" fillId="0" borderId="0" xfId="42"/>
    <xf numFmtId="0" fontId="12" fillId="34" borderId="3" xfId="41" applyFill="1" applyBorder="1"/>
    <xf numFmtId="0" fontId="12" fillId="34" borderId="4" xfId="41" applyFill="1" applyBorder="1"/>
    <xf numFmtId="0" fontId="12" fillId="34" borderId="2" xfId="41" applyFill="1" applyBorder="1"/>
    <xf numFmtId="0" fontId="36" fillId="0" borderId="5" xfId="42" applyFont="1" applyBorder="1" applyAlignment="1">
      <alignment horizontal="center" vertical="center"/>
    </xf>
    <xf numFmtId="0" fontId="33" fillId="37" borderId="1" xfId="2215" applyFont="1" applyFill="1" applyBorder="1" applyAlignment="1">
      <alignment horizontal="center" vertical="center"/>
    </xf>
    <xf numFmtId="0" fontId="33" fillId="37" borderId="1" xfId="2215" applyFont="1" applyFill="1" applyBorder="1" applyAlignment="1">
      <alignment horizontal="center" vertical="center" wrapText="1"/>
    </xf>
    <xf numFmtId="0" fontId="11" fillId="0" borderId="1" xfId="41" applyFont="1" applyBorder="1" applyAlignment="1">
      <alignment horizontal="center" vertical="center" wrapText="1"/>
    </xf>
    <xf numFmtId="0" fontId="12" fillId="0" borderId="1" xfId="41" applyBorder="1" applyAlignment="1" applyProtection="1">
      <alignment horizontal="left" vertical="center" wrapText="1"/>
      <protection locked="0"/>
    </xf>
    <xf numFmtId="0" fontId="12" fillId="0" borderId="1" xfId="41" applyBorder="1" applyAlignment="1" applyProtection="1">
      <alignment horizontal="center" vertical="center" wrapText="1"/>
      <protection locked="0"/>
    </xf>
    <xf numFmtId="0" fontId="36" fillId="0" borderId="1" xfId="42" applyFont="1" applyBorder="1" applyAlignment="1">
      <alignment horizontal="center" vertical="center"/>
    </xf>
    <xf numFmtId="0" fontId="39" fillId="37" borderId="1" xfId="42" applyFont="1" applyFill="1" applyBorder="1" applyAlignment="1">
      <alignment horizontal="center" vertical="center" wrapText="1"/>
    </xf>
    <xf numFmtId="0" fontId="39" fillId="37" borderId="18" xfId="42" applyFont="1" applyFill="1" applyBorder="1" applyAlignment="1">
      <alignment horizontal="center" vertical="center" wrapText="1"/>
    </xf>
    <xf numFmtId="0" fontId="38" fillId="38" borderId="18" xfId="42" applyFont="1" applyFill="1" applyBorder="1" applyAlignment="1">
      <alignment horizontal="center" vertical="center" wrapText="1"/>
    </xf>
    <xf numFmtId="0" fontId="12" fillId="38" borderId="19" xfId="42" applyFill="1" applyBorder="1" applyAlignment="1">
      <alignment horizontal="center" vertical="center" wrapText="1"/>
    </xf>
    <xf numFmtId="0" fontId="12" fillId="38" borderId="15" xfId="42" applyFill="1" applyBorder="1" applyAlignment="1">
      <alignment horizontal="center" vertical="center" wrapText="1"/>
    </xf>
    <xf numFmtId="0" fontId="39" fillId="38" borderId="20" xfId="42" applyFont="1" applyFill="1" applyBorder="1" applyAlignment="1">
      <alignment horizontal="center" vertical="center" wrapText="1"/>
    </xf>
    <xf numFmtId="164" fontId="40" fillId="38" borderId="20" xfId="42" applyNumberFormat="1" applyFont="1" applyFill="1" applyBorder="1" applyAlignment="1" applyProtection="1">
      <alignment horizontal="center" vertical="center" wrapText="1"/>
      <protection locked="0"/>
    </xf>
    <xf numFmtId="164" fontId="40" fillId="0" borderId="20" xfId="42" applyNumberFormat="1" applyFont="1" applyBorder="1" applyAlignment="1" applyProtection="1">
      <alignment horizontal="center" vertical="center" wrapText="1"/>
      <protection locked="0"/>
    </xf>
    <xf numFmtId="164" fontId="40" fillId="38" borderId="21" xfId="42" applyNumberFormat="1" applyFont="1" applyFill="1" applyBorder="1" applyAlignment="1" applyProtection="1">
      <alignment horizontal="center" vertical="center" wrapText="1"/>
      <protection locked="0"/>
    </xf>
    <xf numFmtId="164" fontId="35" fillId="38" borderId="22" xfId="42" applyNumberFormat="1" applyFont="1" applyFill="1" applyBorder="1" applyAlignment="1" applyProtection="1">
      <alignment horizontal="center" vertical="center" wrapText="1"/>
      <protection locked="0"/>
    </xf>
    <xf numFmtId="0" fontId="37" fillId="0" borderId="3" xfId="0" applyFont="1" applyBorder="1" applyAlignment="1">
      <alignment horizontal="left" vertical="center"/>
    </xf>
    <xf numFmtId="0" fontId="35" fillId="0" borderId="0" xfId="0" applyFont="1"/>
    <xf numFmtId="0" fontId="11" fillId="0" borderId="4" xfId="0" applyFont="1" applyBorder="1" applyAlignment="1">
      <alignment horizontal="left" vertical="center"/>
    </xf>
    <xf numFmtId="0" fontId="12" fillId="0" borderId="0" xfId="0" applyFont="1" applyAlignment="1">
      <alignment horizontal="left" wrapText="1"/>
    </xf>
    <xf numFmtId="0" fontId="12" fillId="0" borderId="0" xfId="0" applyFont="1" applyAlignment="1">
      <alignment horizontal="left"/>
    </xf>
    <xf numFmtId="0" fontId="11" fillId="0" borderId="4" xfId="0" applyFont="1" applyBorder="1" applyAlignment="1">
      <alignment horizontal="left" vertical="center" wrapText="1"/>
    </xf>
    <xf numFmtId="0" fontId="30" fillId="35" borderId="15" xfId="44" applyFont="1" applyFill="1" applyBorder="1" applyAlignment="1">
      <alignment horizontal="center" vertical="center" wrapText="1"/>
    </xf>
    <xf numFmtId="0" fontId="12" fillId="0" borderId="16" xfId="0" applyFont="1" applyBorder="1" applyAlignment="1">
      <alignment horizontal="center" vertical="center"/>
    </xf>
    <xf numFmtId="0" fontId="30" fillId="0" borderId="16" xfId="44" applyFont="1" applyBorder="1" applyAlignment="1">
      <alignment horizontal="center" vertical="center"/>
    </xf>
    <xf numFmtId="0" fontId="12" fillId="0" borderId="16" xfId="0" applyFont="1" applyBorder="1" applyAlignment="1">
      <alignment horizontal="left" vertical="center" wrapText="1"/>
    </xf>
    <xf numFmtId="49" fontId="12" fillId="0" borderId="16" xfId="0" applyNumberFormat="1" applyFont="1" applyBorder="1" applyAlignment="1">
      <alignment horizontal="left" vertical="center" wrapText="1"/>
    </xf>
    <xf numFmtId="0" fontId="30" fillId="0" borderId="2" xfId="0" applyFont="1" applyBorder="1" applyAlignment="1">
      <alignment horizontal="center" vertical="center"/>
    </xf>
    <xf numFmtId="164" fontId="32" fillId="0" borderId="1" xfId="0" applyNumberFormat="1" applyFont="1" applyBorder="1" applyAlignment="1">
      <alignment horizontal="center" vertical="center"/>
    </xf>
    <xf numFmtId="164" fontId="12" fillId="35" borderId="1" xfId="0" applyNumberFormat="1" applyFont="1" applyFill="1" applyBorder="1" applyAlignment="1">
      <alignment horizontal="center" vertical="center"/>
    </xf>
    <xf numFmtId="1" fontId="12" fillId="35" borderId="1" xfId="0" applyNumberFormat="1" applyFont="1" applyFill="1" applyBorder="1" applyAlignment="1">
      <alignment horizontal="center" vertical="center"/>
    </xf>
    <xf numFmtId="164" fontId="31" fillId="35" borderId="1" xfId="0" applyNumberFormat="1" applyFont="1" applyFill="1" applyBorder="1" applyAlignment="1">
      <alignment horizontal="center" vertical="center"/>
    </xf>
    <xf numFmtId="1" fontId="31" fillId="35" borderId="1" xfId="0" applyNumberFormat="1" applyFont="1" applyFill="1" applyBorder="1" applyAlignment="1">
      <alignment horizontal="center" vertical="center"/>
    </xf>
    <xf numFmtId="164" fontId="12" fillId="35" borderId="1" xfId="0" applyNumberFormat="1" applyFont="1" applyFill="1" applyBorder="1" applyAlignment="1" applyProtection="1">
      <alignment horizontal="center" vertical="center"/>
      <protection locked="0"/>
    </xf>
    <xf numFmtId="1" fontId="12" fillId="35" borderId="1" xfId="0" applyNumberFormat="1" applyFont="1" applyFill="1" applyBorder="1" applyAlignment="1" applyProtection="1">
      <alignment horizontal="center" vertical="center"/>
      <protection locked="0"/>
    </xf>
    <xf numFmtId="164" fontId="12" fillId="35" borderId="5" xfId="0" applyNumberFormat="1" applyFont="1" applyFill="1" applyBorder="1" applyAlignment="1" applyProtection="1">
      <alignment horizontal="center" vertical="center"/>
      <protection locked="0"/>
    </xf>
    <xf numFmtId="1" fontId="12" fillId="35" borderId="5" xfId="0" applyNumberFormat="1" applyFont="1" applyFill="1" applyBorder="1" applyAlignment="1" applyProtection="1">
      <alignment horizontal="center" vertical="center"/>
      <protection locked="0"/>
    </xf>
    <xf numFmtId="164" fontId="12" fillId="35" borderId="1" xfId="908" applyNumberFormat="1" applyFont="1" applyFill="1" applyBorder="1" applyAlignment="1" applyProtection="1">
      <alignment horizontal="center" vertical="center"/>
      <protection locked="0"/>
    </xf>
    <xf numFmtId="1" fontId="12" fillId="35" borderId="1" xfId="908" applyNumberFormat="1" applyFont="1" applyFill="1" applyBorder="1" applyAlignment="1" applyProtection="1">
      <alignment horizontal="center" vertical="center"/>
      <protection locked="0"/>
    </xf>
    <xf numFmtId="1" fontId="30" fillId="35" borderId="15" xfId="44" applyNumberFormat="1" applyFont="1" applyFill="1" applyBorder="1" applyAlignment="1">
      <alignment horizontal="center" vertical="center" wrapText="1"/>
    </xf>
    <xf numFmtId="1" fontId="12" fillId="0" borderId="16" xfId="0" applyNumberFormat="1" applyFont="1" applyBorder="1" applyAlignment="1">
      <alignment horizontal="center" vertical="center"/>
    </xf>
    <xf numFmtId="164" fontId="30" fillId="35" borderId="1" xfId="0" applyNumberFormat="1" applyFont="1" applyFill="1" applyBorder="1" applyAlignment="1" applyProtection="1">
      <alignment horizontal="center" vertical="center"/>
      <protection locked="0"/>
    </xf>
    <xf numFmtId="1" fontId="30" fillId="35" borderId="1" xfId="0" applyNumberFormat="1" applyFont="1" applyFill="1" applyBorder="1" applyAlignment="1" applyProtection="1">
      <alignment horizontal="center" vertical="center"/>
      <protection locked="0"/>
    </xf>
    <xf numFmtId="164" fontId="12" fillId="35" borderId="1" xfId="67" applyNumberFormat="1" applyFont="1" applyFill="1" applyBorder="1" applyAlignment="1" applyProtection="1">
      <alignment horizontal="center" vertical="center" wrapText="1"/>
      <protection locked="0"/>
    </xf>
    <xf numFmtId="1" fontId="12" fillId="35" borderId="1" xfId="67" applyNumberFormat="1" applyFont="1" applyFill="1" applyBorder="1" applyAlignment="1" applyProtection="1">
      <alignment horizontal="center" vertical="center" wrapText="1"/>
      <protection locked="0"/>
    </xf>
    <xf numFmtId="0" fontId="38" fillId="0" borderId="1" xfId="42" applyFont="1" applyBorder="1" applyAlignment="1" applyProtection="1">
      <alignment horizontal="left" vertical="center" wrapText="1"/>
      <protection locked="0"/>
    </xf>
    <xf numFmtId="0" fontId="12" fillId="0" borderId="1" xfId="42" applyBorder="1" applyAlignment="1" applyProtection="1">
      <alignment horizontal="left" vertical="center" wrapText="1"/>
      <protection locked="0"/>
    </xf>
    <xf numFmtId="164" fontId="31" fillId="35" borderId="1" xfId="0" applyNumberFormat="1" applyFont="1" applyFill="1" applyBorder="1" applyAlignment="1" applyProtection="1">
      <alignment horizontal="center" vertical="center"/>
      <protection locked="0"/>
    </xf>
    <xf numFmtId="1" fontId="31" fillId="35" borderId="1" xfId="0" applyNumberFormat="1" applyFont="1" applyFill="1" applyBorder="1" applyAlignment="1" applyProtection="1">
      <alignment horizontal="center" vertical="center"/>
      <protection locked="0"/>
    </xf>
    <xf numFmtId="49" fontId="30" fillId="0" borderId="1" xfId="44" applyNumberFormat="1" applyFont="1" applyBorder="1" applyAlignment="1">
      <alignment horizontal="left" vertical="center" wrapText="1"/>
    </xf>
    <xf numFmtId="164" fontId="12" fillId="35" borderId="5" xfId="0" applyNumberFormat="1" applyFont="1" applyFill="1" applyBorder="1" applyAlignment="1">
      <alignment horizontal="center" vertical="center"/>
    </xf>
    <xf numFmtId="1" fontId="12" fillId="35" borderId="5" xfId="0" applyNumberFormat="1"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vertical="center" wrapText="1"/>
    </xf>
    <xf numFmtId="0" fontId="30" fillId="0" borderId="1" xfId="0" applyFont="1" applyBorder="1" applyAlignment="1">
      <alignment vertical="center"/>
    </xf>
    <xf numFmtId="0" fontId="12" fillId="0" borderId="1" xfId="0" applyFont="1" applyBorder="1" applyAlignment="1">
      <alignment horizontal="center" vertical="center" wrapText="1"/>
    </xf>
    <xf numFmtId="49" fontId="12" fillId="0" borderId="1" xfId="0" applyNumberFormat="1" applyFont="1" applyBorder="1" applyAlignment="1">
      <alignment horizontal="left" vertical="center" wrapText="1"/>
    </xf>
    <xf numFmtId="0" fontId="12" fillId="0" borderId="1" xfId="0" applyFont="1" applyBorder="1" applyAlignment="1">
      <alignment horizontal="left" vertical="center" wrapText="1"/>
    </xf>
    <xf numFmtId="0" fontId="30" fillId="0" borderId="1" xfId="0" applyFont="1" applyBorder="1" applyAlignment="1">
      <alignment horizontal="left" vertical="center" wrapText="1"/>
    </xf>
    <xf numFmtId="0" fontId="30" fillId="0" borderId="1" xfId="44" applyFont="1" applyBorder="1" applyAlignment="1">
      <alignment horizontal="left" vertical="center" wrapText="1"/>
    </xf>
    <xf numFmtId="0" fontId="30" fillId="0" borderId="1" xfId="44" applyFont="1" applyBorder="1" applyAlignment="1">
      <alignment horizontal="center" vertical="center"/>
    </xf>
    <xf numFmtId="0" fontId="30" fillId="0" borderId="1" xfId="0" applyFont="1" applyBorder="1" applyAlignment="1">
      <alignment horizontal="left" vertical="center"/>
    </xf>
    <xf numFmtId="0" fontId="30" fillId="0" borderId="1" xfId="914" applyFont="1" applyBorder="1" applyAlignment="1" applyProtection="1">
      <alignment horizontal="center" vertical="center" wrapText="1"/>
      <protection hidden="1"/>
    </xf>
    <xf numFmtId="0" fontId="30" fillId="0" borderId="1" xfId="0" applyFont="1" applyBorder="1" applyAlignment="1">
      <alignment horizontal="center" vertical="center"/>
    </xf>
    <xf numFmtId="0" fontId="12" fillId="0" borderId="1" xfId="914" applyFont="1" applyBorder="1" applyAlignment="1" applyProtection="1">
      <alignment vertical="center" wrapText="1"/>
      <protection hidden="1"/>
    </xf>
    <xf numFmtId="0" fontId="12" fillId="0" borderId="5" xfId="0" applyFont="1" applyBorder="1" applyAlignment="1">
      <alignment horizontal="center" vertical="center" wrapText="1"/>
    </xf>
    <xf numFmtId="0" fontId="12" fillId="0" borderId="5" xfId="44" applyFont="1" applyBorder="1" applyAlignment="1">
      <alignment horizontal="left" vertical="center"/>
    </xf>
    <xf numFmtId="0" fontId="12" fillId="0" borderId="5" xfId="0" applyFont="1" applyBorder="1" applyAlignment="1">
      <alignment horizontal="left" vertical="center" wrapText="1"/>
    </xf>
    <xf numFmtId="0" fontId="12" fillId="0" borderId="5" xfId="44" applyFont="1" applyBorder="1" applyAlignment="1">
      <alignment horizontal="left" vertical="center" wrapText="1"/>
    </xf>
    <xf numFmtId="0" fontId="12" fillId="0" borderId="1" xfId="0" applyFont="1" applyBorder="1" applyAlignment="1">
      <alignment horizontal="left" vertical="center"/>
    </xf>
    <xf numFmtId="0" fontId="12" fillId="0" borderId="1" xfId="45" applyBorder="1" applyAlignment="1">
      <alignment horizontal="left" vertical="center" wrapText="1"/>
    </xf>
    <xf numFmtId="0" fontId="12" fillId="0" borderId="1" xfId="0" quotePrefix="1" applyFont="1" applyBorder="1" applyAlignment="1">
      <alignment horizontal="left" vertical="center"/>
    </xf>
    <xf numFmtId="0" fontId="12" fillId="0" borderId="1" xfId="0" quotePrefix="1" applyFont="1" applyBorder="1" applyAlignment="1">
      <alignment horizontal="left" vertical="center" wrapText="1"/>
    </xf>
    <xf numFmtId="49" fontId="12" fillId="0" borderId="1" xfId="0" applyNumberFormat="1" applyFont="1" applyBorder="1" applyAlignment="1">
      <alignment horizontal="center" vertical="center" wrapText="1"/>
    </xf>
    <xf numFmtId="0" fontId="12" fillId="0" borderId="1" xfId="46" applyBorder="1" applyAlignment="1">
      <alignment horizontal="left" vertical="center" wrapText="1"/>
    </xf>
    <xf numFmtId="0" fontId="12" fillId="0" borderId="0" xfId="0" applyFont="1" applyAlignment="1">
      <alignment horizontal="left" vertical="center"/>
    </xf>
    <xf numFmtId="0" fontId="12" fillId="0" borderId="5" xfId="44" applyFont="1" applyBorder="1" applyAlignment="1">
      <alignment horizontal="center" vertical="center"/>
    </xf>
    <xf numFmtId="0" fontId="12" fillId="0" borderId="1" xfId="44" applyFont="1" applyBorder="1" applyAlignment="1">
      <alignment horizontal="center" vertical="center" wrapText="1"/>
    </xf>
    <xf numFmtId="0" fontId="11" fillId="0" borderId="2" xfId="0" applyFont="1" applyBorder="1" applyAlignment="1">
      <alignment horizontal="center" vertical="center" wrapText="1"/>
    </xf>
    <xf numFmtId="0" fontId="12" fillId="0" borderId="3" xfId="0" applyFont="1" applyBorder="1" applyAlignment="1">
      <alignment horizontal="center" vertical="center"/>
    </xf>
    <xf numFmtId="0" fontId="30" fillId="0" borderId="4" xfId="44" applyFont="1" applyBorder="1" applyAlignment="1">
      <alignment horizontal="center" vertical="center"/>
    </xf>
    <xf numFmtId="0" fontId="12" fillId="0" borderId="4" xfId="0" applyFont="1" applyBorder="1" applyAlignment="1">
      <alignment horizontal="left" vertical="center" wrapText="1"/>
    </xf>
    <xf numFmtId="49" fontId="12" fillId="0" borderId="4" xfId="0" applyNumberFormat="1" applyFont="1" applyBorder="1" applyAlignment="1">
      <alignment horizontal="left" vertical="center" wrapText="1"/>
    </xf>
    <xf numFmtId="0" fontId="30" fillId="0" borderId="2" xfId="44" applyFont="1" applyBorder="1" applyAlignment="1">
      <alignment horizontal="center" vertical="center" wrapText="1"/>
    </xf>
    <xf numFmtId="0" fontId="30" fillId="0" borderId="5" xfId="44" applyFont="1" applyBorder="1" applyAlignment="1">
      <alignment horizontal="left" vertical="center" wrapText="1"/>
    </xf>
    <xf numFmtId="0" fontId="30" fillId="0" borderId="5" xfId="44" applyFont="1" applyBorder="1" applyAlignment="1">
      <alignment horizontal="left" vertical="center"/>
    </xf>
    <xf numFmtId="0" fontId="30" fillId="0" borderId="1" xfId="0" quotePrefix="1" applyFont="1" applyBorder="1" applyAlignment="1">
      <alignment horizontal="left" vertical="center"/>
    </xf>
    <xf numFmtId="0" fontId="30" fillId="0" borderId="1" xfId="0" applyFont="1" applyBorder="1" applyAlignment="1">
      <alignment horizontal="center" vertical="center" wrapText="1"/>
    </xf>
    <xf numFmtId="0" fontId="30" fillId="0" borderId="5" xfId="44" applyFont="1" applyBorder="1" applyAlignment="1">
      <alignment horizontal="center" vertical="center"/>
    </xf>
    <xf numFmtId="0" fontId="12" fillId="0" borderId="1" xfId="42" applyBorder="1" applyAlignment="1">
      <alignment horizontal="center" vertical="center" wrapText="1"/>
    </xf>
    <xf numFmtId="0" fontId="30" fillId="0" borderId="1" xfId="44" applyFont="1" applyBorder="1" applyAlignment="1">
      <alignment horizontal="left" vertical="center"/>
    </xf>
    <xf numFmtId="0" fontId="12" fillId="0" borderId="1" xfId="42" applyBorder="1" applyAlignment="1">
      <alignment horizontal="left" vertical="center" wrapText="1"/>
    </xf>
    <xf numFmtId="0" fontId="12" fillId="0" borderId="1" xfId="45" applyBorder="1" applyAlignment="1">
      <alignment horizontal="center" vertical="center" wrapText="1"/>
    </xf>
    <xf numFmtId="49" fontId="30" fillId="0" borderId="1" xfId="44" applyNumberFormat="1" applyFont="1" applyBorder="1" applyAlignment="1">
      <alignment horizontal="left" vertical="center"/>
    </xf>
    <xf numFmtId="0" fontId="12" fillId="0" borderId="1" xfId="45" quotePrefix="1" applyBorder="1" applyAlignment="1">
      <alignment horizontal="center" vertical="center" wrapText="1"/>
    </xf>
    <xf numFmtId="0" fontId="12" fillId="0" borderId="1" xfId="44" applyFont="1" applyBorder="1" applyAlignment="1">
      <alignment horizontal="left" vertical="center" wrapText="1"/>
    </xf>
    <xf numFmtId="0" fontId="12" fillId="0" borderId="1" xfId="44" applyFont="1" applyBorder="1" applyAlignment="1">
      <alignment horizontal="left" vertical="center"/>
    </xf>
    <xf numFmtId="0" fontId="12" fillId="0" borderId="5" xfId="45" applyBorder="1" applyAlignment="1">
      <alignment horizontal="left" vertical="center" wrapText="1"/>
    </xf>
    <xf numFmtId="0" fontId="12" fillId="0" borderId="5" xfId="44" applyFont="1" applyBorder="1" applyAlignment="1">
      <alignment horizontal="center" vertical="center" wrapText="1"/>
    </xf>
    <xf numFmtId="0" fontId="30" fillId="0" borderId="1" xfId="908" applyFont="1" applyBorder="1" applyAlignment="1" applyProtection="1">
      <alignment vertical="center" wrapText="1"/>
      <protection hidden="1"/>
    </xf>
    <xf numFmtId="0" fontId="30" fillId="0" borderId="1" xfId="0" quotePrefix="1" applyFont="1" applyBorder="1" applyAlignment="1">
      <alignment horizontal="left" vertical="center" wrapText="1"/>
    </xf>
    <xf numFmtId="49" fontId="12" fillId="0" borderId="5" xfId="0" applyNumberFormat="1" applyFont="1" applyBorder="1" applyAlignment="1">
      <alignment horizontal="left" vertical="center" wrapText="1"/>
    </xf>
    <xf numFmtId="49" fontId="12" fillId="0" borderId="5" xfId="0" applyNumberFormat="1" applyFont="1" applyBorder="1" applyAlignment="1">
      <alignment horizontal="center" vertical="center" wrapText="1"/>
    </xf>
    <xf numFmtId="0" fontId="12" fillId="0" borderId="5" xfId="45" applyBorder="1" applyAlignment="1">
      <alignment horizontal="center" vertical="center" wrapText="1"/>
    </xf>
    <xf numFmtId="0" fontId="30" fillId="0" borderId="5" xfId="44" applyFont="1" applyBorder="1" applyAlignment="1">
      <alignment horizontal="center" vertical="center" wrapText="1"/>
    </xf>
    <xf numFmtId="0" fontId="41" fillId="0" borderId="1" xfId="0" applyFont="1" applyBorder="1" applyAlignment="1">
      <alignment vertical="center" wrapText="1"/>
    </xf>
    <xf numFmtId="0" fontId="12" fillId="0" borderId="1" xfId="44" applyFont="1" applyBorder="1" applyAlignment="1">
      <alignment horizontal="center" vertical="center"/>
    </xf>
    <xf numFmtId="0" fontId="12" fillId="0" borderId="1" xfId="0" applyFont="1" applyBorder="1" applyAlignment="1">
      <alignment vertical="center"/>
    </xf>
    <xf numFmtId="0" fontId="12" fillId="0" borderId="1" xfId="46" applyBorder="1" applyAlignment="1">
      <alignment horizontal="center" vertical="center" wrapText="1"/>
    </xf>
    <xf numFmtId="49" fontId="30" fillId="0" borderId="1" xfId="0" applyNumberFormat="1" applyFont="1" applyBorder="1" applyAlignment="1">
      <alignment horizontal="left" vertical="center" wrapText="1"/>
    </xf>
    <xf numFmtId="0" fontId="12" fillId="0" borderId="5" xfId="46" applyBorder="1" applyAlignment="1">
      <alignment horizontal="center" vertical="center" wrapText="1"/>
    </xf>
    <xf numFmtId="0" fontId="12" fillId="0" borderId="5" xfId="46" applyBorder="1" applyAlignment="1">
      <alignment horizontal="left" vertical="center" wrapText="1"/>
    </xf>
    <xf numFmtId="0" fontId="30" fillId="0" borderId="1" xfId="0" applyFont="1" applyBorder="1" applyAlignment="1">
      <alignment vertical="center" wrapText="1"/>
    </xf>
    <xf numFmtId="0" fontId="12" fillId="0" borderId="1" xfId="908" applyFont="1" applyBorder="1" applyAlignment="1">
      <alignment horizontal="center" vertical="center" wrapText="1"/>
    </xf>
    <xf numFmtId="0" fontId="30" fillId="0" borderId="5" xfId="0" applyFont="1" applyBorder="1" applyAlignment="1">
      <alignment vertical="center"/>
    </xf>
    <xf numFmtId="0" fontId="12" fillId="0" borderId="1" xfId="907" applyFont="1" applyBorder="1" applyAlignment="1" applyProtection="1">
      <alignment vertical="center" wrapText="1"/>
      <protection hidden="1"/>
    </xf>
    <xf numFmtId="9" fontId="40" fillId="0" borderId="20" xfId="2216" applyFont="1" applyBorder="1" applyAlignment="1" applyProtection="1">
      <alignment horizontal="center" vertical="center" wrapText="1"/>
      <protection locked="0"/>
    </xf>
    <xf numFmtId="0" fontId="38" fillId="38" borderId="0" xfId="42" applyFont="1" applyFill="1" applyAlignment="1">
      <alignment horizontal="center" vertical="center" wrapText="1"/>
    </xf>
    <xf numFmtId="0" fontId="12" fillId="0" borderId="1" xfId="907" applyFont="1" applyBorder="1" applyAlignment="1">
      <alignment vertical="center" wrapText="1"/>
    </xf>
    <xf numFmtId="49" fontId="12" fillId="0" borderId="1" xfId="0" applyNumberFormat="1" applyFont="1" applyBorder="1" applyAlignment="1">
      <alignment horizontal="left" vertical="center"/>
    </xf>
    <xf numFmtId="0" fontId="12" fillId="0" borderId="2" xfId="0" applyFont="1" applyBorder="1" applyAlignment="1">
      <alignment horizontal="center" vertical="center"/>
    </xf>
    <xf numFmtId="0" fontId="45" fillId="0" borderId="1" xfId="0" applyFont="1" applyBorder="1" applyAlignment="1">
      <alignment vertical="center"/>
    </xf>
    <xf numFmtId="0" fontId="45" fillId="0" borderId="1" xfId="0" applyFont="1" applyBorder="1" applyAlignment="1">
      <alignment horizontal="left" vertical="center"/>
    </xf>
    <xf numFmtId="0" fontId="45" fillId="0" borderId="1" xfId="0" applyFont="1" applyBorder="1" applyAlignment="1">
      <alignment horizontal="center" vertical="center"/>
    </xf>
    <xf numFmtId="0" fontId="31" fillId="0" borderId="1" xfId="0" applyFont="1" applyBorder="1" applyAlignment="1">
      <alignment horizontal="center" vertical="center"/>
    </xf>
    <xf numFmtId="0" fontId="31" fillId="0" borderId="1" xfId="0" applyFont="1" applyBorder="1" applyAlignment="1">
      <alignment vertical="center"/>
    </xf>
    <xf numFmtId="0" fontId="46" fillId="0" borderId="1" xfId="0" applyFont="1" applyBorder="1" applyAlignment="1">
      <alignment vertical="center"/>
    </xf>
    <xf numFmtId="0" fontId="46" fillId="0" borderId="1" xfId="0" applyFont="1" applyBorder="1" applyAlignment="1">
      <alignment horizontal="left" vertical="center"/>
    </xf>
    <xf numFmtId="0" fontId="46" fillId="0" borderId="1" xfId="0" applyFont="1" applyBorder="1" applyAlignment="1">
      <alignment horizontal="center" vertical="center"/>
    </xf>
    <xf numFmtId="0" fontId="31" fillId="0" borderId="2" xfId="0" applyFont="1" applyBorder="1" applyAlignment="1">
      <alignment horizontal="center" vertical="center"/>
    </xf>
    <xf numFmtId="0" fontId="31" fillId="0" borderId="1" xfId="0" applyFont="1" applyBorder="1" applyAlignment="1">
      <alignment horizontal="left" vertical="center"/>
    </xf>
    <xf numFmtId="0" fontId="31" fillId="0" borderId="1" xfId="0" applyFont="1" applyBorder="1" applyAlignment="1">
      <alignment horizontal="left" vertical="center" wrapText="1"/>
    </xf>
    <xf numFmtId="0" fontId="31" fillId="0" borderId="1" xfId="0" applyFont="1" applyBorder="1" applyAlignment="1">
      <alignment horizontal="center" vertical="center" wrapText="1"/>
    </xf>
    <xf numFmtId="0" fontId="31" fillId="0" borderId="0" xfId="0" applyFont="1"/>
    <xf numFmtId="0" fontId="31" fillId="0" borderId="1" xfId="44" applyFont="1" applyBorder="1" applyAlignment="1">
      <alignment horizontal="center" vertical="center" wrapText="1"/>
    </xf>
    <xf numFmtId="49" fontId="45" fillId="0" borderId="1" xfId="0" applyNumberFormat="1" applyFont="1" applyBorder="1" applyAlignment="1">
      <alignment horizontal="left" vertical="center"/>
    </xf>
    <xf numFmtId="0" fontId="45" fillId="0" borderId="1" xfId="0" applyFont="1" applyBorder="1" applyAlignment="1">
      <alignment horizontal="left" vertical="center" wrapText="1"/>
    </xf>
    <xf numFmtId="0" fontId="48" fillId="0" borderId="1" xfId="0" applyFont="1" applyBorder="1" applyAlignment="1">
      <alignment horizontal="left" vertical="center" wrapText="1"/>
    </xf>
    <xf numFmtId="49" fontId="45" fillId="0" borderId="1" xfId="0" applyNumberFormat="1" applyFont="1" applyBorder="1" applyAlignment="1">
      <alignment horizontal="center" vertical="center"/>
    </xf>
    <xf numFmtId="0" fontId="48" fillId="0" borderId="1" xfId="0" applyFont="1" applyBorder="1" applyAlignment="1">
      <alignment vertical="center"/>
    </xf>
    <xf numFmtId="0" fontId="48" fillId="0" borderId="1" xfId="0" applyFont="1" applyBorder="1" applyAlignment="1">
      <alignment horizontal="left" vertical="center"/>
    </xf>
    <xf numFmtId="0" fontId="48" fillId="0" borderId="1" xfId="0" applyFont="1" applyBorder="1" applyAlignment="1">
      <alignment horizontal="center" vertical="center"/>
    </xf>
    <xf numFmtId="0" fontId="11" fillId="36" borderId="3" xfId="41" applyFont="1" applyFill="1" applyBorder="1" applyAlignment="1">
      <alignment horizontal="center" vertical="center"/>
    </xf>
    <xf numFmtId="0" fontId="11" fillId="36" borderId="4" xfId="41" applyFont="1" applyFill="1" applyBorder="1" applyAlignment="1">
      <alignment horizontal="center" vertical="center"/>
    </xf>
    <xf numFmtId="0" fontId="11" fillId="36" borderId="2" xfId="41" applyFont="1" applyFill="1" applyBorder="1" applyAlignment="1">
      <alignment horizontal="center" vertical="center"/>
    </xf>
    <xf numFmtId="0" fontId="36" fillId="36" borderId="3" xfId="41" applyFont="1" applyFill="1" applyBorder="1" applyAlignment="1">
      <alignment horizontal="center" vertical="center"/>
    </xf>
    <xf numFmtId="0" fontId="36" fillId="36" borderId="4" xfId="41" applyFont="1" applyFill="1" applyBorder="1" applyAlignment="1">
      <alignment horizontal="center" vertical="center"/>
    </xf>
    <xf numFmtId="0" fontId="36" fillId="36" borderId="2" xfId="41" applyFont="1" applyFill="1" applyBorder="1" applyAlignment="1">
      <alignment horizontal="center" vertical="center"/>
    </xf>
    <xf numFmtId="0" fontId="37" fillId="0" borderId="3" xfId="41" applyFont="1" applyBorder="1" applyAlignment="1">
      <alignment horizontal="left" vertical="center"/>
    </xf>
    <xf numFmtId="0" fontId="37" fillId="0" borderId="4" xfId="41" applyFont="1" applyBorder="1" applyAlignment="1">
      <alignment horizontal="left" vertical="center"/>
    </xf>
    <xf numFmtId="0" fontId="37" fillId="0" borderId="2" xfId="41" applyFont="1" applyBorder="1" applyAlignment="1">
      <alignment horizontal="left" vertical="center"/>
    </xf>
    <xf numFmtId="0" fontId="36" fillId="37" borderId="3" xfId="41" applyFont="1" applyFill="1" applyBorder="1" applyAlignment="1">
      <alignment horizontal="center" vertical="center" wrapText="1"/>
    </xf>
    <xf numFmtId="0" fontId="36" fillId="37" borderId="4" xfId="41" applyFont="1" applyFill="1" applyBorder="1" applyAlignment="1">
      <alignment horizontal="center" vertical="center" wrapText="1"/>
    </xf>
    <xf numFmtId="0" fontId="36" fillId="37" borderId="2" xfId="41" applyFont="1" applyFill="1" applyBorder="1" applyAlignment="1">
      <alignment horizontal="center" vertical="center" wrapText="1"/>
    </xf>
    <xf numFmtId="0" fontId="36" fillId="36" borderId="3" xfId="42" applyFont="1" applyFill="1" applyBorder="1" applyAlignment="1">
      <alignment horizontal="center" vertical="center"/>
    </xf>
    <xf numFmtId="0" fontId="36" fillId="36" borderId="4" xfId="42" applyFont="1" applyFill="1" applyBorder="1" applyAlignment="1">
      <alignment horizontal="center" vertical="center"/>
    </xf>
    <xf numFmtId="0" fontId="36" fillId="36" borderId="2" xfId="42" applyFont="1" applyFill="1" applyBorder="1" applyAlignment="1">
      <alignment horizontal="center" vertical="center"/>
    </xf>
    <xf numFmtId="0" fontId="37" fillId="0" borderId="3" xfId="42" applyFont="1" applyBorder="1" applyAlignment="1">
      <alignment horizontal="left" vertical="center"/>
    </xf>
    <xf numFmtId="0" fontId="37" fillId="0" borderId="4" xfId="42" applyFont="1" applyBorder="1" applyAlignment="1">
      <alignment horizontal="left" vertical="center"/>
    </xf>
    <xf numFmtId="0" fontId="37" fillId="0" borderId="2" xfId="42" applyFont="1" applyBorder="1" applyAlignment="1">
      <alignment horizontal="left" vertical="center"/>
    </xf>
    <xf numFmtId="0" fontId="36" fillId="37" borderId="3" xfId="42" applyFont="1" applyFill="1" applyBorder="1" applyAlignment="1">
      <alignment horizontal="center" vertical="center" wrapText="1"/>
    </xf>
    <xf numFmtId="0" fontId="36" fillId="37" borderId="4" xfId="42" applyFont="1" applyFill="1" applyBorder="1" applyAlignment="1">
      <alignment horizontal="center" vertical="center" wrapText="1"/>
    </xf>
    <xf numFmtId="0" fontId="36" fillId="37" borderId="2" xfId="42" applyFont="1" applyFill="1" applyBorder="1" applyAlignment="1">
      <alignment horizontal="center" vertical="center" wrapText="1"/>
    </xf>
    <xf numFmtId="0" fontId="35" fillId="34" borderId="3" xfId="42" applyFont="1" applyFill="1" applyBorder="1" applyAlignment="1">
      <alignment horizontal="center" vertical="center" wrapText="1"/>
    </xf>
    <xf numFmtId="0" fontId="35" fillId="34" borderId="4" xfId="42" applyFont="1" applyFill="1" applyBorder="1" applyAlignment="1">
      <alignment horizontal="center" vertical="center" wrapText="1"/>
    </xf>
    <xf numFmtId="0" fontId="35" fillId="34" borderId="2" xfId="42" applyFont="1" applyFill="1" applyBorder="1" applyAlignment="1">
      <alignment horizontal="center" vertical="center" wrapText="1"/>
    </xf>
    <xf numFmtId="0" fontId="35" fillId="39" borderId="3" xfId="42" applyFont="1" applyFill="1" applyBorder="1" applyAlignment="1">
      <alignment horizontal="center" vertical="center" wrapText="1"/>
    </xf>
    <xf numFmtId="0" fontId="35" fillId="39" borderId="4" xfId="42" applyFont="1" applyFill="1" applyBorder="1" applyAlignment="1">
      <alignment horizontal="center" vertical="center" wrapText="1"/>
    </xf>
    <xf numFmtId="0" fontId="39" fillId="37" borderId="5" xfId="42" applyFont="1" applyFill="1" applyBorder="1" applyAlignment="1">
      <alignment horizontal="center" vertical="center" wrapText="1"/>
    </xf>
    <xf numFmtId="0" fontId="39" fillId="37" borderId="17" xfId="42" applyFont="1" applyFill="1" applyBorder="1" applyAlignment="1">
      <alignment horizontal="center" vertical="center" wrapText="1"/>
    </xf>
    <xf numFmtId="0" fontId="39" fillId="37" borderId="3" xfId="42" applyFont="1" applyFill="1" applyBorder="1" applyAlignment="1">
      <alignment horizontal="center" vertical="center" wrapText="1"/>
    </xf>
    <xf numFmtId="0" fontId="39" fillId="37" borderId="4" xfId="42" applyFont="1" applyFill="1" applyBorder="1" applyAlignment="1">
      <alignment horizontal="center" vertical="center" wrapText="1"/>
    </xf>
    <xf numFmtId="0" fontId="39" fillId="37" borderId="2" xfId="42" applyFont="1" applyFill="1" applyBorder="1" applyAlignment="1">
      <alignment horizontal="center" vertical="center" wrapText="1"/>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2" xfId="0" applyFont="1" applyFill="1" applyBorder="1" applyAlignment="1">
      <alignment horizontal="center" vertical="center"/>
    </xf>
    <xf numFmtId="0" fontId="12" fillId="34" borderId="3" xfId="0" applyFont="1" applyFill="1" applyBorder="1" applyAlignment="1">
      <alignment horizontal="center"/>
    </xf>
    <xf numFmtId="0" fontId="12" fillId="34" borderId="4" xfId="0" applyFont="1" applyFill="1" applyBorder="1" applyAlignment="1">
      <alignment horizontal="center"/>
    </xf>
    <xf numFmtId="0" fontId="12" fillId="34" borderId="2" xfId="0" applyFont="1" applyFill="1" applyBorder="1" applyAlignment="1">
      <alignment horizontal="center"/>
    </xf>
    <xf numFmtId="0" fontId="32" fillId="0" borderId="3" xfId="0" applyFont="1" applyBorder="1" applyAlignment="1">
      <alignment horizontal="right" vertical="center"/>
    </xf>
    <xf numFmtId="0" fontId="32" fillId="0" borderId="4" xfId="0" applyFont="1" applyBorder="1" applyAlignment="1">
      <alignment horizontal="right" vertical="center"/>
    </xf>
    <xf numFmtId="0" fontId="32" fillId="0" borderId="2" xfId="0" applyFont="1" applyBorder="1" applyAlignment="1">
      <alignment horizontal="right" vertical="center"/>
    </xf>
    <xf numFmtId="0" fontId="34" fillId="0" borderId="3" xfId="0" applyFont="1" applyBorder="1" applyAlignment="1">
      <alignment horizontal="right" vertical="center"/>
    </xf>
    <xf numFmtId="0" fontId="34" fillId="0" borderId="2" xfId="0" applyFont="1" applyBorder="1" applyAlignment="1">
      <alignment horizontal="right" vertical="center"/>
    </xf>
    <xf numFmtId="0" fontId="34" fillId="36" borderId="3" xfId="0" applyFont="1" applyFill="1" applyBorder="1" applyAlignment="1">
      <alignment horizontal="center" vertical="center"/>
    </xf>
    <xf numFmtId="0" fontId="34" fillId="36" borderId="4" xfId="0" applyFont="1" applyFill="1" applyBorder="1" applyAlignment="1">
      <alignment horizontal="center" vertical="center"/>
    </xf>
    <xf numFmtId="0" fontId="34" fillId="36" borderId="2" xfId="0" applyFont="1" applyFill="1" applyBorder="1" applyAlignment="1">
      <alignment horizontal="center" vertical="center"/>
    </xf>
    <xf numFmtId="0" fontId="12" fillId="34" borderId="1" xfId="0" applyFont="1" applyFill="1" applyBorder="1" applyAlignment="1">
      <alignment horizontal="center"/>
    </xf>
    <xf numFmtId="0" fontId="12" fillId="34" borderId="1" xfId="0" applyFont="1" applyFill="1" applyBorder="1" applyAlignment="1">
      <alignment horizontal="center" vertical="center"/>
    </xf>
  </cellXfs>
  <cellStyles count="2217">
    <cellStyle name="20% - Accent1" xfId="18" builtinId="30" customBuiltin="1"/>
    <cellStyle name="20% - Accent1 10" xfId="1238" xr:uid="{00000000-0005-0000-0000-000001000000}"/>
    <cellStyle name="20% - Accent1 11" xfId="1866" xr:uid="{00000000-0005-0000-0000-000002000000}"/>
    <cellStyle name="20% - Accent1 12" xfId="610" xr:uid="{00000000-0005-0000-0000-000003000000}"/>
    <cellStyle name="20% - Accent1 2" xfId="54" xr:uid="{00000000-0005-0000-0000-000004000000}"/>
    <cellStyle name="20% - Accent1 2 2" xfId="102" xr:uid="{00000000-0005-0000-0000-000005000000}"/>
    <cellStyle name="20% - Accent1 2 2 2" xfId="246" xr:uid="{00000000-0005-0000-0000-000006000000}"/>
    <cellStyle name="20% - Accent1 2 2 2 2" xfId="847" xr:uid="{00000000-0005-0000-0000-000007000000}"/>
    <cellStyle name="20% - Accent1 2 2 2 2 2" xfId="1475" xr:uid="{00000000-0005-0000-0000-000008000000}"/>
    <cellStyle name="20% - Accent1 2 2 2 2 3" xfId="2103" xr:uid="{00000000-0005-0000-0000-000009000000}"/>
    <cellStyle name="20% - Accent1 2 2 2 3" xfId="1161" xr:uid="{00000000-0005-0000-0000-00000A000000}"/>
    <cellStyle name="20% - Accent1 2 2 2 4" xfId="1789" xr:uid="{00000000-0005-0000-0000-00000B000000}"/>
    <cellStyle name="20% - Accent1 2 2 2 5" xfId="533" xr:uid="{00000000-0005-0000-0000-00000C000000}"/>
    <cellStyle name="20% - Accent1 2 2 3" xfId="704" xr:uid="{00000000-0005-0000-0000-00000D000000}"/>
    <cellStyle name="20% - Accent1 2 2 3 2" xfId="1332" xr:uid="{00000000-0005-0000-0000-00000E000000}"/>
    <cellStyle name="20% - Accent1 2 2 3 3" xfId="1960" xr:uid="{00000000-0005-0000-0000-00000F000000}"/>
    <cellStyle name="20% - Accent1 2 2 4" xfId="1018" xr:uid="{00000000-0005-0000-0000-000010000000}"/>
    <cellStyle name="20% - Accent1 2 2 5" xfId="1646" xr:uid="{00000000-0005-0000-0000-000011000000}"/>
    <cellStyle name="20% - Accent1 2 2 6" xfId="390" xr:uid="{00000000-0005-0000-0000-000012000000}"/>
    <cellStyle name="20% - Accent1 2 3" xfId="101" xr:uid="{00000000-0005-0000-0000-000013000000}"/>
    <cellStyle name="20% - Accent1 2 3 2" xfId="245" xr:uid="{00000000-0005-0000-0000-000014000000}"/>
    <cellStyle name="20% - Accent1 2 3 2 2" xfId="846" xr:uid="{00000000-0005-0000-0000-000015000000}"/>
    <cellStyle name="20% - Accent1 2 3 2 2 2" xfId="1474" xr:uid="{00000000-0005-0000-0000-000016000000}"/>
    <cellStyle name="20% - Accent1 2 3 2 2 3" xfId="2102" xr:uid="{00000000-0005-0000-0000-000017000000}"/>
    <cellStyle name="20% - Accent1 2 3 2 3" xfId="1160" xr:uid="{00000000-0005-0000-0000-000018000000}"/>
    <cellStyle name="20% - Accent1 2 3 2 4" xfId="1788" xr:uid="{00000000-0005-0000-0000-000019000000}"/>
    <cellStyle name="20% - Accent1 2 3 2 5" xfId="532" xr:uid="{00000000-0005-0000-0000-00001A000000}"/>
    <cellStyle name="20% - Accent1 2 3 3" xfId="703" xr:uid="{00000000-0005-0000-0000-00001B000000}"/>
    <cellStyle name="20% - Accent1 2 3 3 2" xfId="1331" xr:uid="{00000000-0005-0000-0000-00001C000000}"/>
    <cellStyle name="20% - Accent1 2 3 3 3" xfId="1959" xr:uid="{00000000-0005-0000-0000-00001D000000}"/>
    <cellStyle name="20% - Accent1 2 3 4" xfId="1017" xr:uid="{00000000-0005-0000-0000-00001E000000}"/>
    <cellStyle name="20% - Accent1 2 3 5" xfId="1645" xr:uid="{00000000-0005-0000-0000-00001F000000}"/>
    <cellStyle name="20% - Accent1 2 3 6" xfId="389" xr:uid="{00000000-0005-0000-0000-000020000000}"/>
    <cellStyle name="20% - Accent1 2 4" xfId="198" xr:uid="{00000000-0005-0000-0000-000021000000}"/>
    <cellStyle name="20% - Accent1 2 4 2" xfId="799" xr:uid="{00000000-0005-0000-0000-000022000000}"/>
    <cellStyle name="20% - Accent1 2 4 2 2" xfId="1427" xr:uid="{00000000-0005-0000-0000-000023000000}"/>
    <cellStyle name="20% - Accent1 2 4 2 3" xfId="2055" xr:uid="{00000000-0005-0000-0000-000024000000}"/>
    <cellStyle name="20% - Accent1 2 4 3" xfId="1113" xr:uid="{00000000-0005-0000-0000-000025000000}"/>
    <cellStyle name="20% - Accent1 2 4 4" xfId="1741" xr:uid="{00000000-0005-0000-0000-000026000000}"/>
    <cellStyle name="20% - Accent1 2 4 5" xfId="485" xr:uid="{00000000-0005-0000-0000-000027000000}"/>
    <cellStyle name="20% - Accent1 2 5" xfId="659" xr:uid="{00000000-0005-0000-0000-000028000000}"/>
    <cellStyle name="20% - Accent1 2 5 2" xfId="1287" xr:uid="{00000000-0005-0000-0000-000029000000}"/>
    <cellStyle name="20% - Accent1 2 5 3" xfId="1915" xr:uid="{00000000-0005-0000-0000-00002A000000}"/>
    <cellStyle name="20% - Accent1 2 6" xfId="973" xr:uid="{00000000-0005-0000-0000-00002B000000}"/>
    <cellStyle name="20% - Accent1 2 7" xfId="1601" xr:uid="{00000000-0005-0000-0000-00002C000000}"/>
    <cellStyle name="20% - Accent1 2 8" xfId="345" xr:uid="{00000000-0005-0000-0000-00002D000000}"/>
    <cellStyle name="20% - Accent1 3" xfId="72" xr:uid="{00000000-0005-0000-0000-00002E000000}"/>
    <cellStyle name="20% - Accent1 3 2" xfId="98" xr:uid="{00000000-0005-0000-0000-00002F000000}"/>
    <cellStyle name="20% - Accent1 3 2 2" xfId="242" xr:uid="{00000000-0005-0000-0000-000030000000}"/>
    <cellStyle name="20% - Accent1 3 2 2 2" xfId="843" xr:uid="{00000000-0005-0000-0000-000031000000}"/>
    <cellStyle name="20% - Accent1 3 2 2 2 2" xfId="1471" xr:uid="{00000000-0005-0000-0000-000032000000}"/>
    <cellStyle name="20% - Accent1 3 2 2 2 3" xfId="2099" xr:uid="{00000000-0005-0000-0000-000033000000}"/>
    <cellStyle name="20% - Accent1 3 2 2 3" xfId="1157" xr:uid="{00000000-0005-0000-0000-000034000000}"/>
    <cellStyle name="20% - Accent1 3 2 2 4" xfId="1785" xr:uid="{00000000-0005-0000-0000-000035000000}"/>
    <cellStyle name="20% - Accent1 3 2 2 5" xfId="529" xr:uid="{00000000-0005-0000-0000-000036000000}"/>
    <cellStyle name="20% - Accent1 3 2 3" xfId="700" xr:uid="{00000000-0005-0000-0000-000037000000}"/>
    <cellStyle name="20% - Accent1 3 2 3 2" xfId="1328" xr:uid="{00000000-0005-0000-0000-000038000000}"/>
    <cellStyle name="20% - Accent1 3 2 3 3" xfId="1956" xr:uid="{00000000-0005-0000-0000-000039000000}"/>
    <cellStyle name="20% - Accent1 3 2 4" xfId="1014" xr:uid="{00000000-0005-0000-0000-00003A000000}"/>
    <cellStyle name="20% - Accent1 3 2 5" xfId="1642" xr:uid="{00000000-0005-0000-0000-00003B000000}"/>
    <cellStyle name="20% - Accent1 3 2 6" xfId="386" xr:uid="{00000000-0005-0000-0000-00003C000000}"/>
    <cellStyle name="20% - Accent1 3 3" xfId="99" xr:uid="{00000000-0005-0000-0000-00003D000000}"/>
    <cellStyle name="20% - Accent1 3 3 2" xfId="243" xr:uid="{00000000-0005-0000-0000-00003E000000}"/>
    <cellStyle name="20% - Accent1 3 3 2 2" xfId="844" xr:uid="{00000000-0005-0000-0000-00003F000000}"/>
    <cellStyle name="20% - Accent1 3 3 2 2 2" xfId="1472" xr:uid="{00000000-0005-0000-0000-000040000000}"/>
    <cellStyle name="20% - Accent1 3 3 2 2 3" xfId="2100" xr:uid="{00000000-0005-0000-0000-000041000000}"/>
    <cellStyle name="20% - Accent1 3 3 2 3" xfId="1158" xr:uid="{00000000-0005-0000-0000-000042000000}"/>
    <cellStyle name="20% - Accent1 3 3 2 4" xfId="1786" xr:uid="{00000000-0005-0000-0000-000043000000}"/>
    <cellStyle name="20% - Accent1 3 3 2 5" xfId="530" xr:uid="{00000000-0005-0000-0000-000044000000}"/>
    <cellStyle name="20% - Accent1 3 3 3" xfId="701" xr:uid="{00000000-0005-0000-0000-000045000000}"/>
    <cellStyle name="20% - Accent1 3 3 3 2" xfId="1329" xr:uid="{00000000-0005-0000-0000-000046000000}"/>
    <cellStyle name="20% - Accent1 3 3 3 3" xfId="1957" xr:uid="{00000000-0005-0000-0000-000047000000}"/>
    <cellStyle name="20% - Accent1 3 3 4" xfId="1015" xr:uid="{00000000-0005-0000-0000-000048000000}"/>
    <cellStyle name="20% - Accent1 3 3 5" xfId="1643" xr:uid="{00000000-0005-0000-0000-000049000000}"/>
    <cellStyle name="20% - Accent1 3 3 6" xfId="387" xr:uid="{00000000-0005-0000-0000-00004A000000}"/>
    <cellStyle name="20% - Accent1 3 4" xfId="216" xr:uid="{00000000-0005-0000-0000-00004B000000}"/>
    <cellStyle name="20% - Accent1 3 4 2" xfId="817" xr:uid="{00000000-0005-0000-0000-00004C000000}"/>
    <cellStyle name="20% - Accent1 3 4 2 2" xfId="1445" xr:uid="{00000000-0005-0000-0000-00004D000000}"/>
    <cellStyle name="20% - Accent1 3 4 2 3" xfId="2073" xr:uid="{00000000-0005-0000-0000-00004E000000}"/>
    <cellStyle name="20% - Accent1 3 4 3" xfId="1131" xr:uid="{00000000-0005-0000-0000-00004F000000}"/>
    <cellStyle name="20% - Accent1 3 4 4" xfId="1759" xr:uid="{00000000-0005-0000-0000-000050000000}"/>
    <cellStyle name="20% - Accent1 3 4 5" xfId="503" xr:uid="{00000000-0005-0000-0000-000051000000}"/>
    <cellStyle name="20% - Accent1 3 5" xfId="675" xr:uid="{00000000-0005-0000-0000-000052000000}"/>
    <cellStyle name="20% - Accent1 3 5 2" xfId="1303" xr:uid="{00000000-0005-0000-0000-000053000000}"/>
    <cellStyle name="20% - Accent1 3 5 3" xfId="1931" xr:uid="{00000000-0005-0000-0000-000054000000}"/>
    <cellStyle name="20% - Accent1 3 6" xfId="989" xr:uid="{00000000-0005-0000-0000-000055000000}"/>
    <cellStyle name="20% - Accent1 3 7" xfId="1617" xr:uid="{00000000-0005-0000-0000-000056000000}"/>
    <cellStyle name="20% - Accent1 3 8" xfId="361" xr:uid="{00000000-0005-0000-0000-000057000000}"/>
    <cellStyle name="20% - Accent1 4" xfId="86" xr:uid="{00000000-0005-0000-0000-000058000000}"/>
    <cellStyle name="20% - Accent1 4 2" xfId="230" xr:uid="{00000000-0005-0000-0000-000059000000}"/>
    <cellStyle name="20% - Accent1 4 2 2" xfId="831" xr:uid="{00000000-0005-0000-0000-00005A000000}"/>
    <cellStyle name="20% - Accent1 4 2 2 2" xfId="1459" xr:uid="{00000000-0005-0000-0000-00005B000000}"/>
    <cellStyle name="20% - Accent1 4 2 2 3" xfId="2087" xr:uid="{00000000-0005-0000-0000-00005C000000}"/>
    <cellStyle name="20% - Accent1 4 2 3" xfId="1145" xr:uid="{00000000-0005-0000-0000-00005D000000}"/>
    <cellStyle name="20% - Accent1 4 2 4" xfId="1773" xr:uid="{00000000-0005-0000-0000-00005E000000}"/>
    <cellStyle name="20% - Accent1 4 2 5" xfId="517" xr:uid="{00000000-0005-0000-0000-00005F000000}"/>
    <cellStyle name="20% - Accent1 4 3" xfId="688" xr:uid="{00000000-0005-0000-0000-000060000000}"/>
    <cellStyle name="20% - Accent1 4 3 2" xfId="1316" xr:uid="{00000000-0005-0000-0000-000061000000}"/>
    <cellStyle name="20% - Accent1 4 3 3" xfId="1944" xr:uid="{00000000-0005-0000-0000-000062000000}"/>
    <cellStyle name="20% - Accent1 4 4" xfId="1002" xr:uid="{00000000-0005-0000-0000-000063000000}"/>
    <cellStyle name="20% - Accent1 4 5" xfId="1630" xr:uid="{00000000-0005-0000-0000-000064000000}"/>
    <cellStyle name="20% - Accent1 4 6" xfId="374" xr:uid="{00000000-0005-0000-0000-000065000000}"/>
    <cellStyle name="20% - Accent1 5" xfId="117" xr:uid="{00000000-0005-0000-0000-000066000000}"/>
    <cellStyle name="20% - Accent1 5 2" xfId="261" xr:uid="{00000000-0005-0000-0000-000067000000}"/>
    <cellStyle name="20% - Accent1 5 2 2" xfId="862" xr:uid="{00000000-0005-0000-0000-000068000000}"/>
    <cellStyle name="20% - Accent1 5 2 2 2" xfId="1490" xr:uid="{00000000-0005-0000-0000-000069000000}"/>
    <cellStyle name="20% - Accent1 5 2 2 3" xfId="2118" xr:uid="{00000000-0005-0000-0000-00006A000000}"/>
    <cellStyle name="20% - Accent1 5 2 3" xfId="1176" xr:uid="{00000000-0005-0000-0000-00006B000000}"/>
    <cellStyle name="20% - Accent1 5 2 4" xfId="1804" xr:uid="{00000000-0005-0000-0000-00006C000000}"/>
    <cellStyle name="20% - Accent1 5 2 5" xfId="548" xr:uid="{00000000-0005-0000-0000-00006D000000}"/>
    <cellStyle name="20% - Accent1 5 3" xfId="719" xr:uid="{00000000-0005-0000-0000-00006E000000}"/>
    <cellStyle name="20% - Accent1 5 3 2" xfId="1347" xr:uid="{00000000-0005-0000-0000-00006F000000}"/>
    <cellStyle name="20% - Accent1 5 3 3" xfId="1975" xr:uid="{00000000-0005-0000-0000-000070000000}"/>
    <cellStyle name="20% - Accent1 5 4" xfId="1033" xr:uid="{00000000-0005-0000-0000-000071000000}"/>
    <cellStyle name="20% - Accent1 5 5" xfId="1661" xr:uid="{00000000-0005-0000-0000-000072000000}"/>
    <cellStyle name="20% - Accent1 5 6" xfId="405" xr:uid="{00000000-0005-0000-0000-000073000000}"/>
    <cellStyle name="20% - Accent1 6" xfId="180" xr:uid="{00000000-0005-0000-0000-000074000000}"/>
    <cellStyle name="20% - Accent1 6 2" xfId="781" xr:uid="{00000000-0005-0000-0000-000075000000}"/>
    <cellStyle name="20% - Accent1 6 2 2" xfId="1409" xr:uid="{00000000-0005-0000-0000-000076000000}"/>
    <cellStyle name="20% - Accent1 6 2 3" xfId="2037" xr:uid="{00000000-0005-0000-0000-000077000000}"/>
    <cellStyle name="20% - Accent1 6 3" xfId="1095" xr:uid="{00000000-0005-0000-0000-000078000000}"/>
    <cellStyle name="20% - Accent1 6 4" xfId="1723" xr:uid="{00000000-0005-0000-0000-000079000000}"/>
    <cellStyle name="20% - Accent1 6 5" xfId="467" xr:uid="{00000000-0005-0000-0000-00007A000000}"/>
    <cellStyle name="20% - Accent1 7" xfId="329" xr:uid="{00000000-0005-0000-0000-00007B000000}"/>
    <cellStyle name="20% - Accent1 7 2" xfId="643" xr:uid="{00000000-0005-0000-0000-00007C000000}"/>
    <cellStyle name="20% - Accent1 7 2 2" xfId="1271" xr:uid="{00000000-0005-0000-0000-00007D000000}"/>
    <cellStyle name="20% - Accent1 7 2 3" xfId="1899" xr:uid="{00000000-0005-0000-0000-00007E000000}"/>
    <cellStyle name="20% - Accent1 7 3" xfId="957" xr:uid="{00000000-0005-0000-0000-00007F000000}"/>
    <cellStyle name="20% - Accent1 7 4" xfId="1585" xr:uid="{00000000-0005-0000-0000-000080000000}"/>
    <cellStyle name="20% - Accent1 8" xfId="626" xr:uid="{00000000-0005-0000-0000-000081000000}"/>
    <cellStyle name="20% - Accent1 8 2" xfId="940" xr:uid="{00000000-0005-0000-0000-000082000000}"/>
    <cellStyle name="20% - Accent1 8 2 2" xfId="1568" xr:uid="{00000000-0005-0000-0000-000083000000}"/>
    <cellStyle name="20% - Accent1 8 2 3" xfId="2196" xr:uid="{00000000-0005-0000-0000-000084000000}"/>
    <cellStyle name="20% - Accent1 8 3" xfId="1254" xr:uid="{00000000-0005-0000-0000-000085000000}"/>
    <cellStyle name="20% - Accent1 8 4" xfId="1882" xr:uid="{00000000-0005-0000-0000-000086000000}"/>
    <cellStyle name="20% - Accent1 9" xfId="924" xr:uid="{00000000-0005-0000-0000-000087000000}"/>
    <cellStyle name="20% - Accent1 9 2" xfId="1552" xr:uid="{00000000-0005-0000-0000-000088000000}"/>
    <cellStyle name="20% - Accent1 9 3" xfId="2180" xr:uid="{00000000-0005-0000-0000-000089000000}"/>
    <cellStyle name="20% - Accent2" xfId="22" builtinId="34" customBuiltin="1"/>
    <cellStyle name="20% - Accent2 10" xfId="1240" xr:uid="{00000000-0005-0000-0000-00008B000000}"/>
    <cellStyle name="20% - Accent2 11" xfId="1868" xr:uid="{00000000-0005-0000-0000-00008C000000}"/>
    <cellStyle name="20% - Accent2 12" xfId="612" xr:uid="{00000000-0005-0000-0000-00008D000000}"/>
    <cellStyle name="20% - Accent2 2" xfId="56" xr:uid="{00000000-0005-0000-0000-00008E000000}"/>
    <cellStyle name="20% - Accent2 2 2" xfId="113" xr:uid="{00000000-0005-0000-0000-00008F000000}"/>
    <cellStyle name="20% - Accent2 2 2 2" xfId="257" xr:uid="{00000000-0005-0000-0000-000090000000}"/>
    <cellStyle name="20% - Accent2 2 2 2 2" xfId="858" xr:uid="{00000000-0005-0000-0000-000091000000}"/>
    <cellStyle name="20% - Accent2 2 2 2 2 2" xfId="1486" xr:uid="{00000000-0005-0000-0000-000092000000}"/>
    <cellStyle name="20% - Accent2 2 2 2 2 3" xfId="2114" xr:uid="{00000000-0005-0000-0000-000093000000}"/>
    <cellStyle name="20% - Accent2 2 2 2 3" xfId="1172" xr:uid="{00000000-0005-0000-0000-000094000000}"/>
    <cellStyle name="20% - Accent2 2 2 2 4" xfId="1800" xr:uid="{00000000-0005-0000-0000-000095000000}"/>
    <cellStyle name="20% - Accent2 2 2 2 5" xfId="544" xr:uid="{00000000-0005-0000-0000-000096000000}"/>
    <cellStyle name="20% - Accent2 2 2 3" xfId="715" xr:uid="{00000000-0005-0000-0000-000097000000}"/>
    <cellStyle name="20% - Accent2 2 2 3 2" xfId="1343" xr:uid="{00000000-0005-0000-0000-000098000000}"/>
    <cellStyle name="20% - Accent2 2 2 3 3" xfId="1971" xr:uid="{00000000-0005-0000-0000-000099000000}"/>
    <cellStyle name="20% - Accent2 2 2 4" xfId="1029" xr:uid="{00000000-0005-0000-0000-00009A000000}"/>
    <cellStyle name="20% - Accent2 2 2 5" xfId="1657" xr:uid="{00000000-0005-0000-0000-00009B000000}"/>
    <cellStyle name="20% - Accent2 2 2 6" xfId="401" xr:uid="{00000000-0005-0000-0000-00009C000000}"/>
    <cellStyle name="20% - Accent2 2 3" xfId="110" xr:uid="{00000000-0005-0000-0000-00009D000000}"/>
    <cellStyle name="20% - Accent2 2 3 2" xfId="254" xr:uid="{00000000-0005-0000-0000-00009E000000}"/>
    <cellStyle name="20% - Accent2 2 3 2 2" xfId="855" xr:uid="{00000000-0005-0000-0000-00009F000000}"/>
    <cellStyle name="20% - Accent2 2 3 2 2 2" xfId="1483" xr:uid="{00000000-0005-0000-0000-0000A0000000}"/>
    <cellStyle name="20% - Accent2 2 3 2 2 3" xfId="2111" xr:uid="{00000000-0005-0000-0000-0000A1000000}"/>
    <cellStyle name="20% - Accent2 2 3 2 3" xfId="1169" xr:uid="{00000000-0005-0000-0000-0000A2000000}"/>
    <cellStyle name="20% - Accent2 2 3 2 4" xfId="1797" xr:uid="{00000000-0005-0000-0000-0000A3000000}"/>
    <cellStyle name="20% - Accent2 2 3 2 5" xfId="541" xr:uid="{00000000-0005-0000-0000-0000A4000000}"/>
    <cellStyle name="20% - Accent2 2 3 3" xfId="712" xr:uid="{00000000-0005-0000-0000-0000A5000000}"/>
    <cellStyle name="20% - Accent2 2 3 3 2" xfId="1340" xr:uid="{00000000-0005-0000-0000-0000A6000000}"/>
    <cellStyle name="20% - Accent2 2 3 3 3" xfId="1968" xr:uid="{00000000-0005-0000-0000-0000A7000000}"/>
    <cellStyle name="20% - Accent2 2 3 4" xfId="1026" xr:uid="{00000000-0005-0000-0000-0000A8000000}"/>
    <cellStyle name="20% - Accent2 2 3 5" xfId="1654" xr:uid="{00000000-0005-0000-0000-0000A9000000}"/>
    <cellStyle name="20% - Accent2 2 3 6" xfId="398" xr:uid="{00000000-0005-0000-0000-0000AA000000}"/>
    <cellStyle name="20% - Accent2 2 4" xfId="200" xr:uid="{00000000-0005-0000-0000-0000AB000000}"/>
    <cellStyle name="20% - Accent2 2 4 2" xfId="801" xr:uid="{00000000-0005-0000-0000-0000AC000000}"/>
    <cellStyle name="20% - Accent2 2 4 2 2" xfId="1429" xr:uid="{00000000-0005-0000-0000-0000AD000000}"/>
    <cellStyle name="20% - Accent2 2 4 2 3" xfId="2057" xr:uid="{00000000-0005-0000-0000-0000AE000000}"/>
    <cellStyle name="20% - Accent2 2 4 3" xfId="1115" xr:uid="{00000000-0005-0000-0000-0000AF000000}"/>
    <cellStyle name="20% - Accent2 2 4 4" xfId="1743" xr:uid="{00000000-0005-0000-0000-0000B0000000}"/>
    <cellStyle name="20% - Accent2 2 4 5" xfId="487" xr:uid="{00000000-0005-0000-0000-0000B1000000}"/>
    <cellStyle name="20% - Accent2 2 5" xfId="661" xr:uid="{00000000-0005-0000-0000-0000B2000000}"/>
    <cellStyle name="20% - Accent2 2 5 2" xfId="1289" xr:uid="{00000000-0005-0000-0000-0000B3000000}"/>
    <cellStyle name="20% - Accent2 2 5 3" xfId="1917" xr:uid="{00000000-0005-0000-0000-0000B4000000}"/>
    <cellStyle name="20% - Accent2 2 6" xfId="975" xr:uid="{00000000-0005-0000-0000-0000B5000000}"/>
    <cellStyle name="20% - Accent2 2 7" xfId="1603" xr:uid="{00000000-0005-0000-0000-0000B6000000}"/>
    <cellStyle name="20% - Accent2 2 8" xfId="347" xr:uid="{00000000-0005-0000-0000-0000B7000000}"/>
    <cellStyle name="20% - Accent2 3" xfId="74" xr:uid="{00000000-0005-0000-0000-0000B8000000}"/>
    <cellStyle name="20% - Accent2 3 2" xfId="107" xr:uid="{00000000-0005-0000-0000-0000B9000000}"/>
    <cellStyle name="20% - Accent2 3 2 2" xfId="251" xr:uid="{00000000-0005-0000-0000-0000BA000000}"/>
    <cellStyle name="20% - Accent2 3 2 2 2" xfId="852" xr:uid="{00000000-0005-0000-0000-0000BB000000}"/>
    <cellStyle name="20% - Accent2 3 2 2 2 2" xfId="1480" xr:uid="{00000000-0005-0000-0000-0000BC000000}"/>
    <cellStyle name="20% - Accent2 3 2 2 2 3" xfId="2108" xr:uid="{00000000-0005-0000-0000-0000BD000000}"/>
    <cellStyle name="20% - Accent2 3 2 2 3" xfId="1166" xr:uid="{00000000-0005-0000-0000-0000BE000000}"/>
    <cellStyle name="20% - Accent2 3 2 2 4" xfId="1794" xr:uid="{00000000-0005-0000-0000-0000BF000000}"/>
    <cellStyle name="20% - Accent2 3 2 2 5" xfId="538" xr:uid="{00000000-0005-0000-0000-0000C0000000}"/>
    <cellStyle name="20% - Accent2 3 2 3" xfId="709" xr:uid="{00000000-0005-0000-0000-0000C1000000}"/>
    <cellStyle name="20% - Accent2 3 2 3 2" xfId="1337" xr:uid="{00000000-0005-0000-0000-0000C2000000}"/>
    <cellStyle name="20% - Accent2 3 2 3 3" xfId="1965" xr:uid="{00000000-0005-0000-0000-0000C3000000}"/>
    <cellStyle name="20% - Accent2 3 2 4" xfId="1023" xr:uid="{00000000-0005-0000-0000-0000C4000000}"/>
    <cellStyle name="20% - Accent2 3 2 5" xfId="1651" xr:uid="{00000000-0005-0000-0000-0000C5000000}"/>
    <cellStyle name="20% - Accent2 3 2 6" xfId="395" xr:uid="{00000000-0005-0000-0000-0000C6000000}"/>
    <cellStyle name="20% - Accent2 3 3" xfId="111" xr:uid="{00000000-0005-0000-0000-0000C7000000}"/>
    <cellStyle name="20% - Accent2 3 3 2" xfId="255" xr:uid="{00000000-0005-0000-0000-0000C8000000}"/>
    <cellStyle name="20% - Accent2 3 3 2 2" xfId="856" xr:uid="{00000000-0005-0000-0000-0000C9000000}"/>
    <cellStyle name="20% - Accent2 3 3 2 2 2" xfId="1484" xr:uid="{00000000-0005-0000-0000-0000CA000000}"/>
    <cellStyle name="20% - Accent2 3 3 2 2 3" xfId="2112" xr:uid="{00000000-0005-0000-0000-0000CB000000}"/>
    <cellStyle name="20% - Accent2 3 3 2 3" xfId="1170" xr:uid="{00000000-0005-0000-0000-0000CC000000}"/>
    <cellStyle name="20% - Accent2 3 3 2 4" xfId="1798" xr:uid="{00000000-0005-0000-0000-0000CD000000}"/>
    <cellStyle name="20% - Accent2 3 3 2 5" xfId="542" xr:uid="{00000000-0005-0000-0000-0000CE000000}"/>
    <cellStyle name="20% - Accent2 3 3 3" xfId="713" xr:uid="{00000000-0005-0000-0000-0000CF000000}"/>
    <cellStyle name="20% - Accent2 3 3 3 2" xfId="1341" xr:uid="{00000000-0005-0000-0000-0000D0000000}"/>
    <cellStyle name="20% - Accent2 3 3 3 3" xfId="1969" xr:uid="{00000000-0005-0000-0000-0000D1000000}"/>
    <cellStyle name="20% - Accent2 3 3 4" xfId="1027" xr:uid="{00000000-0005-0000-0000-0000D2000000}"/>
    <cellStyle name="20% - Accent2 3 3 5" xfId="1655" xr:uid="{00000000-0005-0000-0000-0000D3000000}"/>
    <cellStyle name="20% - Accent2 3 3 6" xfId="399" xr:uid="{00000000-0005-0000-0000-0000D4000000}"/>
    <cellStyle name="20% - Accent2 3 4" xfId="218" xr:uid="{00000000-0005-0000-0000-0000D5000000}"/>
    <cellStyle name="20% - Accent2 3 4 2" xfId="819" xr:uid="{00000000-0005-0000-0000-0000D6000000}"/>
    <cellStyle name="20% - Accent2 3 4 2 2" xfId="1447" xr:uid="{00000000-0005-0000-0000-0000D7000000}"/>
    <cellStyle name="20% - Accent2 3 4 2 3" xfId="2075" xr:uid="{00000000-0005-0000-0000-0000D8000000}"/>
    <cellStyle name="20% - Accent2 3 4 3" xfId="1133" xr:uid="{00000000-0005-0000-0000-0000D9000000}"/>
    <cellStyle name="20% - Accent2 3 4 4" xfId="1761" xr:uid="{00000000-0005-0000-0000-0000DA000000}"/>
    <cellStyle name="20% - Accent2 3 4 5" xfId="505" xr:uid="{00000000-0005-0000-0000-0000DB000000}"/>
    <cellStyle name="20% - Accent2 3 5" xfId="677" xr:uid="{00000000-0005-0000-0000-0000DC000000}"/>
    <cellStyle name="20% - Accent2 3 5 2" xfId="1305" xr:uid="{00000000-0005-0000-0000-0000DD000000}"/>
    <cellStyle name="20% - Accent2 3 5 3" xfId="1933" xr:uid="{00000000-0005-0000-0000-0000DE000000}"/>
    <cellStyle name="20% - Accent2 3 6" xfId="991" xr:uid="{00000000-0005-0000-0000-0000DF000000}"/>
    <cellStyle name="20% - Accent2 3 7" xfId="1619" xr:uid="{00000000-0005-0000-0000-0000E0000000}"/>
    <cellStyle name="20% - Accent2 3 8" xfId="363" xr:uid="{00000000-0005-0000-0000-0000E1000000}"/>
    <cellStyle name="20% - Accent2 4" xfId="88" xr:uid="{00000000-0005-0000-0000-0000E2000000}"/>
    <cellStyle name="20% - Accent2 4 2" xfId="232" xr:uid="{00000000-0005-0000-0000-0000E3000000}"/>
    <cellStyle name="20% - Accent2 4 2 2" xfId="833" xr:uid="{00000000-0005-0000-0000-0000E4000000}"/>
    <cellStyle name="20% - Accent2 4 2 2 2" xfId="1461" xr:uid="{00000000-0005-0000-0000-0000E5000000}"/>
    <cellStyle name="20% - Accent2 4 2 2 3" xfId="2089" xr:uid="{00000000-0005-0000-0000-0000E6000000}"/>
    <cellStyle name="20% - Accent2 4 2 3" xfId="1147" xr:uid="{00000000-0005-0000-0000-0000E7000000}"/>
    <cellStyle name="20% - Accent2 4 2 4" xfId="1775" xr:uid="{00000000-0005-0000-0000-0000E8000000}"/>
    <cellStyle name="20% - Accent2 4 2 5" xfId="519" xr:uid="{00000000-0005-0000-0000-0000E9000000}"/>
    <cellStyle name="20% - Accent2 4 3" xfId="690" xr:uid="{00000000-0005-0000-0000-0000EA000000}"/>
    <cellStyle name="20% - Accent2 4 3 2" xfId="1318" xr:uid="{00000000-0005-0000-0000-0000EB000000}"/>
    <cellStyle name="20% - Accent2 4 3 3" xfId="1946" xr:uid="{00000000-0005-0000-0000-0000EC000000}"/>
    <cellStyle name="20% - Accent2 4 4" xfId="1004" xr:uid="{00000000-0005-0000-0000-0000ED000000}"/>
    <cellStyle name="20% - Accent2 4 5" xfId="1632" xr:uid="{00000000-0005-0000-0000-0000EE000000}"/>
    <cellStyle name="20% - Accent2 4 6" xfId="376" xr:uid="{00000000-0005-0000-0000-0000EF000000}"/>
    <cellStyle name="20% - Accent2 5" xfId="121" xr:uid="{00000000-0005-0000-0000-0000F0000000}"/>
    <cellStyle name="20% - Accent2 5 2" xfId="265" xr:uid="{00000000-0005-0000-0000-0000F1000000}"/>
    <cellStyle name="20% - Accent2 5 2 2" xfId="866" xr:uid="{00000000-0005-0000-0000-0000F2000000}"/>
    <cellStyle name="20% - Accent2 5 2 2 2" xfId="1494" xr:uid="{00000000-0005-0000-0000-0000F3000000}"/>
    <cellStyle name="20% - Accent2 5 2 2 3" xfId="2122" xr:uid="{00000000-0005-0000-0000-0000F4000000}"/>
    <cellStyle name="20% - Accent2 5 2 3" xfId="1180" xr:uid="{00000000-0005-0000-0000-0000F5000000}"/>
    <cellStyle name="20% - Accent2 5 2 4" xfId="1808" xr:uid="{00000000-0005-0000-0000-0000F6000000}"/>
    <cellStyle name="20% - Accent2 5 2 5" xfId="552" xr:uid="{00000000-0005-0000-0000-0000F7000000}"/>
    <cellStyle name="20% - Accent2 5 3" xfId="723" xr:uid="{00000000-0005-0000-0000-0000F8000000}"/>
    <cellStyle name="20% - Accent2 5 3 2" xfId="1351" xr:uid="{00000000-0005-0000-0000-0000F9000000}"/>
    <cellStyle name="20% - Accent2 5 3 3" xfId="1979" xr:uid="{00000000-0005-0000-0000-0000FA000000}"/>
    <cellStyle name="20% - Accent2 5 4" xfId="1037" xr:uid="{00000000-0005-0000-0000-0000FB000000}"/>
    <cellStyle name="20% - Accent2 5 5" xfId="1665" xr:uid="{00000000-0005-0000-0000-0000FC000000}"/>
    <cellStyle name="20% - Accent2 5 6" xfId="409" xr:uid="{00000000-0005-0000-0000-0000FD000000}"/>
    <cellStyle name="20% - Accent2 6" xfId="182" xr:uid="{00000000-0005-0000-0000-0000FE000000}"/>
    <cellStyle name="20% - Accent2 6 2" xfId="783" xr:uid="{00000000-0005-0000-0000-0000FF000000}"/>
    <cellStyle name="20% - Accent2 6 2 2" xfId="1411" xr:uid="{00000000-0005-0000-0000-000000010000}"/>
    <cellStyle name="20% - Accent2 6 2 3" xfId="2039" xr:uid="{00000000-0005-0000-0000-000001010000}"/>
    <cellStyle name="20% - Accent2 6 3" xfId="1097" xr:uid="{00000000-0005-0000-0000-000002010000}"/>
    <cellStyle name="20% - Accent2 6 4" xfId="1725" xr:uid="{00000000-0005-0000-0000-000003010000}"/>
    <cellStyle name="20% - Accent2 6 5" xfId="469" xr:uid="{00000000-0005-0000-0000-000004010000}"/>
    <cellStyle name="20% - Accent2 7" xfId="331" xr:uid="{00000000-0005-0000-0000-000005010000}"/>
    <cellStyle name="20% - Accent2 7 2" xfId="645" xr:uid="{00000000-0005-0000-0000-000006010000}"/>
    <cellStyle name="20% - Accent2 7 2 2" xfId="1273" xr:uid="{00000000-0005-0000-0000-000007010000}"/>
    <cellStyle name="20% - Accent2 7 2 3" xfId="1901" xr:uid="{00000000-0005-0000-0000-000008010000}"/>
    <cellStyle name="20% - Accent2 7 3" xfId="959" xr:uid="{00000000-0005-0000-0000-000009010000}"/>
    <cellStyle name="20% - Accent2 7 4" xfId="1587" xr:uid="{00000000-0005-0000-0000-00000A010000}"/>
    <cellStyle name="20% - Accent2 8" xfId="628" xr:uid="{00000000-0005-0000-0000-00000B010000}"/>
    <cellStyle name="20% - Accent2 8 2" xfId="942" xr:uid="{00000000-0005-0000-0000-00000C010000}"/>
    <cellStyle name="20% - Accent2 8 2 2" xfId="1570" xr:uid="{00000000-0005-0000-0000-00000D010000}"/>
    <cellStyle name="20% - Accent2 8 2 3" xfId="2198" xr:uid="{00000000-0005-0000-0000-00000E010000}"/>
    <cellStyle name="20% - Accent2 8 3" xfId="1256" xr:uid="{00000000-0005-0000-0000-00000F010000}"/>
    <cellStyle name="20% - Accent2 8 4" xfId="1884" xr:uid="{00000000-0005-0000-0000-000010010000}"/>
    <cellStyle name="20% - Accent2 9" xfId="926" xr:uid="{00000000-0005-0000-0000-000011010000}"/>
    <cellStyle name="20% - Accent2 9 2" xfId="1554" xr:uid="{00000000-0005-0000-0000-000012010000}"/>
    <cellStyle name="20% - Accent2 9 3" xfId="2182" xr:uid="{00000000-0005-0000-0000-000013010000}"/>
    <cellStyle name="20% - Accent3" xfId="26" builtinId="38" customBuiltin="1"/>
    <cellStyle name="20% - Accent3 10" xfId="1242" xr:uid="{00000000-0005-0000-0000-000015010000}"/>
    <cellStyle name="20% - Accent3 11" xfId="1870" xr:uid="{00000000-0005-0000-0000-000016010000}"/>
    <cellStyle name="20% - Accent3 12" xfId="614" xr:uid="{00000000-0005-0000-0000-000017010000}"/>
    <cellStyle name="20% - Accent3 2" xfId="58" xr:uid="{00000000-0005-0000-0000-000018010000}"/>
    <cellStyle name="20% - Accent3 2 2" xfId="105" xr:uid="{00000000-0005-0000-0000-000019010000}"/>
    <cellStyle name="20% - Accent3 2 2 2" xfId="249" xr:uid="{00000000-0005-0000-0000-00001A010000}"/>
    <cellStyle name="20% - Accent3 2 2 2 2" xfId="850" xr:uid="{00000000-0005-0000-0000-00001B010000}"/>
    <cellStyle name="20% - Accent3 2 2 2 2 2" xfId="1478" xr:uid="{00000000-0005-0000-0000-00001C010000}"/>
    <cellStyle name="20% - Accent3 2 2 2 2 3" xfId="2106" xr:uid="{00000000-0005-0000-0000-00001D010000}"/>
    <cellStyle name="20% - Accent3 2 2 2 3" xfId="1164" xr:uid="{00000000-0005-0000-0000-00001E010000}"/>
    <cellStyle name="20% - Accent3 2 2 2 4" xfId="1792" xr:uid="{00000000-0005-0000-0000-00001F010000}"/>
    <cellStyle name="20% - Accent3 2 2 2 5" xfId="536" xr:uid="{00000000-0005-0000-0000-000020010000}"/>
    <cellStyle name="20% - Accent3 2 2 3" xfId="707" xr:uid="{00000000-0005-0000-0000-000021010000}"/>
    <cellStyle name="20% - Accent3 2 2 3 2" xfId="1335" xr:uid="{00000000-0005-0000-0000-000022010000}"/>
    <cellStyle name="20% - Accent3 2 2 3 3" xfId="1963" xr:uid="{00000000-0005-0000-0000-000023010000}"/>
    <cellStyle name="20% - Accent3 2 2 4" xfId="1021" xr:uid="{00000000-0005-0000-0000-000024010000}"/>
    <cellStyle name="20% - Accent3 2 2 5" xfId="1649" xr:uid="{00000000-0005-0000-0000-000025010000}"/>
    <cellStyle name="20% - Accent3 2 2 6" xfId="393" xr:uid="{00000000-0005-0000-0000-000026010000}"/>
    <cellStyle name="20% - Accent3 2 3" xfId="106" xr:uid="{00000000-0005-0000-0000-000027010000}"/>
    <cellStyle name="20% - Accent3 2 3 2" xfId="250" xr:uid="{00000000-0005-0000-0000-000028010000}"/>
    <cellStyle name="20% - Accent3 2 3 2 2" xfId="851" xr:uid="{00000000-0005-0000-0000-000029010000}"/>
    <cellStyle name="20% - Accent3 2 3 2 2 2" xfId="1479" xr:uid="{00000000-0005-0000-0000-00002A010000}"/>
    <cellStyle name="20% - Accent3 2 3 2 2 3" xfId="2107" xr:uid="{00000000-0005-0000-0000-00002B010000}"/>
    <cellStyle name="20% - Accent3 2 3 2 3" xfId="1165" xr:uid="{00000000-0005-0000-0000-00002C010000}"/>
    <cellStyle name="20% - Accent3 2 3 2 4" xfId="1793" xr:uid="{00000000-0005-0000-0000-00002D010000}"/>
    <cellStyle name="20% - Accent3 2 3 2 5" xfId="537" xr:uid="{00000000-0005-0000-0000-00002E010000}"/>
    <cellStyle name="20% - Accent3 2 3 3" xfId="708" xr:uid="{00000000-0005-0000-0000-00002F010000}"/>
    <cellStyle name="20% - Accent3 2 3 3 2" xfId="1336" xr:uid="{00000000-0005-0000-0000-000030010000}"/>
    <cellStyle name="20% - Accent3 2 3 3 3" xfId="1964" xr:uid="{00000000-0005-0000-0000-000031010000}"/>
    <cellStyle name="20% - Accent3 2 3 4" xfId="1022" xr:uid="{00000000-0005-0000-0000-000032010000}"/>
    <cellStyle name="20% - Accent3 2 3 5" xfId="1650" xr:uid="{00000000-0005-0000-0000-000033010000}"/>
    <cellStyle name="20% - Accent3 2 3 6" xfId="394" xr:uid="{00000000-0005-0000-0000-000034010000}"/>
    <cellStyle name="20% - Accent3 2 4" xfId="202" xr:uid="{00000000-0005-0000-0000-000035010000}"/>
    <cellStyle name="20% - Accent3 2 4 2" xfId="803" xr:uid="{00000000-0005-0000-0000-000036010000}"/>
    <cellStyle name="20% - Accent3 2 4 2 2" xfId="1431" xr:uid="{00000000-0005-0000-0000-000037010000}"/>
    <cellStyle name="20% - Accent3 2 4 2 3" xfId="2059" xr:uid="{00000000-0005-0000-0000-000038010000}"/>
    <cellStyle name="20% - Accent3 2 4 3" xfId="1117" xr:uid="{00000000-0005-0000-0000-000039010000}"/>
    <cellStyle name="20% - Accent3 2 4 4" xfId="1745" xr:uid="{00000000-0005-0000-0000-00003A010000}"/>
    <cellStyle name="20% - Accent3 2 4 5" xfId="489" xr:uid="{00000000-0005-0000-0000-00003B010000}"/>
    <cellStyle name="20% - Accent3 2 5" xfId="663" xr:uid="{00000000-0005-0000-0000-00003C010000}"/>
    <cellStyle name="20% - Accent3 2 5 2" xfId="1291" xr:uid="{00000000-0005-0000-0000-00003D010000}"/>
    <cellStyle name="20% - Accent3 2 5 3" xfId="1919" xr:uid="{00000000-0005-0000-0000-00003E010000}"/>
    <cellStyle name="20% - Accent3 2 6" xfId="977" xr:uid="{00000000-0005-0000-0000-00003F010000}"/>
    <cellStyle name="20% - Accent3 2 7" xfId="1605" xr:uid="{00000000-0005-0000-0000-000040010000}"/>
    <cellStyle name="20% - Accent3 2 8" xfId="349" xr:uid="{00000000-0005-0000-0000-000041010000}"/>
    <cellStyle name="20% - Accent3 3" xfId="76" xr:uid="{00000000-0005-0000-0000-000042010000}"/>
    <cellStyle name="20% - Accent3 3 2" xfId="108" xr:uid="{00000000-0005-0000-0000-000043010000}"/>
    <cellStyle name="20% - Accent3 3 2 2" xfId="252" xr:uid="{00000000-0005-0000-0000-000044010000}"/>
    <cellStyle name="20% - Accent3 3 2 2 2" xfId="853" xr:uid="{00000000-0005-0000-0000-000045010000}"/>
    <cellStyle name="20% - Accent3 3 2 2 2 2" xfId="1481" xr:uid="{00000000-0005-0000-0000-000046010000}"/>
    <cellStyle name="20% - Accent3 3 2 2 2 3" xfId="2109" xr:uid="{00000000-0005-0000-0000-000047010000}"/>
    <cellStyle name="20% - Accent3 3 2 2 3" xfId="1167" xr:uid="{00000000-0005-0000-0000-000048010000}"/>
    <cellStyle name="20% - Accent3 3 2 2 4" xfId="1795" xr:uid="{00000000-0005-0000-0000-000049010000}"/>
    <cellStyle name="20% - Accent3 3 2 2 5" xfId="539" xr:uid="{00000000-0005-0000-0000-00004A010000}"/>
    <cellStyle name="20% - Accent3 3 2 3" xfId="710" xr:uid="{00000000-0005-0000-0000-00004B010000}"/>
    <cellStyle name="20% - Accent3 3 2 3 2" xfId="1338" xr:uid="{00000000-0005-0000-0000-00004C010000}"/>
    <cellStyle name="20% - Accent3 3 2 3 3" xfId="1966" xr:uid="{00000000-0005-0000-0000-00004D010000}"/>
    <cellStyle name="20% - Accent3 3 2 4" xfId="1024" xr:uid="{00000000-0005-0000-0000-00004E010000}"/>
    <cellStyle name="20% - Accent3 3 2 5" xfId="1652" xr:uid="{00000000-0005-0000-0000-00004F010000}"/>
    <cellStyle name="20% - Accent3 3 2 6" xfId="396" xr:uid="{00000000-0005-0000-0000-000050010000}"/>
    <cellStyle name="20% - Accent3 3 3" xfId="104" xr:uid="{00000000-0005-0000-0000-000051010000}"/>
    <cellStyle name="20% - Accent3 3 3 2" xfId="248" xr:uid="{00000000-0005-0000-0000-000052010000}"/>
    <cellStyle name="20% - Accent3 3 3 2 2" xfId="849" xr:uid="{00000000-0005-0000-0000-000053010000}"/>
    <cellStyle name="20% - Accent3 3 3 2 2 2" xfId="1477" xr:uid="{00000000-0005-0000-0000-000054010000}"/>
    <cellStyle name="20% - Accent3 3 3 2 2 3" xfId="2105" xr:uid="{00000000-0005-0000-0000-000055010000}"/>
    <cellStyle name="20% - Accent3 3 3 2 3" xfId="1163" xr:uid="{00000000-0005-0000-0000-000056010000}"/>
    <cellStyle name="20% - Accent3 3 3 2 4" xfId="1791" xr:uid="{00000000-0005-0000-0000-000057010000}"/>
    <cellStyle name="20% - Accent3 3 3 2 5" xfId="535" xr:uid="{00000000-0005-0000-0000-000058010000}"/>
    <cellStyle name="20% - Accent3 3 3 3" xfId="706" xr:uid="{00000000-0005-0000-0000-000059010000}"/>
    <cellStyle name="20% - Accent3 3 3 3 2" xfId="1334" xr:uid="{00000000-0005-0000-0000-00005A010000}"/>
    <cellStyle name="20% - Accent3 3 3 3 3" xfId="1962" xr:uid="{00000000-0005-0000-0000-00005B010000}"/>
    <cellStyle name="20% - Accent3 3 3 4" xfId="1020" xr:uid="{00000000-0005-0000-0000-00005C010000}"/>
    <cellStyle name="20% - Accent3 3 3 5" xfId="1648" xr:uid="{00000000-0005-0000-0000-00005D010000}"/>
    <cellStyle name="20% - Accent3 3 3 6" xfId="392" xr:uid="{00000000-0005-0000-0000-00005E010000}"/>
    <cellStyle name="20% - Accent3 3 4" xfId="220" xr:uid="{00000000-0005-0000-0000-00005F010000}"/>
    <cellStyle name="20% - Accent3 3 4 2" xfId="821" xr:uid="{00000000-0005-0000-0000-000060010000}"/>
    <cellStyle name="20% - Accent3 3 4 2 2" xfId="1449" xr:uid="{00000000-0005-0000-0000-000061010000}"/>
    <cellStyle name="20% - Accent3 3 4 2 3" xfId="2077" xr:uid="{00000000-0005-0000-0000-000062010000}"/>
    <cellStyle name="20% - Accent3 3 4 3" xfId="1135" xr:uid="{00000000-0005-0000-0000-000063010000}"/>
    <cellStyle name="20% - Accent3 3 4 4" xfId="1763" xr:uid="{00000000-0005-0000-0000-000064010000}"/>
    <cellStyle name="20% - Accent3 3 4 5" xfId="507" xr:uid="{00000000-0005-0000-0000-000065010000}"/>
    <cellStyle name="20% - Accent3 3 5" xfId="679" xr:uid="{00000000-0005-0000-0000-000066010000}"/>
    <cellStyle name="20% - Accent3 3 5 2" xfId="1307" xr:uid="{00000000-0005-0000-0000-000067010000}"/>
    <cellStyle name="20% - Accent3 3 5 3" xfId="1935" xr:uid="{00000000-0005-0000-0000-000068010000}"/>
    <cellStyle name="20% - Accent3 3 6" xfId="993" xr:uid="{00000000-0005-0000-0000-000069010000}"/>
    <cellStyle name="20% - Accent3 3 7" xfId="1621" xr:uid="{00000000-0005-0000-0000-00006A010000}"/>
    <cellStyle name="20% - Accent3 3 8" xfId="365" xr:uid="{00000000-0005-0000-0000-00006B010000}"/>
    <cellStyle name="20% - Accent3 4" xfId="90" xr:uid="{00000000-0005-0000-0000-00006C010000}"/>
    <cellStyle name="20% - Accent3 4 2" xfId="234" xr:uid="{00000000-0005-0000-0000-00006D010000}"/>
    <cellStyle name="20% - Accent3 4 2 2" xfId="835" xr:uid="{00000000-0005-0000-0000-00006E010000}"/>
    <cellStyle name="20% - Accent3 4 2 2 2" xfId="1463" xr:uid="{00000000-0005-0000-0000-00006F010000}"/>
    <cellStyle name="20% - Accent3 4 2 2 3" xfId="2091" xr:uid="{00000000-0005-0000-0000-000070010000}"/>
    <cellStyle name="20% - Accent3 4 2 3" xfId="1149" xr:uid="{00000000-0005-0000-0000-000071010000}"/>
    <cellStyle name="20% - Accent3 4 2 4" xfId="1777" xr:uid="{00000000-0005-0000-0000-000072010000}"/>
    <cellStyle name="20% - Accent3 4 2 5" xfId="521" xr:uid="{00000000-0005-0000-0000-000073010000}"/>
    <cellStyle name="20% - Accent3 4 3" xfId="692" xr:uid="{00000000-0005-0000-0000-000074010000}"/>
    <cellStyle name="20% - Accent3 4 3 2" xfId="1320" xr:uid="{00000000-0005-0000-0000-000075010000}"/>
    <cellStyle name="20% - Accent3 4 3 3" xfId="1948" xr:uid="{00000000-0005-0000-0000-000076010000}"/>
    <cellStyle name="20% - Accent3 4 4" xfId="1006" xr:uid="{00000000-0005-0000-0000-000077010000}"/>
    <cellStyle name="20% - Accent3 4 5" xfId="1634" xr:uid="{00000000-0005-0000-0000-000078010000}"/>
    <cellStyle name="20% - Accent3 4 6" xfId="378" xr:uid="{00000000-0005-0000-0000-000079010000}"/>
    <cellStyle name="20% - Accent3 5" xfId="125" xr:uid="{00000000-0005-0000-0000-00007A010000}"/>
    <cellStyle name="20% - Accent3 5 2" xfId="269" xr:uid="{00000000-0005-0000-0000-00007B010000}"/>
    <cellStyle name="20% - Accent3 5 2 2" xfId="870" xr:uid="{00000000-0005-0000-0000-00007C010000}"/>
    <cellStyle name="20% - Accent3 5 2 2 2" xfId="1498" xr:uid="{00000000-0005-0000-0000-00007D010000}"/>
    <cellStyle name="20% - Accent3 5 2 2 3" xfId="2126" xr:uid="{00000000-0005-0000-0000-00007E010000}"/>
    <cellStyle name="20% - Accent3 5 2 3" xfId="1184" xr:uid="{00000000-0005-0000-0000-00007F010000}"/>
    <cellStyle name="20% - Accent3 5 2 4" xfId="1812" xr:uid="{00000000-0005-0000-0000-000080010000}"/>
    <cellStyle name="20% - Accent3 5 2 5" xfId="556" xr:uid="{00000000-0005-0000-0000-000081010000}"/>
    <cellStyle name="20% - Accent3 5 3" xfId="727" xr:uid="{00000000-0005-0000-0000-000082010000}"/>
    <cellStyle name="20% - Accent3 5 3 2" xfId="1355" xr:uid="{00000000-0005-0000-0000-000083010000}"/>
    <cellStyle name="20% - Accent3 5 3 3" xfId="1983" xr:uid="{00000000-0005-0000-0000-000084010000}"/>
    <cellStyle name="20% - Accent3 5 4" xfId="1041" xr:uid="{00000000-0005-0000-0000-000085010000}"/>
    <cellStyle name="20% - Accent3 5 5" xfId="1669" xr:uid="{00000000-0005-0000-0000-000086010000}"/>
    <cellStyle name="20% - Accent3 5 6" xfId="413" xr:uid="{00000000-0005-0000-0000-000087010000}"/>
    <cellStyle name="20% - Accent3 6" xfId="184" xr:uid="{00000000-0005-0000-0000-000088010000}"/>
    <cellStyle name="20% - Accent3 6 2" xfId="785" xr:uid="{00000000-0005-0000-0000-000089010000}"/>
    <cellStyle name="20% - Accent3 6 2 2" xfId="1413" xr:uid="{00000000-0005-0000-0000-00008A010000}"/>
    <cellStyle name="20% - Accent3 6 2 3" xfId="2041" xr:uid="{00000000-0005-0000-0000-00008B010000}"/>
    <cellStyle name="20% - Accent3 6 3" xfId="1099" xr:uid="{00000000-0005-0000-0000-00008C010000}"/>
    <cellStyle name="20% - Accent3 6 4" xfId="1727" xr:uid="{00000000-0005-0000-0000-00008D010000}"/>
    <cellStyle name="20% - Accent3 6 5" xfId="471" xr:uid="{00000000-0005-0000-0000-00008E010000}"/>
    <cellStyle name="20% - Accent3 7" xfId="333" xr:uid="{00000000-0005-0000-0000-00008F010000}"/>
    <cellStyle name="20% - Accent3 7 2" xfId="647" xr:uid="{00000000-0005-0000-0000-000090010000}"/>
    <cellStyle name="20% - Accent3 7 2 2" xfId="1275" xr:uid="{00000000-0005-0000-0000-000091010000}"/>
    <cellStyle name="20% - Accent3 7 2 3" xfId="1903" xr:uid="{00000000-0005-0000-0000-000092010000}"/>
    <cellStyle name="20% - Accent3 7 3" xfId="961" xr:uid="{00000000-0005-0000-0000-000093010000}"/>
    <cellStyle name="20% - Accent3 7 4" xfId="1589" xr:uid="{00000000-0005-0000-0000-000094010000}"/>
    <cellStyle name="20% - Accent3 8" xfId="630" xr:uid="{00000000-0005-0000-0000-000095010000}"/>
    <cellStyle name="20% - Accent3 8 2" xfId="944" xr:uid="{00000000-0005-0000-0000-000096010000}"/>
    <cellStyle name="20% - Accent3 8 2 2" xfId="1572" xr:uid="{00000000-0005-0000-0000-000097010000}"/>
    <cellStyle name="20% - Accent3 8 2 3" xfId="2200" xr:uid="{00000000-0005-0000-0000-000098010000}"/>
    <cellStyle name="20% - Accent3 8 3" xfId="1258" xr:uid="{00000000-0005-0000-0000-000099010000}"/>
    <cellStyle name="20% - Accent3 8 4" xfId="1886" xr:uid="{00000000-0005-0000-0000-00009A010000}"/>
    <cellStyle name="20% - Accent3 9" xfId="928" xr:uid="{00000000-0005-0000-0000-00009B010000}"/>
    <cellStyle name="20% - Accent3 9 2" xfId="1556" xr:uid="{00000000-0005-0000-0000-00009C010000}"/>
    <cellStyle name="20% - Accent3 9 3" xfId="2184" xr:uid="{00000000-0005-0000-0000-00009D010000}"/>
    <cellStyle name="20% - Accent4" xfId="30" builtinId="42" customBuiltin="1"/>
    <cellStyle name="20% - Accent4 10" xfId="1244" xr:uid="{00000000-0005-0000-0000-00009F010000}"/>
    <cellStyle name="20% - Accent4 11" xfId="1872" xr:uid="{00000000-0005-0000-0000-0000A0010000}"/>
    <cellStyle name="20% - Accent4 12" xfId="616" xr:uid="{00000000-0005-0000-0000-0000A1010000}"/>
    <cellStyle name="20% - Accent4 2" xfId="60" xr:uid="{00000000-0005-0000-0000-0000A2010000}"/>
    <cellStyle name="20% - Accent4 2 2" xfId="114" xr:uid="{00000000-0005-0000-0000-0000A3010000}"/>
    <cellStyle name="20% - Accent4 2 2 2" xfId="258" xr:uid="{00000000-0005-0000-0000-0000A4010000}"/>
    <cellStyle name="20% - Accent4 2 2 2 2" xfId="859" xr:uid="{00000000-0005-0000-0000-0000A5010000}"/>
    <cellStyle name="20% - Accent4 2 2 2 2 2" xfId="1487" xr:uid="{00000000-0005-0000-0000-0000A6010000}"/>
    <cellStyle name="20% - Accent4 2 2 2 2 3" xfId="2115" xr:uid="{00000000-0005-0000-0000-0000A7010000}"/>
    <cellStyle name="20% - Accent4 2 2 2 3" xfId="1173" xr:uid="{00000000-0005-0000-0000-0000A8010000}"/>
    <cellStyle name="20% - Accent4 2 2 2 4" xfId="1801" xr:uid="{00000000-0005-0000-0000-0000A9010000}"/>
    <cellStyle name="20% - Accent4 2 2 2 5" xfId="545" xr:uid="{00000000-0005-0000-0000-0000AA010000}"/>
    <cellStyle name="20% - Accent4 2 2 3" xfId="716" xr:uid="{00000000-0005-0000-0000-0000AB010000}"/>
    <cellStyle name="20% - Accent4 2 2 3 2" xfId="1344" xr:uid="{00000000-0005-0000-0000-0000AC010000}"/>
    <cellStyle name="20% - Accent4 2 2 3 3" xfId="1972" xr:uid="{00000000-0005-0000-0000-0000AD010000}"/>
    <cellStyle name="20% - Accent4 2 2 4" xfId="1030" xr:uid="{00000000-0005-0000-0000-0000AE010000}"/>
    <cellStyle name="20% - Accent4 2 2 5" xfId="1658" xr:uid="{00000000-0005-0000-0000-0000AF010000}"/>
    <cellStyle name="20% - Accent4 2 2 6" xfId="402" xr:uid="{00000000-0005-0000-0000-0000B0010000}"/>
    <cellStyle name="20% - Accent4 2 3" xfId="115" xr:uid="{00000000-0005-0000-0000-0000B1010000}"/>
    <cellStyle name="20% - Accent4 2 3 2" xfId="259" xr:uid="{00000000-0005-0000-0000-0000B2010000}"/>
    <cellStyle name="20% - Accent4 2 3 2 2" xfId="860" xr:uid="{00000000-0005-0000-0000-0000B3010000}"/>
    <cellStyle name="20% - Accent4 2 3 2 2 2" xfId="1488" xr:uid="{00000000-0005-0000-0000-0000B4010000}"/>
    <cellStyle name="20% - Accent4 2 3 2 2 3" xfId="2116" xr:uid="{00000000-0005-0000-0000-0000B5010000}"/>
    <cellStyle name="20% - Accent4 2 3 2 3" xfId="1174" xr:uid="{00000000-0005-0000-0000-0000B6010000}"/>
    <cellStyle name="20% - Accent4 2 3 2 4" xfId="1802" xr:uid="{00000000-0005-0000-0000-0000B7010000}"/>
    <cellStyle name="20% - Accent4 2 3 2 5" xfId="546" xr:uid="{00000000-0005-0000-0000-0000B8010000}"/>
    <cellStyle name="20% - Accent4 2 3 3" xfId="717" xr:uid="{00000000-0005-0000-0000-0000B9010000}"/>
    <cellStyle name="20% - Accent4 2 3 3 2" xfId="1345" xr:uid="{00000000-0005-0000-0000-0000BA010000}"/>
    <cellStyle name="20% - Accent4 2 3 3 3" xfId="1973" xr:uid="{00000000-0005-0000-0000-0000BB010000}"/>
    <cellStyle name="20% - Accent4 2 3 4" xfId="1031" xr:uid="{00000000-0005-0000-0000-0000BC010000}"/>
    <cellStyle name="20% - Accent4 2 3 5" xfId="1659" xr:uid="{00000000-0005-0000-0000-0000BD010000}"/>
    <cellStyle name="20% - Accent4 2 3 6" xfId="403" xr:uid="{00000000-0005-0000-0000-0000BE010000}"/>
    <cellStyle name="20% - Accent4 2 4" xfId="204" xr:uid="{00000000-0005-0000-0000-0000BF010000}"/>
    <cellStyle name="20% - Accent4 2 4 2" xfId="805" xr:uid="{00000000-0005-0000-0000-0000C0010000}"/>
    <cellStyle name="20% - Accent4 2 4 2 2" xfId="1433" xr:uid="{00000000-0005-0000-0000-0000C1010000}"/>
    <cellStyle name="20% - Accent4 2 4 2 3" xfId="2061" xr:uid="{00000000-0005-0000-0000-0000C2010000}"/>
    <cellStyle name="20% - Accent4 2 4 3" xfId="1119" xr:uid="{00000000-0005-0000-0000-0000C3010000}"/>
    <cellStyle name="20% - Accent4 2 4 4" xfId="1747" xr:uid="{00000000-0005-0000-0000-0000C4010000}"/>
    <cellStyle name="20% - Accent4 2 4 5" xfId="491" xr:uid="{00000000-0005-0000-0000-0000C5010000}"/>
    <cellStyle name="20% - Accent4 2 5" xfId="665" xr:uid="{00000000-0005-0000-0000-0000C6010000}"/>
    <cellStyle name="20% - Accent4 2 5 2" xfId="1293" xr:uid="{00000000-0005-0000-0000-0000C7010000}"/>
    <cellStyle name="20% - Accent4 2 5 3" xfId="1921" xr:uid="{00000000-0005-0000-0000-0000C8010000}"/>
    <cellStyle name="20% - Accent4 2 6" xfId="979" xr:uid="{00000000-0005-0000-0000-0000C9010000}"/>
    <cellStyle name="20% - Accent4 2 7" xfId="1607" xr:uid="{00000000-0005-0000-0000-0000CA010000}"/>
    <cellStyle name="20% - Accent4 2 8" xfId="351" xr:uid="{00000000-0005-0000-0000-0000CB010000}"/>
    <cellStyle name="20% - Accent4 3" xfId="78" xr:uid="{00000000-0005-0000-0000-0000CC010000}"/>
    <cellStyle name="20% - Accent4 3 2" xfId="109" xr:uid="{00000000-0005-0000-0000-0000CD010000}"/>
    <cellStyle name="20% - Accent4 3 2 2" xfId="253" xr:uid="{00000000-0005-0000-0000-0000CE010000}"/>
    <cellStyle name="20% - Accent4 3 2 2 2" xfId="854" xr:uid="{00000000-0005-0000-0000-0000CF010000}"/>
    <cellStyle name="20% - Accent4 3 2 2 2 2" xfId="1482" xr:uid="{00000000-0005-0000-0000-0000D0010000}"/>
    <cellStyle name="20% - Accent4 3 2 2 2 3" xfId="2110" xr:uid="{00000000-0005-0000-0000-0000D1010000}"/>
    <cellStyle name="20% - Accent4 3 2 2 3" xfId="1168" xr:uid="{00000000-0005-0000-0000-0000D2010000}"/>
    <cellStyle name="20% - Accent4 3 2 2 4" xfId="1796" xr:uid="{00000000-0005-0000-0000-0000D3010000}"/>
    <cellStyle name="20% - Accent4 3 2 2 5" xfId="540" xr:uid="{00000000-0005-0000-0000-0000D4010000}"/>
    <cellStyle name="20% - Accent4 3 2 3" xfId="711" xr:uid="{00000000-0005-0000-0000-0000D5010000}"/>
    <cellStyle name="20% - Accent4 3 2 3 2" xfId="1339" xr:uid="{00000000-0005-0000-0000-0000D6010000}"/>
    <cellStyle name="20% - Accent4 3 2 3 3" xfId="1967" xr:uid="{00000000-0005-0000-0000-0000D7010000}"/>
    <cellStyle name="20% - Accent4 3 2 4" xfId="1025" xr:uid="{00000000-0005-0000-0000-0000D8010000}"/>
    <cellStyle name="20% - Accent4 3 2 5" xfId="1653" xr:uid="{00000000-0005-0000-0000-0000D9010000}"/>
    <cellStyle name="20% - Accent4 3 2 6" xfId="397" xr:uid="{00000000-0005-0000-0000-0000DA010000}"/>
    <cellStyle name="20% - Accent4 3 3" xfId="112" xr:uid="{00000000-0005-0000-0000-0000DB010000}"/>
    <cellStyle name="20% - Accent4 3 3 2" xfId="256" xr:uid="{00000000-0005-0000-0000-0000DC010000}"/>
    <cellStyle name="20% - Accent4 3 3 2 2" xfId="857" xr:uid="{00000000-0005-0000-0000-0000DD010000}"/>
    <cellStyle name="20% - Accent4 3 3 2 2 2" xfId="1485" xr:uid="{00000000-0005-0000-0000-0000DE010000}"/>
    <cellStyle name="20% - Accent4 3 3 2 2 3" xfId="2113" xr:uid="{00000000-0005-0000-0000-0000DF010000}"/>
    <cellStyle name="20% - Accent4 3 3 2 3" xfId="1171" xr:uid="{00000000-0005-0000-0000-0000E0010000}"/>
    <cellStyle name="20% - Accent4 3 3 2 4" xfId="1799" xr:uid="{00000000-0005-0000-0000-0000E1010000}"/>
    <cellStyle name="20% - Accent4 3 3 2 5" xfId="543" xr:uid="{00000000-0005-0000-0000-0000E2010000}"/>
    <cellStyle name="20% - Accent4 3 3 3" xfId="714" xr:uid="{00000000-0005-0000-0000-0000E3010000}"/>
    <cellStyle name="20% - Accent4 3 3 3 2" xfId="1342" xr:uid="{00000000-0005-0000-0000-0000E4010000}"/>
    <cellStyle name="20% - Accent4 3 3 3 3" xfId="1970" xr:uid="{00000000-0005-0000-0000-0000E5010000}"/>
    <cellStyle name="20% - Accent4 3 3 4" xfId="1028" xr:uid="{00000000-0005-0000-0000-0000E6010000}"/>
    <cellStyle name="20% - Accent4 3 3 5" xfId="1656" xr:uid="{00000000-0005-0000-0000-0000E7010000}"/>
    <cellStyle name="20% - Accent4 3 3 6" xfId="400" xr:uid="{00000000-0005-0000-0000-0000E8010000}"/>
    <cellStyle name="20% - Accent4 3 4" xfId="222" xr:uid="{00000000-0005-0000-0000-0000E9010000}"/>
    <cellStyle name="20% - Accent4 3 4 2" xfId="823" xr:uid="{00000000-0005-0000-0000-0000EA010000}"/>
    <cellStyle name="20% - Accent4 3 4 2 2" xfId="1451" xr:uid="{00000000-0005-0000-0000-0000EB010000}"/>
    <cellStyle name="20% - Accent4 3 4 2 3" xfId="2079" xr:uid="{00000000-0005-0000-0000-0000EC010000}"/>
    <cellStyle name="20% - Accent4 3 4 3" xfId="1137" xr:uid="{00000000-0005-0000-0000-0000ED010000}"/>
    <cellStyle name="20% - Accent4 3 4 4" xfId="1765" xr:uid="{00000000-0005-0000-0000-0000EE010000}"/>
    <cellStyle name="20% - Accent4 3 4 5" xfId="509" xr:uid="{00000000-0005-0000-0000-0000EF010000}"/>
    <cellStyle name="20% - Accent4 3 5" xfId="681" xr:uid="{00000000-0005-0000-0000-0000F0010000}"/>
    <cellStyle name="20% - Accent4 3 5 2" xfId="1309" xr:uid="{00000000-0005-0000-0000-0000F1010000}"/>
    <cellStyle name="20% - Accent4 3 5 3" xfId="1937" xr:uid="{00000000-0005-0000-0000-0000F2010000}"/>
    <cellStyle name="20% - Accent4 3 6" xfId="995" xr:uid="{00000000-0005-0000-0000-0000F3010000}"/>
    <cellStyle name="20% - Accent4 3 7" xfId="1623" xr:uid="{00000000-0005-0000-0000-0000F4010000}"/>
    <cellStyle name="20% - Accent4 3 8" xfId="367" xr:uid="{00000000-0005-0000-0000-0000F5010000}"/>
    <cellStyle name="20% - Accent4 4" xfId="92" xr:uid="{00000000-0005-0000-0000-0000F6010000}"/>
    <cellStyle name="20% - Accent4 4 2" xfId="236" xr:uid="{00000000-0005-0000-0000-0000F7010000}"/>
    <cellStyle name="20% - Accent4 4 2 2" xfId="837" xr:uid="{00000000-0005-0000-0000-0000F8010000}"/>
    <cellStyle name="20% - Accent4 4 2 2 2" xfId="1465" xr:uid="{00000000-0005-0000-0000-0000F9010000}"/>
    <cellStyle name="20% - Accent4 4 2 2 3" xfId="2093" xr:uid="{00000000-0005-0000-0000-0000FA010000}"/>
    <cellStyle name="20% - Accent4 4 2 3" xfId="1151" xr:uid="{00000000-0005-0000-0000-0000FB010000}"/>
    <cellStyle name="20% - Accent4 4 2 4" xfId="1779" xr:uid="{00000000-0005-0000-0000-0000FC010000}"/>
    <cellStyle name="20% - Accent4 4 2 5" xfId="523" xr:uid="{00000000-0005-0000-0000-0000FD010000}"/>
    <cellStyle name="20% - Accent4 4 3" xfId="694" xr:uid="{00000000-0005-0000-0000-0000FE010000}"/>
    <cellStyle name="20% - Accent4 4 3 2" xfId="1322" xr:uid="{00000000-0005-0000-0000-0000FF010000}"/>
    <cellStyle name="20% - Accent4 4 3 3" xfId="1950" xr:uid="{00000000-0005-0000-0000-000000020000}"/>
    <cellStyle name="20% - Accent4 4 4" xfId="1008" xr:uid="{00000000-0005-0000-0000-000001020000}"/>
    <cellStyle name="20% - Accent4 4 5" xfId="1636" xr:uid="{00000000-0005-0000-0000-000002020000}"/>
    <cellStyle name="20% - Accent4 4 6" xfId="380" xr:uid="{00000000-0005-0000-0000-000003020000}"/>
    <cellStyle name="20% - Accent4 5" xfId="129" xr:uid="{00000000-0005-0000-0000-000004020000}"/>
    <cellStyle name="20% - Accent4 5 2" xfId="273" xr:uid="{00000000-0005-0000-0000-000005020000}"/>
    <cellStyle name="20% - Accent4 5 2 2" xfId="874" xr:uid="{00000000-0005-0000-0000-000006020000}"/>
    <cellStyle name="20% - Accent4 5 2 2 2" xfId="1502" xr:uid="{00000000-0005-0000-0000-000007020000}"/>
    <cellStyle name="20% - Accent4 5 2 2 3" xfId="2130" xr:uid="{00000000-0005-0000-0000-000008020000}"/>
    <cellStyle name="20% - Accent4 5 2 3" xfId="1188" xr:uid="{00000000-0005-0000-0000-000009020000}"/>
    <cellStyle name="20% - Accent4 5 2 4" xfId="1816" xr:uid="{00000000-0005-0000-0000-00000A020000}"/>
    <cellStyle name="20% - Accent4 5 2 5" xfId="560" xr:uid="{00000000-0005-0000-0000-00000B020000}"/>
    <cellStyle name="20% - Accent4 5 3" xfId="731" xr:uid="{00000000-0005-0000-0000-00000C020000}"/>
    <cellStyle name="20% - Accent4 5 3 2" xfId="1359" xr:uid="{00000000-0005-0000-0000-00000D020000}"/>
    <cellStyle name="20% - Accent4 5 3 3" xfId="1987" xr:uid="{00000000-0005-0000-0000-00000E020000}"/>
    <cellStyle name="20% - Accent4 5 4" xfId="1045" xr:uid="{00000000-0005-0000-0000-00000F020000}"/>
    <cellStyle name="20% - Accent4 5 5" xfId="1673" xr:uid="{00000000-0005-0000-0000-000010020000}"/>
    <cellStyle name="20% - Accent4 5 6" xfId="417" xr:uid="{00000000-0005-0000-0000-000011020000}"/>
    <cellStyle name="20% - Accent4 6" xfId="186" xr:uid="{00000000-0005-0000-0000-000012020000}"/>
    <cellStyle name="20% - Accent4 6 2" xfId="787" xr:uid="{00000000-0005-0000-0000-000013020000}"/>
    <cellStyle name="20% - Accent4 6 2 2" xfId="1415" xr:uid="{00000000-0005-0000-0000-000014020000}"/>
    <cellStyle name="20% - Accent4 6 2 3" xfId="2043" xr:uid="{00000000-0005-0000-0000-000015020000}"/>
    <cellStyle name="20% - Accent4 6 3" xfId="1101" xr:uid="{00000000-0005-0000-0000-000016020000}"/>
    <cellStyle name="20% - Accent4 6 4" xfId="1729" xr:uid="{00000000-0005-0000-0000-000017020000}"/>
    <cellStyle name="20% - Accent4 6 5" xfId="473" xr:uid="{00000000-0005-0000-0000-000018020000}"/>
    <cellStyle name="20% - Accent4 7" xfId="335" xr:uid="{00000000-0005-0000-0000-000019020000}"/>
    <cellStyle name="20% - Accent4 7 2" xfId="649" xr:uid="{00000000-0005-0000-0000-00001A020000}"/>
    <cellStyle name="20% - Accent4 7 2 2" xfId="1277" xr:uid="{00000000-0005-0000-0000-00001B020000}"/>
    <cellStyle name="20% - Accent4 7 2 3" xfId="1905" xr:uid="{00000000-0005-0000-0000-00001C020000}"/>
    <cellStyle name="20% - Accent4 7 3" xfId="963" xr:uid="{00000000-0005-0000-0000-00001D020000}"/>
    <cellStyle name="20% - Accent4 7 4" xfId="1591" xr:uid="{00000000-0005-0000-0000-00001E020000}"/>
    <cellStyle name="20% - Accent4 8" xfId="632" xr:uid="{00000000-0005-0000-0000-00001F020000}"/>
    <cellStyle name="20% - Accent4 8 2" xfId="946" xr:uid="{00000000-0005-0000-0000-000020020000}"/>
    <cellStyle name="20% - Accent4 8 2 2" xfId="1574" xr:uid="{00000000-0005-0000-0000-000021020000}"/>
    <cellStyle name="20% - Accent4 8 2 3" xfId="2202" xr:uid="{00000000-0005-0000-0000-000022020000}"/>
    <cellStyle name="20% - Accent4 8 3" xfId="1260" xr:uid="{00000000-0005-0000-0000-000023020000}"/>
    <cellStyle name="20% - Accent4 8 4" xfId="1888" xr:uid="{00000000-0005-0000-0000-000024020000}"/>
    <cellStyle name="20% - Accent4 9" xfId="930" xr:uid="{00000000-0005-0000-0000-000025020000}"/>
    <cellStyle name="20% - Accent4 9 2" xfId="1558" xr:uid="{00000000-0005-0000-0000-000026020000}"/>
    <cellStyle name="20% - Accent4 9 3" xfId="2186" xr:uid="{00000000-0005-0000-0000-000027020000}"/>
    <cellStyle name="20% - Accent5" xfId="34" builtinId="46" customBuiltin="1"/>
    <cellStyle name="20% - Accent5 10" xfId="1246" xr:uid="{00000000-0005-0000-0000-000029020000}"/>
    <cellStyle name="20% - Accent5 11" xfId="1874" xr:uid="{00000000-0005-0000-0000-00002A020000}"/>
    <cellStyle name="20% - Accent5 12" xfId="618" xr:uid="{00000000-0005-0000-0000-00002B020000}"/>
    <cellStyle name="20% - Accent5 2" xfId="62" xr:uid="{00000000-0005-0000-0000-00002C020000}"/>
    <cellStyle name="20% - Accent5 2 2" xfId="132" xr:uid="{00000000-0005-0000-0000-00002D020000}"/>
    <cellStyle name="20% - Accent5 2 2 2" xfId="276" xr:uid="{00000000-0005-0000-0000-00002E020000}"/>
    <cellStyle name="20% - Accent5 2 2 2 2" xfId="877" xr:uid="{00000000-0005-0000-0000-00002F020000}"/>
    <cellStyle name="20% - Accent5 2 2 2 2 2" xfId="1505" xr:uid="{00000000-0005-0000-0000-000030020000}"/>
    <cellStyle name="20% - Accent5 2 2 2 2 3" xfId="2133" xr:uid="{00000000-0005-0000-0000-000031020000}"/>
    <cellStyle name="20% - Accent5 2 2 2 3" xfId="1191" xr:uid="{00000000-0005-0000-0000-000032020000}"/>
    <cellStyle name="20% - Accent5 2 2 2 4" xfId="1819" xr:uid="{00000000-0005-0000-0000-000033020000}"/>
    <cellStyle name="20% - Accent5 2 2 2 5" xfId="563" xr:uid="{00000000-0005-0000-0000-000034020000}"/>
    <cellStyle name="20% - Accent5 2 2 3" xfId="734" xr:uid="{00000000-0005-0000-0000-000035020000}"/>
    <cellStyle name="20% - Accent5 2 2 3 2" xfId="1362" xr:uid="{00000000-0005-0000-0000-000036020000}"/>
    <cellStyle name="20% - Accent5 2 2 3 3" xfId="1990" xr:uid="{00000000-0005-0000-0000-000037020000}"/>
    <cellStyle name="20% - Accent5 2 2 4" xfId="1048" xr:uid="{00000000-0005-0000-0000-000038020000}"/>
    <cellStyle name="20% - Accent5 2 2 5" xfId="1676" xr:uid="{00000000-0005-0000-0000-000039020000}"/>
    <cellStyle name="20% - Accent5 2 2 6" xfId="420" xr:uid="{00000000-0005-0000-0000-00003A020000}"/>
    <cellStyle name="20% - Accent5 2 3" xfId="136" xr:uid="{00000000-0005-0000-0000-00003B020000}"/>
    <cellStyle name="20% - Accent5 2 3 2" xfId="280" xr:uid="{00000000-0005-0000-0000-00003C020000}"/>
    <cellStyle name="20% - Accent5 2 3 2 2" xfId="881" xr:uid="{00000000-0005-0000-0000-00003D020000}"/>
    <cellStyle name="20% - Accent5 2 3 2 2 2" xfId="1509" xr:uid="{00000000-0005-0000-0000-00003E020000}"/>
    <cellStyle name="20% - Accent5 2 3 2 2 3" xfId="2137" xr:uid="{00000000-0005-0000-0000-00003F020000}"/>
    <cellStyle name="20% - Accent5 2 3 2 3" xfId="1195" xr:uid="{00000000-0005-0000-0000-000040020000}"/>
    <cellStyle name="20% - Accent5 2 3 2 4" xfId="1823" xr:uid="{00000000-0005-0000-0000-000041020000}"/>
    <cellStyle name="20% - Accent5 2 3 2 5" xfId="567" xr:uid="{00000000-0005-0000-0000-000042020000}"/>
    <cellStyle name="20% - Accent5 2 3 3" xfId="738" xr:uid="{00000000-0005-0000-0000-000043020000}"/>
    <cellStyle name="20% - Accent5 2 3 3 2" xfId="1366" xr:uid="{00000000-0005-0000-0000-000044020000}"/>
    <cellStyle name="20% - Accent5 2 3 3 3" xfId="1994" xr:uid="{00000000-0005-0000-0000-000045020000}"/>
    <cellStyle name="20% - Accent5 2 3 4" xfId="1052" xr:uid="{00000000-0005-0000-0000-000046020000}"/>
    <cellStyle name="20% - Accent5 2 3 5" xfId="1680" xr:uid="{00000000-0005-0000-0000-000047020000}"/>
    <cellStyle name="20% - Accent5 2 3 6" xfId="424" xr:uid="{00000000-0005-0000-0000-000048020000}"/>
    <cellStyle name="20% - Accent5 2 4" xfId="206" xr:uid="{00000000-0005-0000-0000-000049020000}"/>
    <cellStyle name="20% - Accent5 2 4 2" xfId="807" xr:uid="{00000000-0005-0000-0000-00004A020000}"/>
    <cellStyle name="20% - Accent5 2 4 2 2" xfId="1435" xr:uid="{00000000-0005-0000-0000-00004B020000}"/>
    <cellStyle name="20% - Accent5 2 4 2 3" xfId="2063" xr:uid="{00000000-0005-0000-0000-00004C020000}"/>
    <cellStyle name="20% - Accent5 2 4 3" xfId="1121" xr:uid="{00000000-0005-0000-0000-00004D020000}"/>
    <cellStyle name="20% - Accent5 2 4 4" xfId="1749" xr:uid="{00000000-0005-0000-0000-00004E020000}"/>
    <cellStyle name="20% - Accent5 2 4 5" xfId="493" xr:uid="{00000000-0005-0000-0000-00004F020000}"/>
    <cellStyle name="20% - Accent5 2 5" xfId="667" xr:uid="{00000000-0005-0000-0000-000050020000}"/>
    <cellStyle name="20% - Accent5 2 5 2" xfId="1295" xr:uid="{00000000-0005-0000-0000-000051020000}"/>
    <cellStyle name="20% - Accent5 2 5 3" xfId="1923" xr:uid="{00000000-0005-0000-0000-000052020000}"/>
    <cellStyle name="20% - Accent5 2 6" xfId="981" xr:uid="{00000000-0005-0000-0000-000053020000}"/>
    <cellStyle name="20% - Accent5 2 7" xfId="1609" xr:uid="{00000000-0005-0000-0000-000054020000}"/>
    <cellStyle name="20% - Accent5 2 8" xfId="353" xr:uid="{00000000-0005-0000-0000-000055020000}"/>
    <cellStyle name="20% - Accent5 3" xfId="80" xr:uid="{00000000-0005-0000-0000-000056020000}"/>
    <cellStyle name="20% - Accent5 3 2" xfId="124" xr:uid="{00000000-0005-0000-0000-000057020000}"/>
    <cellStyle name="20% - Accent5 3 2 2" xfId="268" xr:uid="{00000000-0005-0000-0000-000058020000}"/>
    <cellStyle name="20% - Accent5 3 2 2 2" xfId="869" xr:uid="{00000000-0005-0000-0000-000059020000}"/>
    <cellStyle name="20% - Accent5 3 2 2 2 2" xfId="1497" xr:uid="{00000000-0005-0000-0000-00005A020000}"/>
    <cellStyle name="20% - Accent5 3 2 2 2 3" xfId="2125" xr:uid="{00000000-0005-0000-0000-00005B020000}"/>
    <cellStyle name="20% - Accent5 3 2 2 3" xfId="1183" xr:uid="{00000000-0005-0000-0000-00005C020000}"/>
    <cellStyle name="20% - Accent5 3 2 2 4" xfId="1811" xr:uid="{00000000-0005-0000-0000-00005D020000}"/>
    <cellStyle name="20% - Accent5 3 2 2 5" xfId="555" xr:uid="{00000000-0005-0000-0000-00005E020000}"/>
    <cellStyle name="20% - Accent5 3 2 3" xfId="726" xr:uid="{00000000-0005-0000-0000-00005F020000}"/>
    <cellStyle name="20% - Accent5 3 2 3 2" xfId="1354" xr:uid="{00000000-0005-0000-0000-000060020000}"/>
    <cellStyle name="20% - Accent5 3 2 3 3" xfId="1982" xr:uid="{00000000-0005-0000-0000-000061020000}"/>
    <cellStyle name="20% - Accent5 3 2 4" xfId="1040" xr:uid="{00000000-0005-0000-0000-000062020000}"/>
    <cellStyle name="20% - Accent5 3 2 5" xfId="1668" xr:uid="{00000000-0005-0000-0000-000063020000}"/>
    <cellStyle name="20% - Accent5 3 2 6" xfId="412" xr:uid="{00000000-0005-0000-0000-000064020000}"/>
    <cellStyle name="20% - Accent5 3 3" xfId="128" xr:uid="{00000000-0005-0000-0000-000065020000}"/>
    <cellStyle name="20% - Accent5 3 3 2" xfId="272" xr:uid="{00000000-0005-0000-0000-000066020000}"/>
    <cellStyle name="20% - Accent5 3 3 2 2" xfId="873" xr:uid="{00000000-0005-0000-0000-000067020000}"/>
    <cellStyle name="20% - Accent5 3 3 2 2 2" xfId="1501" xr:uid="{00000000-0005-0000-0000-000068020000}"/>
    <cellStyle name="20% - Accent5 3 3 2 2 3" xfId="2129" xr:uid="{00000000-0005-0000-0000-000069020000}"/>
    <cellStyle name="20% - Accent5 3 3 2 3" xfId="1187" xr:uid="{00000000-0005-0000-0000-00006A020000}"/>
    <cellStyle name="20% - Accent5 3 3 2 4" xfId="1815" xr:uid="{00000000-0005-0000-0000-00006B020000}"/>
    <cellStyle name="20% - Accent5 3 3 2 5" xfId="559" xr:uid="{00000000-0005-0000-0000-00006C020000}"/>
    <cellStyle name="20% - Accent5 3 3 3" xfId="730" xr:uid="{00000000-0005-0000-0000-00006D020000}"/>
    <cellStyle name="20% - Accent5 3 3 3 2" xfId="1358" xr:uid="{00000000-0005-0000-0000-00006E020000}"/>
    <cellStyle name="20% - Accent5 3 3 3 3" xfId="1986" xr:uid="{00000000-0005-0000-0000-00006F020000}"/>
    <cellStyle name="20% - Accent5 3 3 4" xfId="1044" xr:uid="{00000000-0005-0000-0000-000070020000}"/>
    <cellStyle name="20% - Accent5 3 3 5" xfId="1672" xr:uid="{00000000-0005-0000-0000-000071020000}"/>
    <cellStyle name="20% - Accent5 3 3 6" xfId="416" xr:uid="{00000000-0005-0000-0000-000072020000}"/>
    <cellStyle name="20% - Accent5 3 4" xfId="224" xr:uid="{00000000-0005-0000-0000-000073020000}"/>
    <cellStyle name="20% - Accent5 3 4 2" xfId="825" xr:uid="{00000000-0005-0000-0000-000074020000}"/>
    <cellStyle name="20% - Accent5 3 4 2 2" xfId="1453" xr:uid="{00000000-0005-0000-0000-000075020000}"/>
    <cellStyle name="20% - Accent5 3 4 2 3" xfId="2081" xr:uid="{00000000-0005-0000-0000-000076020000}"/>
    <cellStyle name="20% - Accent5 3 4 3" xfId="1139" xr:uid="{00000000-0005-0000-0000-000077020000}"/>
    <cellStyle name="20% - Accent5 3 4 4" xfId="1767" xr:uid="{00000000-0005-0000-0000-000078020000}"/>
    <cellStyle name="20% - Accent5 3 4 5" xfId="511" xr:uid="{00000000-0005-0000-0000-000079020000}"/>
    <cellStyle name="20% - Accent5 3 5" xfId="683" xr:uid="{00000000-0005-0000-0000-00007A020000}"/>
    <cellStyle name="20% - Accent5 3 5 2" xfId="1311" xr:uid="{00000000-0005-0000-0000-00007B020000}"/>
    <cellStyle name="20% - Accent5 3 5 3" xfId="1939" xr:uid="{00000000-0005-0000-0000-00007C020000}"/>
    <cellStyle name="20% - Accent5 3 6" xfId="997" xr:uid="{00000000-0005-0000-0000-00007D020000}"/>
    <cellStyle name="20% - Accent5 3 7" xfId="1625" xr:uid="{00000000-0005-0000-0000-00007E020000}"/>
    <cellStyle name="20% - Accent5 3 8" xfId="369" xr:uid="{00000000-0005-0000-0000-00007F020000}"/>
    <cellStyle name="20% - Accent5 4" xfId="94" xr:uid="{00000000-0005-0000-0000-000080020000}"/>
    <cellStyle name="20% - Accent5 4 2" xfId="238" xr:uid="{00000000-0005-0000-0000-000081020000}"/>
    <cellStyle name="20% - Accent5 4 2 2" xfId="839" xr:uid="{00000000-0005-0000-0000-000082020000}"/>
    <cellStyle name="20% - Accent5 4 2 2 2" xfId="1467" xr:uid="{00000000-0005-0000-0000-000083020000}"/>
    <cellStyle name="20% - Accent5 4 2 2 3" xfId="2095" xr:uid="{00000000-0005-0000-0000-000084020000}"/>
    <cellStyle name="20% - Accent5 4 2 3" xfId="1153" xr:uid="{00000000-0005-0000-0000-000085020000}"/>
    <cellStyle name="20% - Accent5 4 2 4" xfId="1781" xr:uid="{00000000-0005-0000-0000-000086020000}"/>
    <cellStyle name="20% - Accent5 4 2 5" xfId="525" xr:uid="{00000000-0005-0000-0000-000087020000}"/>
    <cellStyle name="20% - Accent5 4 3" xfId="696" xr:uid="{00000000-0005-0000-0000-000088020000}"/>
    <cellStyle name="20% - Accent5 4 3 2" xfId="1324" xr:uid="{00000000-0005-0000-0000-000089020000}"/>
    <cellStyle name="20% - Accent5 4 3 3" xfId="1952" xr:uid="{00000000-0005-0000-0000-00008A020000}"/>
    <cellStyle name="20% - Accent5 4 4" xfId="1010" xr:uid="{00000000-0005-0000-0000-00008B020000}"/>
    <cellStyle name="20% - Accent5 4 5" xfId="1638" xr:uid="{00000000-0005-0000-0000-00008C020000}"/>
    <cellStyle name="20% - Accent5 4 6" xfId="382" xr:uid="{00000000-0005-0000-0000-00008D020000}"/>
    <cellStyle name="20% - Accent5 5" xfId="133" xr:uid="{00000000-0005-0000-0000-00008E020000}"/>
    <cellStyle name="20% - Accent5 5 2" xfId="277" xr:uid="{00000000-0005-0000-0000-00008F020000}"/>
    <cellStyle name="20% - Accent5 5 2 2" xfId="878" xr:uid="{00000000-0005-0000-0000-000090020000}"/>
    <cellStyle name="20% - Accent5 5 2 2 2" xfId="1506" xr:uid="{00000000-0005-0000-0000-000091020000}"/>
    <cellStyle name="20% - Accent5 5 2 2 3" xfId="2134" xr:uid="{00000000-0005-0000-0000-000092020000}"/>
    <cellStyle name="20% - Accent5 5 2 3" xfId="1192" xr:uid="{00000000-0005-0000-0000-000093020000}"/>
    <cellStyle name="20% - Accent5 5 2 4" xfId="1820" xr:uid="{00000000-0005-0000-0000-000094020000}"/>
    <cellStyle name="20% - Accent5 5 2 5" xfId="564" xr:uid="{00000000-0005-0000-0000-000095020000}"/>
    <cellStyle name="20% - Accent5 5 3" xfId="735" xr:uid="{00000000-0005-0000-0000-000096020000}"/>
    <cellStyle name="20% - Accent5 5 3 2" xfId="1363" xr:uid="{00000000-0005-0000-0000-000097020000}"/>
    <cellStyle name="20% - Accent5 5 3 3" xfId="1991" xr:uid="{00000000-0005-0000-0000-000098020000}"/>
    <cellStyle name="20% - Accent5 5 4" xfId="1049" xr:uid="{00000000-0005-0000-0000-000099020000}"/>
    <cellStyle name="20% - Accent5 5 5" xfId="1677" xr:uid="{00000000-0005-0000-0000-00009A020000}"/>
    <cellStyle name="20% - Accent5 5 6" xfId="421" xr:uid="{00000000-0005-0000-0000-00009B020000}"/>
    <cellStyle name="20% - Accent5 6" xfId="188" xr:uid="{00000000-0005-0000-0000-00009C020000}"/>
    <cellStyle name="20% - Accent5 6 2" xfId="789" xr:uid="{00000000-0005-0000-0000-00009D020000}"/>
    <cellStyle name="20% - Accent5 6 2 2" xfId="1417" xr:uid="{00000000-0005-0000-0000-00009E020000}"/>
    <cellStyle name="20% - Accent5 6 2 3" xfId="2045" xr:uid="{00000000-0005-0000-0000-00009F020000}"/>
    <cellStyle name="20% - Accent5 6 3" xfId="1103" xr:uid="{00000000-0005-0000-0000-0000A0020000}"/>
    <cellStyle name="20% - Accent5 6 4" xfId="1731" xr:uid="{00000000-0005-0000-0000-0000A1020000}"/>
    <cellStyle name="20% - Accent5 6 5" xfId="475" xr:uid="{00000000-0005-0000-0000-0000A2020000}"/>
    <cellStyle name="20% - Accent5 7" xfId="337" xr:uid="{00000000-0005-0000-0000-0000A3020000}"/>
    <cellStyle name="20% - Accent5 7 2" xfId="651" xr:uid="{00000000-0005-0000-0000-0000A4020000}"/>
    <cellStyle name="20% - Accent5 7 2 2" xfId="1279" xr:uid="{00000000-0005-0000-0000-0000A5020000}"/>
    <cellStyle name="20% - Accent5 7 2 3" xfId="1907" xr:uid="{00000000-0005-0000-0000-0000A6020000}"/>
    <cellStyle name="20% - Accent5 7 3" xfId="965" xr:uid="{00000000-0005-0000-0000-0000A7020000}"/>
    <cellStyle name="20% - Accent5 7 4" xfId="1593" xr:uid="{00000000-0005-0000-0000-0000A8020000}"/>
    <cellStyle name="20% - Accent5 8" xfId="634" xr:uid="{00000000-0005-0000-0000-0000A9020000}"/>
    <cellStyle name="20% - Accent5 8 2" xfId="948" xr:uid="{00000000-0005-0000-0000-0000AA020000}"/>
    <cellStyle name="20% - Accent5 8 2 2" xfId="1576" xr:uid="{00000000-0005-0000-0000-0000AB020000}"/>
    <cellStyle name="20% - Accent5 8 2 3" xfId="2204" xr:uid="{00000000-0005-0000-0000-0000AC020000}"/>
    <cellStyle name="20% - Accent5 8 3" xfId="1262" xr:uid="{00000000-0005-0000-0000-0000AD020000}"/>
    <cellStyle name="20% - Accent5 8 4" xfId="1890" xr:uid="{00000000-0005-0000-0000-0000AE020000}"/>
    <cellStyle name="20% - Accent5 9" xfId="932" xr:uid="{00000000-0005-0000-0000-0000AF020000}"/>
    <cellStyle name="20% - Accent5 9 2" xfId="1560" xr:uid="{00000000-0005-0000-0000-0000B0020000}"/>
    <cellStyle name="20% - Accent5 9 3" xfId="2188" xr:uid="{00000000-0005-0000-0000-0000B1020000}"/>
    <cellStyle name="20% - Accent6" xfId="38" builtinId="50" customBuiltin="1"/>
    <cellStyle name="20% - Accent6 10" xfId="1248" xr:uid="{00000000-0005-0000-0000-0000B3020000}"/>
    <cellStyle name="20% - Accent6 11" xfId="1876" xr:uid="{00000000-0005-0000-0000-0000B4020000}"/>
    <cellStyle name="20% - Accent6 12" xfId="620" xr:uid="{00000000-0005-0000-0000-0000B5020000}"/>
    <cellStyle name="20% - Accent6 2" xfId="64" xr:uid="{00000000-0005-0000-0000-0000B6020000}"/>
    <cellStyle name="20% - Accent6 2 2" xfId="116" xr:uid="{00000000-0005-0000-0000-0000B7020000}"/>
    <cellStyle name="20% - Accent6 2 2 2" xfId="260" xr:uid="{00000000-0005-0000-0000-0000B8020000}"/>
    <cellStyle name="20% - Accent6 2 2 2 2" xfId="861" xr:uid="{00000000-0005-0000-0000-0000B9020000}"/>
    <cellStyle name="20% - Accent6 2 2 2 2 2" xfId="1489" xr:uid="{00000000-0005-0000-0000-0000BA020000}"/>
    <cellStyle name="20% - Accent6 2 2 2 2 3" xfId="2117" xr:uid="{00000000-0005-0000-0000-0000BB020000}"/>
    <cellStyle name="20% - Accent6 2 2 2 3" xfId="1175" xr:uid="{00000000-0005-0000-0000-0000BC020000}"/>
    <cellStyle name="20% - Accent6 2 2 2 4" xfId="1803" xr:uid="{00000000-0005-0000-0000-0000BD020000}"/>
    <cellStyle name="20% - Accent6 2 2 2 5" xfId="547" xr:uid="{00000000-0005-0000-0000-0000BE020000}"/>
    <cellStyle name="20% - Accent6 2 2 3" xfId="718" xr:uid="{00000000-0005-0000-0000-0000BF020000}"/>
    <cellStyle name="20% - Accent6 2 2 3 2" xfId="1346" xr:uid="{00000000-0005-0000-0000-0000C0020000}"/>
    <cellStyle name="20% - Accent6 2 2 3 3" xfId="1974" xr:uid="{00000000-0005-0000-0000-0000C1020000}"/>
    <cellStyle name="20% - Accent6 2 2 4" xfId="1032" xr:uid="{00000000-0005-0000-0000-0000C2020000}"/>
    <cellStyle name="20% - Accent6 2 2 5" xfId="1660" xr:uid="{00000000-0005-0000-0000-0000C3020000}"/>
    <cellStyle name="20% - Accent6 2 2 6" xfId="404" xr:uid="{00000000-0005-0000-0000-0000C4020000}"/>
    <cellStyle name="20% - Accent6 2 3" xfId="120" xr:uid="{00000000-0005-0000-0000-0000C5020000}"/>
    <cellStyle name="20% - Accent6 2 3 2" xfId="264" xr:uid="{00000000-0005-0000-0000-0000C6020000}"/>
    <cellStyle name="20% - Accent6 2 3 2 2" xfId="865" xr:uid="{00000000-0005-0000-0000-0000C7020000}"/>
    <cellStyle name="20% - Accent6 2 3 2 2 2" xfId="1493" xr:uid="{00000000-0005-0000-0000-0000C8020000}"/>
    <cellStyle name="20% - Accent6 2 3 2 2 3" xfId="2121" xr:uid="{00000000-0005-0000-0000-0000C9020000}"/>
    <cellStyle name="20% - Accent6 2 3 2 3" xfId="1179" xr:uid="{00000000-0005-0000-0000-0000CA020000}"/>
    <cellStyle name="20% - Accent6 2 3 2 4" xfId="1807" xr:uid="{00000000-0005-0000-0000-0000CB020000}"/>
    <cellStyle name="20% - Accent6 2 3 2 5" xfId="551" xr:uid="{00000000-0005-0000-0000-0000CC020000}"/>
    <cellStyle name="20% - Accent6 2 3 3" xfId="722" xr:uid="{00000000-0005-0000-0000-0000CD020000}"/>
    <cellStyle name="20% - Accent6 2 3 3 2" xfId="1350" xr:uid="{00000000-0005-0000-0000-0000CE020000}"/>
    <cellStyle name="20% - Accent6 2 3 3 3" xfId="1978" xr:uid="{00000000-0005-0000-0000-0000CF020000}"/>
    <cellStyle name="20% - Accent6 2 3 4" xfId="1036" xr:uid="{00000000-0005-0000-0000-0000D0020000}"/>
    <cellStyle name="20% - Accent6 2 3 5" xfId="1664" xr:uid="{00000000-0005-0000-0000-0000D1020000}"/>
    <cellStyle name="20% - Accent6 2 3 6" xfId="408" xr:uid="{00000000-0005-0000-0000-0000D2020000}"/>
    <cellStyle name="20% - Accent6 2 4" xfId="208" xr:uid="{00000000-0005-0000-0000-0000D3020000}"/>
    <cellStyle name="20% - Accent6 2 4 2" xfId="809" xr:uid="{00000000-0005-0000-0000-0000D4020000}"/>
    <cellStyle name="20% - Accent6 2 4 2 2" xfId="1437" xr:uid="{00000000-0005-0000-0000-0000D5020000}"/>
    <cellStyle name="20% - Accent6 2 4 2 3" xfId="2065" xr:uid="{00000000-0005-0000-0000-0000D6020000}"/>
    <cellStyle name="20% - Accent6 2 4 3" xfId="1123" xr:uid="{00000000-0005-0000-0000-0000D7020000}"/>
    <cellStyle name="20% - Accent6 2 4 4" xfId="1751" xr:uid="{00000000-0005-0000-0000-0000D8020000}"/>
    <cellStyle name="20% - Accent6 2 4 5" xfId="495" xr:uid="{00000000-0005-0000-0000-0000D9020000}"/>
    <cellStyle name="20% - Accent6 2 5" xfId="669" xr:uid="{00000000-0005-0000-0000-0000DA020000}"/>
    <cellStyle name="20% - Accent6 2 5 2" xfId="1297" xr:uid="{00000000-0005-0000-0000-0000DB020000}"/>
    <cellStyle name="20% - Accent6 2 5 3" xfId="1925" xr:uid="{00000000-0005-0000-0000-0000DC020000}"/>
    <cellStyle name="20% - Accent6 2 6" xfId="983" xr:uid="{00000000-0005-0000-0000-0000DD020000}"/>
    <cellStyle name="20% - Accent6 2 7" xfId="1611" xr:uid="{00000000-0005-0000-0000-0000DE020000}"/>
    <cellStyle name="20% - Accent6 2 8" xfId="355" xr:uid="{00000000-0005-0000-0000-0000DF020000}"/>
    <cellStyle name="20% - Accent6 3" xfId="82" xr:uid="{00000000-0005-0000-0000-0000E0020000}"/>
    <cellStyle name="20% - Accent6 3 2" xfId="135" xr:uid="{00000000-0005-0000-0000-0000E1020000}"/>
    <cellStyle name="20% - Accent6 3 2 2" xfId="279" xr:uid="{00000000-0005-0000-0000-0000E2020000}"/>
    <cellStyle name="20% - Accent6 3 2 2 2" xfId="880" xr:uid="{00000000-0005-0000-0000-0000E3020000}"/>
    <cellStyle name="20% - Accent6 3 2 2 2 2" xfId="1508" xr:uid="{00000000-0005-0000-0000-0000E4020000}"/>
    <cellStyle name="20% - Accent6 3 2 2 2 3" xfId="2136" xr:uid="{00000000-0005-0000-0000-0000E5020000}"/>
    <cellStyle name="20% - Accent6 3 2 2 3" xfId="1194" xr:uid="{00000000-0005-0000-0000-0000E6020000}"/>
    <cellStyle name="20% - Accent6 3 2 2 4" xfId="1822" xr:uid="{00000000-0005-0000-0000-0000E7020000}"/>
    <cellStyle name="20% - Accent6 3 2 2 5" xfId="566" xr:uid="{00000000-0005-0000-0000-0000E8020000}"/>
    <cellStyle name="20% - Accent6 3 2 3" xfId="737" xr:uid="{00000000-0005-0000-0000-0000E9020000}"/>
    <cellStyle name="20% - Accent6 3 2 3 2" xfId="1365" xr:uid="{00000000-0005-0000-0000-0000EA020000}"/>
    <cellStyle name="20% - Accent6 3 2 3 3" xfId="1993" xr:uid="{00000000-0005-0000-0000-0000EB020000}"/>
    <cellStyle name="20% - Accent6 3 2 4" xfId="1051" xr:uid="{00000000-0005-0000-0000-0000EC020000}"/>
    <cellStyle name="20% - Accent6 3 2 5" xfId="1679" xr:uid="{00000000-0005-0000-0000-0000ED020000}"/>
    <cellStyle name="20% - Accent6 3 2 6" xfId="423" xr:uid="{00000000-0005-0000-0000-0000EE020000}"/>
    <cellStyle name="20% - Accent6 3 3" xfId="139" xr:uid="{00000000-0005-0000-0000-0000EF020000}"/>
    <cellStyle name="20% - Accent6 3 3 2" xfId="283" xr:uid="{00000000-0005-0000-0000-0000F0020000}"/>
    <cellStyle name="20% - Accent6 3 3 2 2" xfId="884" xr:uid="{00000000-0005-0000-0000-0000F1020000}"/>
    <cellStyle name="20% - Accent6 3 3 2 2 2" xfId="1512" xr:uid="{00000000-0005-0000-0000-0000F2020000}"/>
    <cellStyle name="20% - Accent6 3 3 2 2 3" xfId="2140" xr:uid="{00000000-0005-0000-0000-0000F3020000}"/>
    <cellStyle name="20% - Accent6 3 3 2 3" xfId="1198" xr:uid="{00000000-0005-0000-0000-0000F4020000}"/>
    <cellStyle name="20% - Accent6 3 3 2 4" xfId="1826" xr:uid="{00000000-0005-0000-0000-0000F5020000}"/>
    <cellStyle name="20% - Accent6 3 3 2 5" xfId="570" xr:uid="{00000000-0005-0000-0000-0000F6020000}"/>
    <cellStyle name="20% - Accent6 3 3 3" xfId="741" xr:uid="{00000000-0005-0000-0000-0000F7020000}"/>
    <cellStyle name="20% - Accent6 3 3 3 2" xfId="1369" xr:uid="{00000000-0005-0000-0000-0000F8020000}"/>
    <cellStyle name="20% - Accent6 3 3 3 3" xfId="1997" xr:uid="{00000000-0005-0000-0000-0000F9020000}"/>
    <cellStyle name="20% - Accent6 3 3 4" xfId="1055" xr:uid="{00000000-0005-0000-0000-0000FA020000}"/>
    <cellStyle name="20% - Accent6 3 3 5" xfId="1683" xr:uid="{00000000-0005-0000-0000-0000FB020000}"/>
    <cellStyle name="20% - Accent6 3 3 6" xfId="427" xr:uid="{00000000-0005-0000-0000-0000FC020000}"/>
    <cellStyle name="20% - Accent6 3 4" xfId="226" xr:uid="{00000000-0005-0000-0000-0000FD020000}"/>
    <cellStyle name="20% - Accent6 3 4 2" xfId="827" xr:uid="{00000000-0005-0000-0000-0000FE020000}"/>
    <cellStyle name="20% - Accent6 3 4 2 2" xfId="1455" xr:uid="{00000000-0005-0000-0000-0000FF020000}"/>
    <cellStyle name="20% - Accent6 3 4 2 3" xfId="2083" xr:uid="{00000000-0005-0000-0000-000000030000}"/>
    <cellStyle name="20% - Accent6 3 4 3" xfId="1141" xr:uid="{00000000-0005-0000-0000-000001030000}"/>
    <cellStyle name="20% - Accent6 3 4 4" xfId="1769" xr:uid="{00000000-0005-0000-0000-000002030000}"/>
    <cellStyle name="20% - Accent6 3 4 5" xfId="513" xr:uid="{00000000-0005-0000-0000-000003030000}"/>
    <cellStyle name="20% - Accent6 3 5" xfId="685" xr:uid="{00000000-0005-0000-0000-000004030000}"/>
    <cellStyle name="20% - Accent6 3 5 2" xfId="1313" xr:uid="{00000000-0005-0000-0000-000005030000}"/>
    <cellStyle name="20% - Accent6 3 5 3" xfId="1941" xr:uid="{00000000-0005-0000-0000-000006030000}"/>
    <cellStyle name="20% - Accent6 3 6" xfId="999" xr:uid="{00000000-0005-0000-0000-000007030000}"/>
    <cellStyle name="20% - Accent6 3 7" xfId="1627" xr:uid="{00000000-0005-0000-0000-000008030000}"/>
    <cellStyle name="20% - Accent6 3 8" xfId="371" xr:uid="{00000000-0005-0000-0000-000009030000}"/>
    <cellStyle name="20% - Accent6 4" xfId="96" xr:uid="{00000000-0005-0000-0000-00000A030000}"/>
    <cellStyle name="20% - Accent6 4 2" xfId="240" xr:uid="{00000000-0005-0000-0000-00000B030000}"/>
    <cellStyle name="20% - Accent6 4 2 2" xfId="841" xr:uid="{00000000-0005-0000-0000-00000C030000}"/>
    <cellStyle name="20% - Accent6 4 2 2 2" xfId="1469" xr:uid="{00000000-0005-0000-0000-00000D030000}"/>
    <cellStyle name="20% - Accent6 4 2 2 3" xfId="2097" xr:uid="{00000000-0005-0000-0000-00000E030000}"/>
    <cellStyle name="20% - Accent6 4 2 3" xfId="1155" xr:uid="{00000000-0005-0000-0000-00000F030000}"/>
    <cellStyle name="20% - Accent6 4 2 4" xfId="1783" xr:uid="{00000000-0005-0000-0000-000010030000}"/>
    <cellStyle name="20% - Accent6 4 2 5" xfId="527" xr:uid="{00000000-0005-0000-0000-000011030000}"/>
    <cellStyle name="20% - Accent6 4 3" xfId="698" xr:uid="{00000000-0005-0000-0000-000012030000}"/>
    <cellStyle name="20% - Accent6 4 3 2" xfId="1326" xr:uid="{00000000-0005-0000-0000-000013030000}"/>
    <cellStyle name="20% - Accent6 4 3 3" xfId="1954" xr:uid="{00000000-0005-0000-0000-000014030000}"/>
    <cellStyle name="20% - Accent6 4 4" xfId="1012" xr:uid="{00000000-0005-0000-0000-000015030000}"/>
    <cellStyle name="20% - Accent6 4 5" xfId="1640" xr:uid="{00000000-0005-0000-0000-000016030000}"/>
    <cellStyle name="20% - Accent6 4 6" xfId="384" xr:uid="{00000000-0005-0000-0000-000017030000}"/>
    <cellStyle name="20% - Accent6 5" xfId="137" xr:uid="{00000000-0005-0000-0000-000018030000}"/>
    <cellStyle name="20% - Accent6 5 2" xfId="281" xr:uid="{00000000-0005-0000-0000-000019030000}"/>
    <cellStyle name="20% - Accent6 5 2 2" xfId="882" xr:uid="{00000000-0005-0000-0000-00001A030000}"/>
    <cellStyle name="20% - Accent6 5 2 2 2" xfId="1510" xr:uid="{00000000-0005-0000-0000-00001B030000}"/>
    <cellStyle name="20% - Accent6 5 2 2 3" xfId="2138" xr:uid="{00000000-0005-0000-0000-00001C030000}"/>
    <cellStyle name="20% - Accent6 5 2 3" xfId="1196" xr:uid="{00000000-0005-0000-0000-00001D030000}"/>
    <cellStyle name="20% - Accent6 5 2 4" xfId="1824" xr:uid="{00000000-0005-0000-0000-00001E030000}"/>
    <cellStyle name="20% - Accent6 5 2 5" xfId="568" xr:uid="{00000000-0005-0000-0000-00001F030000}"/>
    <cellStyle name="20% - Accent6 5 3" xfId="739" xr:uid="{00000000-0005-0000-0000-000020030000}"/>
    <cellStyle name="20% - Accent6 5 3 2" xfId="1367" xr:uid="{00000000-0005-0000-0000-000021030000}"/>
    <cellStyle name="20% - Accent6 5 3 3" xfId="1995" xr:uid="{00000000-0005-0000-0000-000022030000}"/>
    <cellStyle name="20% - Accent6 5 4" xfId="1053" xr:uid="{00000000-0005-0000-0000-000023030000}"/>
    <cellStyle name="20% - Accent6 5 5" xfId="1681" xr:uid="{00000000-0005-0000-0000-000024030000}"/>
    <cellStyle name="20% - Accent6 5 6" xfId="425" xr:uid="{00000000-0005-0000-0000-000025030000}"/>
    <cellStyle name="20% - Accent6 6" xfId="190" xr:uid="{00000000-0005-0000-0000-000026030000}"/>
    <cellStyle name="20% - Accent6 6 2" xfId="791" xr:uid="{00000000-0005-0000-0000-000027030000}"/>
    <cellStyle name="20% - Accent6 6 2 2" xfId="1419" xr:uid="{00000000-0005-0000-0000-000028030000}"/>
    <cellStyle name="20% - Accent6 6 2 3" xfId="2047" xr:uid="{00000000-0005-0000-0000-000029030000}"/>
    <cellStyle name="20% - Accent6 6 3" xfId="1105" xr:uid="{00000000-0005-0000-0000-00002A030000}"/>
    <cellStyle name="20% - Accent6 6 4" xfId="1733" xr:uid="{00000000-0005-0000-0000-00002B030000}"/>
    <cellStyle name="20% - Accent6 6 5" xfId="477" xr:uid="{00000000-0005-0000-0000-00002C030000}"/>
    <cellStyle name="20% - Accent6 7" xfId="339" xr:uid="{00000000-0005-0000-0000-00002D030000}"/>
    <cellStyle name="20% - Accent6 7 2" xfId="653" xr:uid="{00000000-0005-0000-0000-00002E030000}"/>
    <cellStyle name="20% - Accent6 7 2 2" xfId="1281" xr:uid="{00000000-0005-0000-0000-00002F030000}"/>
    <cellStyle name="20% - Accent6 7 2 3" xfId="1909" xr:uid="{00000000-0005-0000-0000-000030030000}"/>
    <cellStyle name="20% - Accent6 7 3" xfId="967" xr:uid="{00000000-0005-0000-0000-000031030000}"/>
    <cellStyle name="20% - Accent6 7 4" xfId="1595" xr:uid="{00000000-0005-0000-0000-000032030000}"/>
    <cellStyle name="20% - Accent6 8" xfId="636" xr:uid="{00000000-0005-0000-0000-000033030000}"/>
    <cellStyle name="20% - Accent6 8 2" xfId="950" xr:uid="{00000000-0005-0000-0000-000034030000}"/>
    <cellStyle name="20% - Accent6 8 2 2" xfId="1578" xr:uid="{00000000-0005-0000-0000-000035030000}"/>
    <cellStyle name="20% - Accent6 8 2 3" xfId="2206" xr:uid="{00000000-0005-0000-0000-000036030000}"/>
    <cellStyle name="20% - Accent6 8 3" xfId="1264" xr:uid="{00000000-0005-0000-0000-000037030000}"/>
    <cellStyle name="20% - Accent6 8 4" xfId="1892" xr:uid="{00000000-0005-0000-0000-000038030000}"/>
    <cellStyle name="20% - Accent6 9" xfId="934" xr:uid="{00000000-0005-0000-0000-000039030000}"/>
    <cellStyle name="20% - Accent6 9 2" xfId="1562" xr:uid="{00000000-0005-0000-0000-00003A030000}"/>
    <cellStyle name="20% - Accent6 9 3" xfId="2190" xr:uid="{00000000-0005-0000-0000-00003B030000}"/>
    <cellStyle name="40% - Accent1" xfId="19" builtinId="31" customBuiltin="1"/>
    <cellStyle name="40% - Accent1 10" xfId="1239" xr:uid="{00000000-0005-0000-0000-00003D030000}"/>
    <cellStyle name="40% - Accent1 11" xfId="1867" xr:uid="{00000000-0005-0000-0000-00003E030000}"/>
    <cellStyle name="40% - Accent1 12" xfId="611" xr:uid="{00000000-0005-0000-0000-00003F030000}"/>
    <cellStyle name="40% - Accent1 2" xfId="55" xr:uid="{00000000-0005-0000-0000-000040030000}"/>
    <cellStyle name="40% - Accent1 2 2" xfId="127" xr:uid="{00000000-0005-0000-0000-000041030000}"/>
    <cellStyle name="40% - Accent1 2 2 2" xfId="271" xr:uid="{00000000-0005-0000-0000-000042030000}"/>
    <cellStyle name="40% - Accent1 2 2 2 2" xfId="872" xr:uid="{00000000-0005-0000-0000-000043030000}"/>
    <cellStyle name="40% - Accent1 2 2 2 2 2" xfId="1500" xr:uid="{00000000-0005-0000-0000-000044030000}"/>
    <cellStyle name="40% - Accent1 2 2 2 2 3" xfId="2128" xr:uid="{00000000-0005-0000-0000-000045030000}"/>
    <cellStyle name="40% - Accent1 2 2 2 3" xfId="1186" xr:uid="{00000000-0005-0000-0000-000046030000}"/>
    <cellStyle name="40% - Accent1 2 2 2 4" xfId="1814" xr:uid="{00000000-0005-0000-0000-000047030000}"/>
    <cellStyle name="40% - Accent1 2 2 2 5" xfId="558" xr:uid="{00000000-0005-0000-0000-000048030000}"/>
    <cellStyle name="40% - Accent1 2 2 3" xfId="729" xr:uid="{00000000-0005-0000-0000-000049030000}"/>
    <cellStyle name="40% - Accent1 2 2 3 2" xfId="1357" xr:uid="{00000000-0005-0000-0000-00004A030000}"/>
    <cellStyle name="40% - Accent1 2 2 3 3" xfId="1985" xr:uid="{00000000-0005-0000-0000-00004B030000}"/>
    <cellStyle name="40% - Accent1 2 2 4" xfId="1043" xr:uid="{00000000-0005-0000-0000-00004C030000}"/>
    <cellStyle name="40% - Accent1 2 2 5" xfId="1671" xr:uid="{00000000-0005-0000-0000-00004D030000}"/>
    <cellStyle name="40% - Accent1 2 2 6" xfId="415" xr:uid="{00000000-0005-0000-0000-00004E030000}"/>
    <cellStyle name="40% - Accent1 2 3" xfId="131" xr:uid="{00000000-0005-0000-0000-00004F030000}"/>
    <cellStyle name="40% - Accent1 2 3 2" xfId="275" xr:uid="{00000000-0005-0000-0000-000050030000}"/>
    <cellStyle name="40% - Accent1 2 3 2 2" xfId="876" xr:uid="{00000000-0005-0000-0000-000051030000}"/>
    <cellStyle name="40% - Accent1 2 3 2 2 2" xfId="1504" xr:uid="{00000000-0005-0000-0000-000052030000}"/>
    <cellStyle name="40% - Accent1 2 3 2 2 3" xfId="2132" xr:uid="{00000000-0005-0000-0000-000053030000}"/>
    <cellStyle name="40% - Accent1 2 3 2 3" xfId="1190" xr:uid="{00000000-0005-0000-0000-000054030000}"/>
    <cellStyle name="40% - Accent1 2 3 2 4" xfId="1818" xr:uid="{00000000-0005-0000-0000-000055030000}"/>
    <cellStyle name="40% - Accent1 2 3 2 5" xfId="562" xr:uid="{00000000-0005-0000-0000-000056030000}"/>
    <cellStyle name="40% - Accent1 2 3 3" xfId="733" xr:uid="{00000000-0005-0000-0000-000057030000}"/>
    <cellStyle name="40% - Accent1 2 3 3 2" xfId="1361" xr:uid="{00000000-0005-0000-0000-000058030000}"/>
    <cellStyle name="40% - Accent1 2 3 3 3" xfId="1989" xr:uid="{00000000-0005-0000-0000-000059030000}"/>
    <cellStyle name="40% - Accent1 2 3 4" xfId="1047" xr:uid="{00000000-0005-0000-0000-00005A030000}"/>
    <cellStyle name="40% - Accent1 2 3 5" xfId="1675" xr:uid="{00000000-0005-0000-0000-00005B030000}"/>
    <cellStyle name="40% - Accent1 2 3 6" xfId="419" xr:uid="{00000000-0005-0000-0000-00005C030000}"/>
    <cellStyle name="40% - Accent1 2 4" xfId="199" xr:uid="{00000000-0005-0000-0000-00005D030000}"/>
    <cellStyle name="40% - Accent1 2 4 2" xfId="800" xr:uid="{00000000-0005-0000-0000-00005E030000}"/>
    <cellStyle name="40% - Accent1 2 4 2 2" xfId="1428" xr:uid="{00000000-0005-0000-0000-00005F030000}"/>
    <cellStyle name="40% - Accent1 2 4 2 3" xfId="2056" xr:uid="{00000000-0005-0000-0000-000060030000}"/>
    <cellStyle name="40% - Accent1 2 4 3" xfId="1114" xr:uid="{00000000-0005-0000-0000-000061030000}"/>
    <cellStyle name="40% - Accent1 2 4 4" xfId="1742" xr:uid="{00000000-0005-0000-0000-000062030000}"/>
    <cellStyle name="40% - Accent1 2 4 5" xfId="486" xr:uid="{00000000-0005-0000-0000-000063030000}"/>
    <cellStyle name="40% - Accent1 2 5" xfId="660" xr:uid="{00000000-0005-0000-0000-000064030000}"/>
    <cellStyle name="40% - Accent1 2 5 2" xfId="1288" xr:uid="{00000000-0005-0000-0000-000065030000}"/>
    <cellStyle name="40% - Accent1 2 5 3" xfId="1916" xr:uid="{00000000-0005-0000-0000-000066030000}"/>
    <cellStyle name="40% - Accent1 2 6" xfId="974" xr:uid="{00000000-0005-0000-0000-000067030000}"/>
    <cellStyle name="40% - Accent1 2 7" xfId="1602" xr:uid="{00000000-0005-0000-0000-000068030000}"/>
    <cellStyle name="40% - Accent1 2 8" xfId="346" xr:uid="{00000000-0005-0000-0000-000069030000}"/>
    <cellStyle name="40% - Accent1 3" xfId="73" xr:uid="{00000000-0005-0000-0000-00006A030000}"/>
    <cellStyle name="40% - Accent1 3 2" xfId="119" xr:uid="{00000000-0005-0000-0000-00006B030000}"/>
    <cellStyle name="40% - Accent1 3 2 2" xfId="263" xr:uid="{00000000-0005-0000-0000-00006C030000}"/>
    <cellStyle name="40% - Accent1 3 2 2 2" xfId="864" xr:uid="{00000000-0005-0000-0000-00006D030000}"/>
    <cellStyle name="40% - Accent1 3 2 2 2 2" xfId="1492" xr:uid="{00000000-0005-0000-0000-00006E030000}"/>
    <cellStyle name="40% - Accent1 3 2 2 2 3" xfId="2120" xr:uid="{00000000-0005-0000-0000-00006F030000}"/>
    <cellStyle name="40% - Accent1 3 2 2 3" xfId="1178" xr:uid="{00000000-0005-0000-0000-000070030000}"/>
    <cellStyle name="40% - Accent1 3 2 2 4" xfId="1806" xr:uid="{00000000-0005-0000-0000-000071030000}"/>
    <cellStyle name="40% - Accent1 3 2 2 5" xfId="550" xr:uid="{00000000-0005-0000-0000-000072030000}"/>
    <cellStyle name="40% - Accent1 3 2 3" xfId="721" xr:uid="{00000000-0005-0000-0000-000073030000}"/>
    <cellStyle name="40% - Accent1 3 2 3 2" xfId="1349" xr:uid="{00000000-0005-0000-0000-000074030000}"/>
    <cellStyle name="40% - Accent1 3 2 3 3" xfId="1977" xr:uid="{00000000-0005-0000-0000-000075030000}"/>
    <cellStyle name="40% - Accent1 3 2 4" xfId="1035" xr:uid="{00000000-0005-0000-0000-000076030000}"/>
    <cellStyle name="40% - Accent1 3 2 5" xfId="1663" xr:uid="{00000000-0005-0000-0000-000077030000}"/>
    <cellStyle name="40% - Accent1 3 2 6" xfId="407" xr:uid="{00000000-0005-0000-0000-000078030000}"/>
    <cellStyle name="40% - Accent1 3 3" xfId="123" xr:uid="{00000000-0005-0000-0000-000079030000}"/>
    <cellStyle name="40% - Accent1 3 3 2" xfId="267" xr:uid="{00000000-0005-0000-0000-00007A030000}"/>
    <cellStyle name="40% - Accent1 3 3 2 2" xfId="868" xr:uid="{00000000-0005-0000-0000-00007B030000}"/>
    <cellStyle name="40% - Accent1 3 3 2 2 2" xfId="1496" xr:uid="{00000000-0005-0000-0000-00007C030000}"/>
    <cellStyle name="40% - Accent1 3 3 2 2 3" xfId="2124" xr:uid="{00000000-0005-0000-0000-00007D030000}"/>
    <cellStyle name="40% - Accent1 3 3 2 3" xfId="1182" xr:uid="{00000000-0005-0000-0000-00007E030000}"/>
    <cellStyle name="40% - Accent1 3 3 2 4" xfId="1810" xr:uid="{00000000-0005-0000-0000-00007F030000}"/>
    <cellStyle name="40% - Accent1 3 3 2 5" xfId="554" xr:uid="{00000000-0005-0000-0000-000080030000}"/>
    <cellStyle name="40% - Accent1 3 3 3" xfId="725" xr:uid="{00000000-0005-0000-0000-000081030000}"/>
    <cellStyle name="40% - Accent1 3 3 3 2" xfId="1353" xr:uid="{00000000-0005-0000-0000-000082030000}"/>
    <cellStyle name="40% - Accent1 3 3 3 3" xfId="1981" xr:uid="{00000000-0005-0000-0000-000083030000}"/>
    <cellStyle name="40% - Accent1 3 3 4" xfId="1039" xr:uid="{00000000-0005-0000-0000-000084030000}"/>
    <cellStyle name="40% - Accent1 3 3 5" xfId="1667" xr:uid="{00000000-0005-0000-0000-000085030000}"/>
    <cellStyle name="40% - Accent1 3 3 6" xfId="411" xr:uid="{00000000-0005-0000-0000-000086030000}"/>
    <cellStyle name="40% - Accent1 3 4" xfId="217" xr:uid="{00000000-0005-0000-0000-000087030000}"/>
    <cellStyle name="40% - Accent1 3 4 2" xfId="818" xr:uid="{00000000-0005-0000-0000-000088030000}"/>
    <cellStyle name="40% - Accent1 3 4 2 2" xfId="1446" xr:uid="{00000000-0005-0000-0000-000089030000}"/>
    <cellStyle name="40% - Accent1 3 4 2 3" xfId="2074" xr:uid="{00000000-0005-0000-0000-00008A030000}"/>
    <cellStyle name="40% - Accent1 3 4 3" xfId="1132" xr:uid="{00000000-0005-0000-0000-00008B030000}"/>
    <cellStyle name="40% - Accent1 3 4 4" xfId="1760" xr:uid="{00000000-0005-0000-0000-00008C030000}"/>
    <cellStyle name="40% - Accent1 3 4 5" xfId="504" xr:uid="{00000000-0005-0000-0000-00008D030000}"/>
    <cellStyle name="40% - Accent1 3 5" xfId="676" xr:uid="{00000000-0005-0000-0000-00008E030000}"/>
    <cellStyle name="40% - Accent1 3 5 2" xfId="1304" xr:uid="{00000000-0005-0000-0000-00008F030000}"/>
    <cellStyle name="40% - Accent1 3 5 3" xfId="1932" xr:uid="{00000000-0005-0000-0000-000090030000}"/>
    <cellStyle name="40% - Accent1 3 6" xfId="990" xr:uid="{00000000-0005-0000-0000-000091030000}"/>
    <cellStyle name="40% - Accent1 3 7" xfId="1618" xr:uid="{00000000-0005-0000-0000-000092030000}"/>
    <cellStyle name="40% - Accent1 3 8" xfId="362" xr:uid="{00000000-0005-0000-0000-000093030000}"/>
    <cellStyle name="40% - Accent1 4" xfId="87" xr:uid="{00000000-0005-0000-0000-000094030000}"/>
    <cellStyle name="40% - Accent1 4 2" xfId="231" xr:uid="{00000000-0005-0000-0000-000095030000}"/>
    <cellStyle name="40% - Accent1 4 2 2" xfId="832" xr:uid="{00000000-0005-0000-0000-000096030000}"/>
    <cellStyle name="40% - Accent1 4 2 2 2" xfId="1460" xr:uid="{00000000-0005-0000-0000-000097030000}"/>
    <cellStyle name="40% - Accent1 4 2 2 3" xfId="2088" xr:uid="{00000000-0005-0000-0000-000098030000}"/>
    <cellStyle name="40% - Accent1 4 2 3" xfId="1146" xr:uid="{00000000-0005-0000-0000-000099030000}"/>
    <cellStyle name="40% - Accent1 4 2 4" xfId="1774" xr:uid="{00000000-0005-0000-0000-00009A030000}"/>
    <cellStyle name="40% - Accent1 4 2 5" xfId="518" xr:uid="{00000000-0005-0000-0000-00009B030000}"/>
    <cellStyle name="40% - Accent1 4 3" xfId="689" xr:uid="{00000000-0005-0000-0000-00009C030000}"/>
    <cellStyle name="40% - Accent1 4 3 2" xfId="1317" xr:uid="{00000000-0005-0000-0000-00009D030000}"/>
    <cellStyle name="40% - Accent1 4 3 3" xfId="1945" xr:uid="{00000000-0005-0000-0000-00009E030000}"/>
    <cellStyle name="40% - Accent1 4 4" xfId="1003" xr:uid="{00000000-0005-0000-0000-00009F030000}"/>
    <cellStyle name="40% - Accent1 4 5" xfId="1631" xr:uid="{00000000-0005-0000-0000-0000A0030000}"/>
    <cellStyle name="40% - Accent1 4 6" xfId="375" xr:uid="{00000000-0005-0000-0000-0000A1030000}"/>
    <cellStyle name="40% - Accent1 5" xfId="118" xr:uid="{00000000-0005-0000-0000-0000A2030000}"/>
    <cellStyle name="40% - Accent1 5 2" xfId="262" xr:uid="{00000000-0005-0000-0000-0000A3030000}"/>
    <cellStyle name="40% - Accent1 5 2 2" xfId="863" xr:uid="{00000000-0005-0000-0000-0000A4030000}"/>
    <cellStyle name="40% - Accent1 5 2 2 2" xfId="1491" xr:uid="{00000000-0005-0000-0000-0000A5030000}"/>
    <cellStyle name="40% - Accent1 5 2 2 3" xfId="2119" xr:uid="{00000000-0005-0000-0000-0000A6030000}"/>
    <cellStyle name="40% - Accent1 5 2 3" xfId="1177" xr:uid="{00000000-0005-0000-0000-0000A7030000}"/>
    <cellStyle name="40% - Accent1 5 2 4" xfId="1805" xr:uid="{00000000-0005-0000-0000-0000A8030000}"/>
    <cellStyle name="40% - Accent1 5 2 5" xfId="549" xr:uid="{00000000-0005-0000-0000-0000A9030000}"/>
    <cellStyle name="40% - Accent1 5 3" xfId="720" xr:uid="{00000000-0005-0000-0000-0000AA030000}"/>
    <cellStyle name="40% - Accent1 5 3 2" xfId="1348" xr:uid="{00000000-0005-0000-0000-0000AB030000}"/>
    <cellStyle name="40% - Accent1 5 3 3" xfId="1976" xr:uid="{00000000-0005-0000-0000-0000AC030000}"/>
    <cellStyle name="40% - Accent1 5 4" xfId="1034" xr:uid="{00000000-0005-0000-0000-0000AD030000}"/>
    <cellStyle name="40% - Accent1 5 5" xfId="1662" xr:uid="{00000000-0005-0000-0000-0000AE030000}"/>
    <cellStyle name="40% - Accent1 5 6" xfId="406" xr:uid="{00000000-0005-0000-0000-0000AF030000}"/>
    <cellStyle name="40% - Accent1 6" xfId="181" xr:uid="{00000000-0005-0000-0000-0000B0030000}"/>
    <cellStyle name="40% - Accent1 6 2" xfId="782" xr:uid="{00000000-0005-0000-0000-0000B1030000}"/>
    <cellStyle name="40% - Accent1 6 2 2" xfId="1410" xr:uid="{00000000-0005-0000-0000-0000B2030000}"/>
    <cellStyle name="40% - Accent1 6 2 3" xfId="2038" xr:uid="{00000000-0005-0000-0000-0000B3030000}"/>
    <cellStyle name="40% - Accent1 6 3" xfId="1096" xr:uid="{00000000-0005-0000-0000-0000B4030000}"/>
    <cellStyle name="40% - Accent1 6 4" xfId="1724" xr:uid="{00000000-0005-0000-0000-0000B5030000}"/>
    <cellStyle name="40% - Accent1 6 5" xfId="468" xr:uid="{00000000-0005-0000-0000-0000B6030000}"/>
    <cellStyle name="40% - Accent1 7" xfId="330" xr:uid="{00000000-0005-0000-0000-0000B7030000}"/>
    <cellStyle name="40% - Accent1 7 2" xfId="644" xr:uid="{00000000-0005-0000-0000-0000B8030000}"/>
    <cellStyle name="40% - Accent1 7 2 2" xfId="1272" xr:uid="{00000000-0005-0000-0000-0000B9030000}"/>
    <cellStyle name="40% - Accent1 7 2 3" xfId="1900" xr:uid="{00000000-0005-0000-0000-0000BA030000}"/>
    <cellStyle name="40% - Accent1 7 3" xfId="958" xr:uid="{00000000-0005-0000-0000-0000BB030000}"/>
    <cellStyle name="40% - Accent1 7 4" xfId="1586" xr:uid="{00000000-0005-0000-0000-0000BC030000}"/>
    <cellStyle name="40% - Accent1 8" xfId="627" xr:uid="{00000000-0005-0000-0000-0000BD030000}"/>
    <cellStyle name="40% - Accent1 8 2" xfId="941" xr:uid="{00000000-0005-0000-0000-0000BE030000}"/>
    <cellStyle name="40% - Accent1 8 2 2" xfId="1569" xr:uid="{00000000-0005-0000-0000-0000BF030000}"/>
    <cellStyle name="40% - Accent1 8 2 3" xfId="2197" xr:uid="{00000000-0005-0000-0000-0000C0030000}"/>
    <cellStyle name="40% - Accent1 8 3" xfId="1255" xr:uid="{00000000-0005-0000-0000-0000C1030000}"/>
    <cellStyle name="40% - Accent1 8 4" xfId="1883" xr:uid="{00000000-0005-0000-0000-0000C2030000}"/>
    <cellStyle name="40% - Accent1 9" xfId="925" xr:uid="{00000000-0005-0000-0000-0000C3030000}"/>
    <cellStyle name="40% - Accent1 9 2" xfId="1553" xr:uid="{00000000-0005-0000-0000-0000C4030000}"/>
    <cellStyle name="40% - Accent1 9 3" xfId="2181" xr:uid="{00000000-0005-0000-0000-0000C5030000}"/>
    <cellStyle name="40% - Accent2" xfId="23" builtinId="35" customBuiltin="1"/>
    <cellStyle name="40% - Accent2 10" xfId="1241" xr:uid="{00000000-0005-0000-0000-0000C7030000}"/>
    <cellStyle name="40% - Accent2 11" xfId="1869" xr:uid="{00000000-0005-0000-0000-0000C8030000}"/>
    <cellStyle name="40% - Accent2 12" xfId="613" xr:uid="{00000000-0005-0000-0000-0000C9030000}"/>
    <cellStyle name="40% - Accent2 2" xfId="57" xr:uid="{00000000-0005-0000-0000-0000CA030000}"/>
    <cellStyle name="40% - Accent2 2 2" xfId="143" xr:uid="{00000000-0005-0000-0000-0000CB030000}"/>
    <cellStyle name="40% - Accent2 2 2 2" xfId="287" xr:uid="{00000000-0005-0000-0000-0000CC030000}"/>
    <cellStyle name="40% - Accent2 2 2 2 2" xfId="888" xr:uid="{00000000-0005-0000-0000-0000CD030000}"/>
    <cellStyle name="40% - Accent2 2 2 2 2 2" xfId="1516" xr:uid="{00000000-0005-0000-0000-0000CE030000}"/>
    <cellStyle name="40% - Accent2 2 2 2 2 3" xfId="2144" xr:uid="{00000000-0005-0000-0000-0000CF030000}"/>
    <cellStyle name="40% - Accent2 2 2 2 3" xfId="1202" xr:uid="{00000000-0005-0000-0000-0000D0030000}"/>
    <cellStyle name="40% - Accent2 2 2 2 4" xfId="1830" xr:uid="{00000000-0005-0000-0000-0000D1030000}"/>
    <cellStyle name="40% - Accent2 2 2 2 5" xfId="574" xr:uid="{00000000-0005-0000-0000-0000D2030000}"/>
    <cellStyle name="40% - Accent2 2 2 3" xfId="745" xr:uid="{00000000-0005-0000-0000-0000D3030000}"/>
    <cellStyle name="40% - Accent2 2 2 3 2" xfId="1373" xr:uid="{00000000-0005-0000-0000-0000D4030000}"/>
    <cellStyle name="40% - Accent2 2 2 3 3" xfId="2001" xr:uid="{00000000-0005-0000-0000-0000D5030000}"/>
    <cellStyle name="40% - Accent2 2 2 4" xfId="1059" xr:uid="{00000000-0005-0000-0000-0000D6030000}"/>
    <cellStyle name="40% - Accent2 2 2 5" xfId="1687" xr:uid="{00000000-0005-0000-0000-0000D7030000}"/>
    <cellStyle name="40% - Accent2 2 2 6" xfId="431" xr:uid="{00000000-0005-0000-0000-0000D8030000}"/>
    <cellStyle name="40% - Accent2 2 3" xfId="142" xr:uid="{00000000-0005-0000-0000-0000D9030000}"/>
    <cellStyle name="40% - Accent2 2 3 2" xfId="286" xr:uid="{00000000-0005-0000-0000-0000DA030000}"/>
    <cellStyle name="40% - Accent2 2 3 2 2" xfId="887" xr:uid="{00000000-0005-0000-0000-0000DB030000}"/>
    <cellStyle name="40% - Accent2 2 3 2 2 2" xfId="1515" xr:uid="{00000000-0005-0000-0000-0000DC030000}"/>
    <cellStyle name="40% - Accent2 2 3 2 2 3" xfId="2143" xr:uid="{00000000-0005-0000-0000-0000DD030000}"/>
    <cellStyle name="40% - Accent2 2 3 2 3" xfId="1201" xr:uid="{00000000-0005-0000-0000-0000DE030000}"/>
    <cellStyle name="40% - Accent2 2 3 2 4" xfId="1829" xr:uid="{00000000-0005-0000-0000-0000DF030000}"/>
    <cellStyle name="40% - Accent2 2 3 2 5" xfId="573" xr:uid="{00000000-0005-0000-0000-0000E0030000}"/>
    <cellStyle name="40% - Accent2 2 3 3" xfId="744" xr:uid="{00000000-0005-0000-0000-0000E1030000}"/>
    <cellStyle name="40% - Accent2 2 3 3 2" xfId="1372" xr:uid="{00000000-0005-0000-0000-0000E2030000}"/>
    <cellStyle name="40% - Accent2 2 3 3 3" xfId="2000" xr:uid="{00000000-0005-0000-0000-0000E3030000}"/>
    <cellStyle name="40% - Accent2 2 3 4" xfId="1058" xr:uid="{00000000-0005-0000-0000-0000E4030000}"/>
    <cellStyle name="40% - Accent2 2 3 5" xfId="1686" xr:uid="{00000000-0005-0000-0000-0000E5030000}"/>
    <cellStyle name="40% - Accent2 2 3 6" xfId="430" xr:uid="{00000000-0005-0000-0000-0000E6030000}"/>
    <cellStyle name="40% - Accent2 2 4" xfId="201" xr:uid="{00000000-0005-0000-0000-0000E7030000}"/>
    <cellStyle name="40% - Accent2 2 4 2" xfId="802" xr:uid="{00000000-0005-0000-0000-0000E8030000}"/>
    <cellStyle name="40% - Accent2 2 4 2 2" xfId="1430" xr:uid="{00000000-0005-0000-0000-0000E9030000}"/>
    <cellStyle name="40% - Accent2 2 4 2 3" xfId="2058" xr:uid="{00000000-0005-0000-0000-0000EA030000}"/>
    <cellStyle name="40% - Accent2 2 4 3" xfId="1116" xr:uid="{00000000-0005-0000-0000-0000EB030000}"/>
    <cellStyle name="40% - Accent2 2 4 4" xfId="1744" xr:uid="{00000000-0005-0000-0000-0000EC030000}"/>
    <cellStyle name="40% - Accent2 2 4 5" xfId="488" xr:uid="{00000000-0005-0000-0000-0000ED030000}"/>
    <cellStyle name="40% - Accent2 2 5" xfId="662" xr:uid="{00000000-0005-0000-0000-0000EE030000}"/>
    <cellStyle name="40% - Accent2 2 5 2" xfId="1290" xr:uid="{00000000-0005-0000-0000-0000EF030000}"/>
    <cellStyle name="40% - Accent2 2 5 3" xfId="1918" xr:uid="{00000000-0005-0000-0000-0000F0030000}"/>
    <cellStyle name="40% - Accent2 2 6" xfId="976" xr:uid="{00000000-0005-0000-0000-0000F1030000}"/>
    <cellStyle name="40% - Accent2 2 7" xfId="1604" xr:uid="{00000000-0005-0000-0000-0000F2030000}"/>
    <cellStyle name="40% - Accent2 2 8" xfId="348" xr:uid="{00000000-0005-0000-0000-0000F3030000}"/>
    <cellStyle name="40% - Accent2 3" xfId="75" xr:uid="{00000000-0005-0000-0000-0000F4030000}"/>
    <cellStyle name="40% - Accent2 3 2" xfId="145" xr:uid="{00000000-0005-0000-0000-0000F5030000}"/>
    <cellStyle name="40% - Accent2 3 2 2" xfId="289" xr:uid="{00000000-0005-0000-0000-0000F6030000}"/>
    <cellStyle name="40% - Accent2 3 2 2 2" xfId="890" xr:uid="{00000000-0005-0000-0000-0000F7030000}"/>
    <cellStyle name="40% - Accent2 3 2 2 2 2" xfId="1518" xr:uid="{00000000-0005-0000-0000-0000F8030000}"/>
    <cellStyle name="40% - Accent2 3 2 2 2 3" xfId="2146" xr:uid="{00000000-0005-0000-0000-0000F9030000}"/>
    <cellStyle name="40% - Accent2 3 2 2 3" xfId="1204" xr:uid="{00000000-0005-0000-0000-0000FA030000}"/>
    <cellStyle name="40% - Accent2 3 2 2 4" xfId="1832" xr:uid="{00000000-0005-0000-0000-0000FB030000}"/>
    <cellStyle name="40% - Accent2 3 2 2 5" xfId="576" xr:uid="{00000000-0005-0000-0000-0000FC030000}"/>
    <cellStyle name="40% - Accent2 3 2 3" xfId="747" xr:uid="{00000000-0005-0000-0000-0000FD030000}"/>
    <cellStyle name="40% - Accent2 3 2 3 2" xfId="1375" xr:uid="{00000000-0005-0000-0000-0000FE030000}"/>
    <cellStyle name="40% - Accent2 3 2 3 3" xfId="2003" xr:uid="{00000000-0005-0000-0000-0000FF030000}"/>
    <cellStyle name="40% - Accent2 3 2 4" xfId="1061" xr:uid="{00000000-0005-0000-0000-000000040000}"/>
    <cellStyle name="40% - Accent2 3 2 5" xfId="1689" xr:uid="{00000000-0005-0000-0000-000001040000}"/>
    <cellStyle name="40% - Accent2 3 2 6" xfId="433" xr:uid="{00000000-0005-0000-0000-000002040000}"/>
    <cellStyle name="40% - Accent2 3 3" xfId="144" xr:uid="{00000000-0005-0000-0000-000003040000}"/>
    <cellStyle name="40% - Accent2 3 3 2" xfId="288" xr:uid="{00000000-0005-0000-0000-000004040000}"/>
    <cellStyle name="40% - Accent2 3 3 2 2" xfId="889" xr:uid="{00000000-0005-0000-0000-000005040000}"/>
    <cellStyle name="40% - Accent2 3 3 2 2 2" xfId="1517" xr:uid="{00000000-0005-0000-0000-000006040000}"/>
    <cellStyle name="40% - Accent2 3 3 2 2 3" xfId="2145" xr:uid="{00000000-0005-0000-0000-000007040000}"/>
    <cellStyle name="40% - Accent2 3 3 2 3" xfId="1203" xr:uid="{00000000-0005-0000-0000-000008040000}"/>
    <cellStyle name="40% - Accent2 3 3 2 4" xfId="1831" xr:uid="{00000000-0005-0000-0000-000009040000}"/>
    <cellStyle name="40% - Accent2 3 3 2 5" xfId="575" xr:uid="{00000000-0005-0000-0000-00000A040000}"/>
    <cellStyle name="40% - Accent2 3 3 3" xfId="746" xr:uid="{00000000-0005-0000-0000-00000B040000}"/>
    <cellStyle name="40% - Accent2 3 3 3 2" xfId="1374" xr:uid="{00000000-0005-0000-0000-00000C040000}"/>
    <cellStyle name="40% - Accent2 3 3 3 3" xfId="2002" xr:uid="{00000000-0005-0000-0000-00000D040000}"/>
    <cellStyle name="40% - Accent2 3 3 4" xfId="1060" xr:uid="{00000000-0005-0000-0000-00000E040000}"/>
    <cellStyle name="40% - Accent2 3 3 5" xfId="1688" xr:uid="{00000000-0005-0000-0000-00000F040000}"/>
    <cellStyle name="40% - Accent2 3 3 6" xfId="432" xr:uid="{00000000-0005-0000-0000-000010040000}"/>
    <cellStyle name="40% - Accent2 3 4" xfId="219" xr:uid="{00000000-0005-0000-0000-000011040000}"/>
    <cellStyle name="40% - Accent2 3 4 2" xfId="820" xr:uid="{00000000-0005-0000-0000-000012040000}"/>
    <cellStyle name="40% - Accent2 3 4 2 2" xfId="1448" xr:uid="{00000000-0005-0000-0000-000013040000}"/>
    <cellStyle name="40% - Accent2 3 4 2 3" xfId="2076" xr:uid="{00000000-0005-0000-0000-000014040000}"/>
    <cellStyle name="40% - Accent2 3 4 3" xfId="1134" xr:uid="{00000000-0005-0000-0000-000015040000}"/>
    <cellStyle name="40% - Accent2 3 4 4" xfId="1762" xr:uid="{00000000-0005-0000-0000-000016040000}"/>
    <cellStyle name="40% - Accent2 3 4 5" xfId="506" xr:uid="{00000000-0005-0000-0000-000017040000}"/>
    <cellStyle name="40% - Accent2 3 5" xfId="678" xr:uid="{00000000-0005-0000-0000-000018040000}"/>
    <cellStyle name="40% - Accent2 3 5 2" xfId="1306" xr:uid="{00000000-0005-0000-0000-000019040000}"/>
    <cellStyle name="40% - Accent2 3 5 3" xfId="1934" xr:uid="{00000000-0005-0000-0000-00001A040000}"/>
    <cellStyle name="40% - Accent2 3 6" xfId="992" xr:uid="{00000000-0005-0000-0000-00001B040000}"/>
    <cellStyle name="40% - Accent2 3 7" xfId="1620" xr:uid="{00000000-0005-0000-0000-00001C040000}"/>
    <cellStyle name="40% - Accent2 3 8" xfId="364" xr:uid="{00000000-0005-0000-0000-00001D040000}"/>
    <cellStyle name="40% - Accent2 4" xfId="89" xr:uid="{00000000-0005-0000-0000-00001E040000}"/>
    <cellStyle name="40% - Accent2 4 2" xfId="233" xr:uid="{00000000-0005-0000-0000-00001F040000}"/>
    <cellStyle name="40% - Accent2 4 2 2" xfId="834" xr:uid="{00000000-0005-0000-0000-000020040000}"/>
    <cellStyle name="40% - Accent2 4 2 2 2" xfId="1462" xr:uid="{00000000-0005-0000-0000-000021040000}"/>
    <cellStyle name="40% - Accent2 4 2 2 3" xfId="2090" xr:uid="{00000000-0005-0000-0000-000022040000}"/>
    <cellStyle name="40% - Accent2 4 2 3" xfId="1148" xr:uid="{00000000-0005-0000-0000-000023040000}"/>
    <cellStyle name="40% - Accent2 4 2 4" xfId="1776" xr:uid="{00000000-0005-0000-0000-000024040000}"/>
    <cellStyle name="40% - Accent2 4 2 5" xfId="520" xr:uid="{00000000-0005-0000-0000-000025040000}"/>
    <cellStyle name="40% - Accent2 4 3" xfId="691" xr:uid="{00000000-0005-0000-0000-000026040000}"/>
    <cellStyle name="40% - Accent2 4 3 2" xfId="1319" xr:uid="{00000000-0005-0000-0000-000027040000}"/>
    <cellStyle name="40% - Accent2 4 3 3" xfId="1947" xr:uid="{00000000-0005-0000-0000-000028040000}"/>
    <cellStyle name="40% - Accent2 4 4" xfId="1005" xr:uid="{00000000-0005-0000-0000-000029040000}"/>
    <cellStyle name="40% - Accent2 4 5" xfId="1633" xr:uid="{00000000-0005-0000-0000-00002A040000}"/>
    <cellStyle name="40% - Accent2 4 6" xfId="377" xr:uid="{00000000-0005-0000-0000-00002B040000}"/>
    <cellStyle name="40% - Accent2 5" xfId="122" xr:uid="{00000000-0005-0000-0000-00002C040000}"/>
    <cellStyle name="40% - Accent2 5 2" xfId="266" xr:uid="{00000000-0005-0000-0000-00002D040000}"/>
    <cellStyle name="40% - Accent2 5 2 2" xfId="867" xr:uid="{00000000-0005-0000-0000-00002E040000}"/>
    <cellStyle name="40% - Accent2 5 2 2 2" xfId="1495" xr:uid="{00000000-0005-0000-0000-00002F040000}"/>
    <cellStyle name="40% - Accent2 5 2 2 3" xfId="2123" xr:uid="{00000000-0005-0000-0000-000030040000}"/>
    <cellStyle name="40% - Accent2 5 2 3" xfId="1181" xr:uid="{00000000-0005-0000-0000-000031040000}"/>
    <cellStyle name="40% - Accent2 5 2 4" xfId="1809" xr:uid="{00000000-0005-0000-0000-000032040000}"/>
    <cellStyle name="40% - Accent2 5 2 5" xfId="553" xr:uid="{00000000-0005-0000-0000-000033040000}"/>
    <cellStyle name="40% - Accent2 5 3" xfId="724" xr:uid="{00000000-0005-0000-0000-000034040000}"/>
    <cellStyle name="40% - Accent2 5 3 2" xfId="1352" xr:uid="{00000000-0005-0000-0000-000035040000}"/>
    <cellStyle name="40% - Accent2 5 3 3" xfId="1980" xr:uid="{00000000-0005-0000-0000-000036040000}"/>
    <cellStyle name="40% - Accent2 5 4" xfId="1038" xr:uid="{00000000-0005-0000-0000-000037040000}"/>
    <cellStyle name="40% - Accent2 5 5" xfId="1666" xr:uid="{00000000-0005-0000-0000-000038040000}"/>
    <cellStyle name="40% - Accent2 5 6" xfId="410" xr:uid="{00000000-0005-0000-0000-000039040000}"/>
    <cellStyle name="40% - Accent2 6" xfId="183" xr:uid="{00000000-0005-0000-0000-00003A040000}"/>
    <cellStyle name="40% - Accent2 6 2" xfId="784" xr:uid="{00000000-0005-0000-0000-00003B040000}"/>
    <cellStyle name="40% - Accent2 6 2 2" xfId="1412" xr:uid="{00000000-0005-0000-0000-00003C040000}"/>
    <cellStyle name="40% - Accent2 6 2 3" xfId="2040" xr:uid="{00000000-0005-0000-0000-00003D040000}"/>
    <cellStyle name="40% - Accent2 6 3" xfId="1098" xr:uid="{00000000-0005-0000-0000-00003E040000}"/>
    <cellStyle name="40% - Accent2 6 4" xfId="1726" xr:uid="{00000000-0005-0000-0000-00003F040000}"/>
    <cellStyle name="40% - Accent2 6 5" xfId="470" xr:uid="{00000000-0005-0000-0000-000040040000}"/>
    <cellStyle name="40% - Accent2 7" xfId="332" xr:uid="{00000000-0005-0000-0000-000041040000}"/>
    <cellStyle name="40% - Accent2 7 2" xfId="646" xr:uid="{00000000-0005-0000-0000-000042040000}"/>
    <cellStyle name="40% - Accent2 7 2 2" xfId="1274" xr:uid="{00000000-0005-0000-0000-000043040000}"/>
    <cellStyle name="40% - Accent2 7 2 3" xfId="1902" xr:uid="{00000000-0005-0000-0000-000044040000}"/>
    <cellStyle name="40% - Accent2 7 3" xfId="960" xr:uid="{00000000-0005-0000-0000-000045040000}"/>
    <cellStyle name="40% - Accent2 7 4" xfId="1588" xr:uid="{00000000-0005-0000-0000-000046040000}"/>
    <cellStyle name="40% - Accent2 8" xfId="629" xr:uid="{00000000-0005-0000-0000-000047040000}"/>
    <cellStyle name="40% - Accent2 8 2" xfId="943" xr:uid="{00000000-0005-0000-0000-000048040000}"/>
    <cellStyle name="40% - Accent2 8 2 2" xfId="1571" xr:uid="{00000000-0005-0000-0000-000049040000}"/>
    <cellStyle name="40% - Accent2 8 2 3" xfId="2199" xr:uid="{00000000-0005-0000-0000-00004A040000}"/>
    <cellStyle name="40% - Accent2 8 3" xfId="1257" xr:uid="{00000000-0005-0000-0000-00004B040000}"/>
    <cellStyle name="40% - Accent2 8 4" xfId="1885" xr:uid="{00000000-0005-0000-0000-00004C040000}"/>
    <cellStyle name="40% - Accent2 9" xfId="927" xr:uid="{00000000-0005-0000-0000-00004D040000}"/>
    <cellStyle name="40% - Accent2 9 2" xfId="1555" xr:uid="{00000000-0005-0000-0000-00004E040000}"/>
    <cellStyle name="40% - Accent2 9 3" xfId="2183" xr:uid="{00000000-0005-0000-0000-00004F040000}"/>
    <cellStyle name="40% - Accent3" xfId="27" builtinId="39" customBuiltin="1"/>
    <cellStyle name="40% - Accent3 10" xfId="1243" xr:uid="{00000000-0005-0000-0000-000051040000}"/>
    <cellStyle name="40% - Accent3 11" xfId="1871" xr:uid="{00000000-0005-0000-0000-000052040000}"/>
    <cellStyle name="40% - Accent3 12" xfId="615" xr:uid="{00000000-0005-0000-0000-000053040000}"/>
    <cellStyle name="40% - Accent3 2" xfId="59" xr:uid="{00000000-0005-0000-0000-000054040000}"/>
    <cellStyle name="40% - Accent3 2 2" xfId="147" xr:uid="{00000000-0005-0000-0000-000055040000}"/>
    <cellStyle name="40% - Accent3 2 2 2" xfId="291" xr:uid="{00000000-0005-0000-0000-000056040000}"/>
    <cellStyle name="40% - Accent3 2 2 2 2" xfId="892" xr:uid="{00000000-0005-0000-0000-000057040000}"/>
    <cellStyle name="40% - Accent3 2 2 2 2 2" xfId="1520" xr:uid="{00000000-0005-0000-0000-000058040000}"/>
    <cellStyle name="40% - Accent3 2 2 2 2 3" xfId="2148" xr:uid="{00000000-0005-0000-0000-000059040000}"/>
    <cellStyle name="40% - Accent3 2 2 2 3" xfId="1206" xr:uid="{00000000-0005-0000-0000-00005A040000}"/>
    <cellStyle name="40% - Accent3 2 2 2 4" xfId="1834" xr:uid="{00000000-0005-0000-0000-00005B040000}"/>
    <cellStyle name="40% - Accent3 2 2 2 5" xfId="578" xr:uid="{00000000-0005-0000-0000-00005C040000}"/>
    <cellStyle name="40% - Accent3 2 2 3" xfId="749" xr:uid="{00000000-0005-0000-0000-00005D040000}"/>
    <cellStyle name="40% - Accent3 2 2 3 2" xfId="1377" xr:uid="{00000000-0005-0000-0000-00005E040000}"/>
    <cellStyle name="40% - Accent3 2 2 3 3" xfId="2005" xr:uid="{00000000-0005-0000-0000-00005F040000}"/>
    <cellStyle name="40% - Accent3 2 2 4" xfId="1063" xr:uid="{00000000-0005-0000-0000-000060040000}"/>
    <cellStyle name="40% - Accent3 2 2 5" xfId="1691" xr:uid="{00000000-0005-0000-0000-000061040000}"/>
    <cellStyle name="40% - Accent3 2 2 6" xfId="435" xr:uid="{00000000-0005-0000-0000-000062040000}"/>
    <cellStyle name="40% - Accent3 2 3" xfId="146" xr:uid="{00000000-0005-0000-0000-000063040000}"/>
    <cellStyle name="40% - Accent3 2 3 2" xfId="290" xr:uid="{00000000-0005-0000-0000-000064040000}"/>
    <cellStyle name="40% - Accent3 2 3 2 2" xfId="891" xr:uid="{00000000-0005-0000-0000-000065040000}"/>
    <cellStyle name="40% - Accent3 2 3 2 2 2" xfId="1519" xr:uid="{00000000-0005-0000-0000-000066040000}"/>
    <cellStyle name="40% - Accent3 2 3 2 2 3" xfId="2147" xr:uid="{00000000-0005-0000-0000-000067040000}"/>
    <cellStyle name="40% - Accent3 2 3 2 3" xfId="1205" xr:uid="{00000000-0005-0000-0000-000068040000}"/>
    <cellStyle name="40% - Accent3 2 3 2 4" xfId="1833" xr:uid="{00000000-0005-0000-0000-000069040000}"/>
    <cellStyle name="40% - Accent3 2 3 2 5" xfId="577" xr:uid="{00000000-0005-0000-0000-00006A040000}"/>
    <cellStyle name="40% - Accent3 2 3 3" xfId="748" xr:uid="{00000000-0005-0000-0000-00006B040000}"/>
    <cellStyle name="40% - Accent3 2 3 3 2" xfId="1376" xr:uid="{00000000-0005-0000-0000-00006C040000}"/>
    <cellStyle name="40% - Accent3 2 3 3 3" xfId="2004" xr:uid="{00000000-0005-0000-0000-00006D040000}"/>
    <cellStyle name="40% - Accent3 2 3 4" xfId="1062" xr:uid="{00000000-0005-0000-0000-00006E040000}"/>
    <cellStyle name="40% - Accent3 2 3 5" xfId="1690" xr:uid="{00000000-0005-0000-0000-00006F040000}"/>
    <cellStyle name="40% - Accent3 2 3 6" xfId="434" xr:uid="{00000000-0005-0000-0000-000070040000}"/>
    <cellStyle name="40% - Accent3 2 4" xfId="203" xr:uid="{00000000-0005-0000-0000-000071040000}"/>
    <cellStyle name="40% - Accent3 2 4 2" xfId="804" xr:uid="{00000000-0005-0000-0000-000072040000}"/>
    <cellStyle name="40% - Accent3 2 4 2 2" xfId="1432" xr:uid="{00000000-0005-0000-0000-000073040000}"/>
    <cellStyle name="40% - Accent3 2 4 2 3" xfId="2060" xr:uid="{00000000-0005-0000-0000-000074040000}"/>
    <cellStyle name="40% - Accent3 2 4 3" xfId="1118" xr:uid="{00000000-0005-0000-0000-000075040000}"/>
    <cellStyle name="40% - Accent3 2 4 4" xfId="1746" xr:uid="{00000000-0005-0000-0000-000076040000}"/>
    <cellStyle name="40% - Accent3 2 4 5" xfId="490" xr:uid="{00000000-0005-0000-0000-000077040000}"/>
    <cellStyle name="40% - Accent3 2 5" xfId="664" xr:uid="{00000000-0005-0000-0000-000078040000}"/>
    <cellStyle name="40% - Accent3 2 5 2" xfId="1292" xr:uid="{00000000-0005-0000-0000-000079040000}"/>
    <cellStyle name="40% - Accent3 2 5 3" xfId="1920" xr:uid="{00000000-0005-0000-0000-00007A040000}"/>
    <cellStyle name="40% - Accent3 2 6" xfId="978" xr:uid="{00000000-0005-0000-0000-00007B040000}"/>
    <cellStyle name="40% - Accent3 2 7" xfId="1606" xr:uid="{00000000-0005-0000-0000-00007C040000}"/>
    <cellStyle name="40% - Accent3 2 8" xfId="350" xr:uid="{00000000-0005-0000-0000-00007D040000}"/>
    <cellStyle name="40% - Accent3 3" xfId="77" xr:uid="{00000000-0005-0000-0000-00007E040000}"/>
    <cellStyle name="40% - Accent3 3 2" xfId="149" xr:uid="{00000000-0005-0000-0000-00007F040000}"/>
    <cellStyle name="40% - Accent3 3 2 2" xfId="293" xr:uid="{00000000-0005-0000-0000-000080040000}"/>
    <cellStyle name="40% - Accent3 3 2 2 2" xfId="894" xr:uid="{00000000-0005-0000-0000-000081040000}"/>
    <cellStyle name="40% - Accent3 3 2 2 2 2" xfId="1522" xr:uid="{00000000-0005-0000-0000-000082040000}"/>
    <cellStyle name="40% - Accent3 3 2 2 2 3" xfId="2150" xr:uid="{00000000-0005-0000-0000-000083040000}"/>
    <cellStyle name="40% - Accent3 3 2 2 3" xfId="1208" xr:uid="{00000000-0005-0000-0000-000084040000}"/>
    <cellStyle name="40% - Accent3 3 2 2 4" xfId="1836" xr:uid="{00000000-0005-0000-0000-000085040000}"/>
    <cellStyle name="40% - Accent3 3 2 2 5" xfId="580" xr:uid="{00000000-0005-0000-0000-000086040000}"/>
    <cellStyle name="40% - Accent3 3 2 3" xfId="751" xr:uid="{00000000-0005-0000-0000-000087040000}"/>
    <cellStyle name="40% - Accent3 3 2 3 2" xfId="1379" xr:uid="{00000000-0005-0000-0000-000088040000}"/>
    <cellStyle name="40% - Accent3 3 2 3 3" xfId="2007" xr:uid="{00000000-0005-0000-0000-000089040000}"/>
    <cellStyle name="40% - Accent3 3 2 4" xfId="1065" xr:uid="{00000000-0005-0000-0000-00008A040000}"/>
    <cellStyle name="40% - Accent3 3 2 5" xfId="1693" xr:uid="{00000000-0005-0000-0000-00008B040000}"/>
    <cellStyle name="40% - Accent3 3 2 6" xfId="437" xr:uid="{00000000-0005-0000-0000-00008C040000}"/>
    <cellStyle name="40% - Accent3 3 3" xfId="148" xr:uid="{00000000-0005-0000-0000-00008D040000}"/>
    <cellStyle name="40% - Accent3 3 3 2" xfId="292" xr:uid="{00000000-0005-0000-0000-00008E040000}"/>
    <cellStyle name="40% - Accent3 3 3 2 2" xfId="893" xr:uid="{00000000-0005-0000-0000-00008F040000}"/>
    <cellStyle name="40% - Accent3 3 3 2 2 2" xfId="1521" xr:uid="{00000000-0005-0000-0000-000090040000}"/>
    <cellStyle name="40% - Accent3 3 3 2 2 3" xfId="2149" xr:uid="{00000000-0005-0000-0000-000091040000}"/>
    <cellStyle name="40% - Accent3 3 3 2 3" xfId="1207" xr:uid="{00000000-0005-0000-0000-000092040000}"/>
    <cellStyle name="40% - Accent3 3 3 2 4" xfId="1835" xr:uid="{00000000-0005-0000-0000-000093040000}"/>
    <cellStyle name="40% - Accent3 3 3 2 5" xfId="579" xr:uid="{00000000-0005-0000-0000-000094040000}"/>
    <cellStyle name="40% - Accent3 3 3 3" xfId="750" xr:uid="{00000000-0005-0000-0000-000095040000}"/>
    <cellStyle name="40% - Accent3 3 3 3 2" xfId="1378" xr:uid="{00000000-0005-0000-0000-000096040000}"/>
    <cellStyle name="40% - Accent3 3 3 3 3" xfId="2006" xr:uid="{00000000-0005-0000-0000-000097040000}"/>
    <cellStyle name="40% - Accent3 3 3 4" xfId="1064" xr:uid="{00000000-0005-0000-0000-000098040000}"/>
    <cellStyle name="40% - Accent3 3 3 5" xfId="1692" xr:uid="{00000000-0005-0000-0000-000099040000}"/>
    <cellStyle name="40% - Accent3 3 3 6" xfId="436" xr:uid="{00000000-0005-0000-0000-00009A040000}"/>
    <cellStyle name="40% - Accent3 3 4" xfId="221" xr:uid="{00000000-0005-0000-0000-00009B040000}"/>
    <cellStyle name="40% - Accent3 3 4 2" xfId="822" xr:uid="{00000000-0005-0000-0000-00009C040000}"/>
    <cellStyle name="40% - Accent3 3 4 2 2" xfId="1450" xr:uid="{00000000-0005-0000-0000-00009D040000}"/>
    <cellStyle name="40% - Accent3 3 4 2 3" xfId="2078" xr:uid="{00000000-0005-0000-0000-00009E040000}"/>
    <cellStyle name="40% - Accent3 3 4 3" xfId="1136" xr:uid="{00000000-0005-0000-0000-00009F040000}"/>
    <cellStyle name="40% - Accent3 3 4 4" xfId="1764" xr:uid="{00000000-0005-0000-0000-0000A0040000}"/>
    <cellStyle name="40% - Accent3 3 4 5" xfId="508" xr:uid="{00000000-0005-0000-0000-0000A1040000}"/>
    <cellStyle name="40% - Accent3 3 5" xfId="680" xr:uid="{00000000-0005-0000-0000-0000A2040000}"/>
    <cellStyle name="40% - Accent3 3 5 2" xfId="1308" xr:uid="{00000000-0005-0000-0000-0000A3040000}"/>
    <cellStyle name="40% - Accent3 3 5 3" xfId="1936" xr:uid="{00000000-0005-0000-0000-0000A4040000}"/>
    <cellStyle name="40% - Accent3 3 6" xfId="994" xr:uid="{00000000-0005-0000-0000-0000A5040000}"/>
    <cellStyle name="40% - Accent3 3 7" xfId="1622" xr:uid="{00000000-0005-0000-0000-0000A6040000}"/>
    <cellStyle name="40% - Accent3 3 8" xfId="366" xr:uid="{00000000-0005-0000-0000-0000A7040000}"/>
    <cellStyle name="40% - Accent3 4" xfId="91" xr:uid="{00000000-0005-0000-0000-0000A8040000}"/>
    <cellStyle name="40% - Accent3 4 2" xfId="235" xr:uid="{00000000-0005-0000-0000-0000A9040000}"/>
    <cellStyle name="40% - Accent3 4 2 2" xfId="836" xr:uid="{00000000-0005-0000-0000-0000AA040000}"/>
    <cellStyle name="40% - Accent3 4 2 2 2" xfId="1464" xr:uid="{00000000-0005-0000-0000-0000AB040000}"/>
    <cellStyle name="40% - Accent3 4 2 2 3" xfId="2092" xr:uid="{00000000-0005-0000-0000-0000AC040000}"/>
    <cellStyle name="40% - Accent3 4 2 3" xfId="1150" xr:uid="{00000000-0005-0000-0000-0000AD040000}"/>
    <cellStyle name="40% - Accent3 4 2 4" xfId="1778" xr:uid="{00000000-0005-0000-0000-0000AE040000}"/>
    <cellStyle name="40% - Accent3 4 2 5" xfId="522" xr:uid="{00000000-0005-0000-0000-0000AF040000}"/>
    <cellStyle name="40% - Accent3 4 3" xfId="693" xr:uid="{00000000-0005-0000-0000-0000B0040000}"/>
    <cellStyle name="40% - Accent3 4 3 2" xfId="1321" xr:uid="{00000000-0005-0000-0000-0000B1040000}"/>
    <cellStyle name="40% - Accent3 4 3 3" xfId="1949" xr:uid="{00000000-0005-0000-0000-0000B2040000}"/>
    <cellStyle name="40% - Accent3 4 4" xfId="1007" xr:uid="{00000000-0005-0000-0000-0000B3040000}"/>
    <cellStyle name="40% - Accent3 4 5" xfId="1635" xr:uid="{00000000-0005-0000-0000-0000B4040000}"/>
    <cellStyle name="40% - Accent3 4 6" xfId="379" xr:uid="{00000000-0005-0000-0000-0000B5040000}"/>
    <cellStyle name="40% - Accent3 5" xfId="126" xr:uid="{00000000-0005-0000-0000-0000B6040000}"/>
    <cellStyle name="40% - Accent3 5 2" xfId="270" xr:uid="{00000000-0005-0000-0000-0000B7040000}"/>
    <cellStyle name="40% - Accent3 5 2 2" xfId="871" xr:uid="{00000000-0005-0000-0000-0000B8040000}"/>
    <cellStyle name="40% - Accent3 5 2 2 2" xfId="1499" xr:uid="{00000000-0005-0000-0000-0000B9040000}"/>
    <cellStyle name="40% - Accent3 5 2 2 3" xfId="2127" xr:uid="{00000000-0005-0000-0000-0000BA040000}"/>
    <cellStyle name="40% - Accent3 5 2 3" xfId="1185" xr:uid="{00000000-0005-0000-0000-0000BB040000}"/>
    <cellStyle name="40% - Accent3 5 2 4" xfId="1813" xr:uid="{00000000-0005-0000-0000-0000BC040000}"/>
    <cellStyle name="40% - Accent3 5 2 5" xfId="557" xr:uid="{00000000-0005-0000-0000-0000BD040000}"/>
    <cellStyle name="40% - Accent3 5 3" xfId="728" xr:uid="{00000000-0005-0000-0000-0000BE040000}"/>
    <cellStyle name="40% - Accent3 5 3 2" xfId="1356" xr:uid="{00000000-0005-0000-0000-0000BF040000}"/>
    <cellStyle name="40% - Accent3 5 3 3" xfId="1984" xr:uid="{00000000-0005-0000-0000-0000C0040000}"/>
    <cellStyle name="40% - Accent3 5 4" xfId="1042" xr:uid="{00000000-0005-0000-0000-0000C1040000}"/>
    <cellStyle name="40% - Accent3 5 5" xfId="1670" xr:uid="{00000000-0005-0000-0000-0000C2040000}"/>
    <cellStyle name="40% - Accent3 5 6" xfId="414" xr:uid="{00000000-0005-0000-0000-0000C3040000}"/>
    <cellStyle name="40% - Accent3 6" xfId="185" xr:uid="{00000000-0005-0000-0000-0000C4040000}"/>
    <cellStyle name="40% - Accent3 6 2" xfId="786" xr:uid="{00000000-0005-0000-0000-0000C5040000}"/>
    <cellStyle name="40% - Accent3 6 2 2" xfId="1414" xr:uid="{00000000-0005-0000-0000-0000C6040000}"/>
    <cellStyle name="40% - Accent3 6 2 3" xfId="2042" xr:uid="{00000000-0005-0000-0000-0000C7040000}"/>
    <cellStyle name="40% - Accent3 6 3" xfId="1100" xr:uid="{00000000-0005-0000-0000-0000C8040000}"/>
    <cellStyle name="40% - Accent3 6 4" xfId="1728" xr:uid="{00000000-0005-0000-0000-0000C9040000}"/>
    <cellStyle name="40% - Accent3 6 5" xfId="472" xr:uid="{00000000-0005-0000-0000-0000CA040000}"/>
    <cellStyle name="40% - Accent3 7" xfId="334" xr:uid="{00000000-0005-0000-0000-0000CB040000}"/>
    <cellStyle name="40% - Accent3 7 2" xfId="648" xr:uid="{00000000-0005-0000-0000-0000CC040000}"/>
    <cellStyle name="40% - Accent3 7 2 2" xfId="1276" xr:uid="{00000000-0005-0000-0000-0000CD040000}"/>
    <cellStyle name="40% - Accent3 7 2 3" xfId="1904" xr:uid="{00000000-0005-0000-0000-0000CE040000}"/>
    <cellStyle name="40% - Accent3 7 3" xfId="962" xr:uid="{00000000-0005-0000-0000-0000CF040000}"/>
    <cellStyle name="40% - Accent3 7 4" xfId="1590" xr:uid="{00000000-0005-0000-0000-0000D0040000}"/>
    <cellStyle name="40% - Accent3 8" xfId="631" xr:uid="{00000000-0005-0000-0000-0000D1040000}"/>
    <cellStyle name="40% - Accent3 8 2" xfId="945" xr:uid="{00000000-0005-0000-0000-0000D2040000}"/>
    <cellStyle name="40% - Accent3 8 2 2" xfId="1573" xr:uid="{00000000-0005-0000-0000-0000D3040000}"/>
    <cellStyle name="40% - Accent3 8 2 3" xfId="2201" xr:uid="{00000000-0005-0000-0000-0000D4040000}"/>
    <cellStyle name="40% - Accent3 8 3" xfId="1259" xr:uid="{00000000-0005-0000-0000-0000D5040000}"/>
    <cellStyle name="40% - Accent3 8 4" xfId="1887" xr:uid="{00000000-0005-0000-0000-0000D6040000}"/>
    <cellStyle name="40% - Accent3 9" xfId="929" xr:uid="{00000000-0005-0000-0000-0000D7040000}"/>
    <cellStyle name="40% - Accent3 9 2" xfId="1557" xr:uid="{00000000-0005-0000-0000-0000D8040000}"/>
    <cellStyle name="40% - Accent3 9 3" xfId="2185" xr:uid="{00000000-0005-0000-0000-0000D9040000}"/>
    <cellStyle name="40% - Accent4" xfId="31" builtinId="43" customBuiltin="1"/>
    <cellStyle name="40% - Accent4 10" xfId="1245" xr:uid="{00000000-0005-0000-0000-0000DB040000}"/>
    <cellStyle name="40% - Accent4 11" xfId="1873" xr:uid="{00000000-0005-0000-0000-0000DC040000}"/>
    <cellStyle name="40% - Accent4 12" xfId="617" xr:uid="{00000000-0005-0000-0000-0000DD040000}"/>
    <cellStyle name="40% - Accent4 2" xfId="61" xr:uid="{00000000-0005-0000-0000-0000DE040000}"/>
    <cellStyle name="40% - Accent4 2 2" xfId="151" xr:uid="{00000000-0005-0000-0000-0000DF040000}"/>
    <cellStyle name="40% - Accent4 2 2 2" xfId="295" xr:uid="{00000000-0005-0000-0000-0000E0040000}"/>
    <cellStyle name="40% - Accent4 2 2 2 2" xfId="896" xr:uid="{00000000-0005-0000-0000-0000E1040000}"/>
    <cellStyle name="40% - Accent4 2 2 2 2 2" xfId="1524" xr:uid="{00000000-0005-0000-0000-0000E2040000}"/>
    <cellStyle name="40% - Accent4 2 2 2 2 3" xfId="2152" xr:uid="{00000000-0005-0000-0000-0000E3040000}"/>
    <cellStyle name="40% - Accent4 2 2 2 3" xfId="1210" xr:uid="{00000000-0005-0000-0000-0000E4040000}"/>
    <cellStyle name="40% - Accent4 2 2 2 4" xfId="1838" xr:uid="{00000000-0005-0000-0000-0000E5040000}"/>
    <cellStyle name="40% - Accent4 2 2 2 5" xfId="582" xr:uid="{00000000-0005-0000-0000-0000E6040000}"/>
    <cellStyle name="40% - Accent4 2 2 3" xfId="753" xr:uid="{00000000-0005-0000-0000-0000E7040000}"/>
    <cellStyle name="40% - Accent4 2 2 3 2" xfId="1381" xr:uid="{00000000-0005-0000-0000-0000E8040000}"/>
    <cellStyle name="40% - Accent4 2 2 3 3" xfId="2009" xr:uid="{00000000-0005-0000-0000-0000E9040000}"/>
    <cellStyle name="40% - Accent4 2 2 4" xfId="1067" xr:uid="{00000000-0005-0000-0000-0000EA040000}"/>
    <cellStyle name="40% - Accent4 2 2 5" xfId="1695" xr:uid="{00000000-0005-0000-0000-0000EB040000}"/>
    <cellStyle name="40% - Accent4 2 2 6" xfId="439" xr:uid="{00000000-0005-0000-0000-0000EC040000}"/>
    <cellStyle name="40% - Accent4 2 3" xfId="150" xr:uid="{00000000-0005-0000-0000-0000ED040000}"/>
    <cellStyle name="40% - Accent4 2 3 2" xfId="294" xr:uid="{00000000-0005-0000-0000-0000EE040000}"/>
    <cellStyle name="40% - Accent4 2 3 2 2" xfId="895" xr:uid="{00000000-0005-0000-0000-0000EF040000}"/>
    <cellStyle name="40% - Accent4 2 3 2 2 2" xfId="1523" xr:uid="{00000000-0005-0000-0000-0000F0040000}"/>
    <cellStyle name="40% - Accent4 2 3 2 2 3" xfId="2151" xr:uid="{00000000-0005-0000-0000-0000F1040000}"/>
    <cellStyle name="40% - Accent4 2 3 2 3" xfId="1209" xr:uid="{00000000-0005-0000-0000-0000F2040000}"/>
    <cellStyle name="40% - Accent4 2 3 2 4" xfId="1837" xr:uid="{00000000-0005-0000-0000-0000F3040000}"/>
    <cellStyle name="40% - Accent4 2 3 2 5" xfId="581" xr:uid="{00000000-0005-0000-0000-0000F4040000}"/>
    <cellStyle name="40% - Accent4 2 3 3" xfId="752" xr:uid="{00000000-0005-0000-0000-0000F5040000}"/>
    <cellStyle name="40% - Accent4 2 3 3 2" xfId="1380" xr:uid="{00000000-0005-0000-0000-0000F6040000}"/>
    <cellStyle name="40% - Accent4 2 3 3 3" xfId="2008" xr:uid="{00000000-0005-0000-0000-0000F7040000}"/>
    <cellStyle name="40% - Accent4 2 3 4" xfId="1066" xr:uid="{00000000-0005-0000-0000-0000F8040000}"/>
    <cellStyle name="40% - Accent4 2 3 5" xfId="1694" xr:uid="{00000000-0005-0000-0000-0000F9040000}"/>
    <cellStyle name="40% - Accent4 2 3 6" xfId="438" xr:uid="{00000000-0005-0000-0000-0000FA040000}"/>
    <cellStyle name="40% - Accent4 2 4" xfId="205" xr:uid="{00000000-0005-0000-0000-0000FB040000}"/>
    <cellStyle name="40% - Accent4 2 4 2" xfId="806" xr:uid="{00000000-0005-0000-0000-0000FC040000}"/>
    <cellStyle name="40% - Accent4 2 4 2 2" xfId="1434" xr:uid="{00000000-0005-0000-0000-0000FD040000}"/>
    <cellStyle name="40% - Accent4 2 4 2 3" xfId="2062" xr:uid="{00000000-0005-0000-0000-0000FE040000}"/>
    <cellStyle name="40% - Accent4 2 4 3" xfId="1120" xr:uid="{00000000-0005-0000-0000-0000FF040000}"/>
    <cellStyle name="40% - Accent4 2 4 4" xfId="1748" xr:uid="{00000000-0005-0000-0000-000000050000}"/>
    <cellStyle name="40% - Accent4 2 4 5" xfId="492" xr:uid="{00000000-0005-0000-0000-000001050000}"/>
    <cellStyle name="40% - Accent4 2 5" xfId="666" xr:uid="{00000000-0005-0000-0000-000002050000}"/>
    <cellStyle name="40% - Accent4 2 5 2" xfId="1294" xr:uid="{00000000-0005-0000-0000-000003050000}"/>
    <cellStyle name="40% - Accent4 2 5 3" xfId="1922" xr:uid="{00000000-0005-0000-0000-000004050000}"/>
    <cellStyle name="40% - Accent4 2 6" xfId="980" xr:uid="{00000000-0005-0000-0000-000005050000}"/>
    <cellStyle name="40% - Accent4 2 7" xfId="1608" xr:uid="{00000000-0005-0000-0000-000006050000}"/>
    <cellStyle name="40% - Accent4 2 8" xfId="352" xr:uid="{00000000-0005-0000-0000-000007050000}"/>
    <cellStyle name="40% - Accent4 3" xfId="79" xr:uid="{00000000-0005-0000-0000-000008050000}"/>
    <cellStyle name="40% - Accent4 3 2" xfId="153" xr:uid="{00000000-0005-0000-0000-000009050000}"/>
    <cellStyle name="40% - Accent4 3 2 2" xfId="297" xr:uid="{00000000-0005-0000-0000-00000A050000}"/>
    <cellStyle name="40% - Accent4 3 2 2 2" xfId="898" xr:uid="{00000000-0005-0000-0000-00000B050000}"/>
    <cellStyle name="40% - Accent4 3 2 2 2 2" xfId="1526" xr:uid="{00000000-0005-0000-0000-00000C050000}"/>
    <cellStyle name="40% - Accent4 3 2 2 2 3" xfId="2154" xr:uid="{00000000-0005-0000-0000-00000D050000}"/>
    <cellStyle name="40% - Accent4 3 2 2 3" xfId="1212" xr:uid="{00000000-0005-0000-0000-00000E050000}"/>
    <cellStyle name="40% - Accent4 3 2 2 4" xfId="1840" xr:uid="{00000000-0005-0000-0000-00000F050000}"/>
    <cellStyle name="40% - Accent4 3 2 2 5" xfId="584" xr:uid="{00000000-0005-0000-0000-000010050000}"/>
    <cellStyle name="40% - Accent4 3 2 3" xfId="755" xr:uid="{00000000-0005-0000-0000-000011050000}"/>
    <cellStyle name="40% - Accent4 3 2 3 2" xfId="1383" xr:uid="{00000000-0005-0000-0000-000012050000}"/>
    <cellStyle name="40% - Accent4 3 2 3 3" xfId="2011" xr:uid="{00000000-0005-0000-0000-000013050000}"/>
    <cellStyle name="40% - Accent4 3 2 4" xfId="1069" xr:uid="{00000000-0005-0000-0000-000014050000}"/>
    <cellStyle name="40% - Accent4 3 2 5" xfId="1697" xr:uid="{00000000-0005-0000-0000-000015050000}"/>
    <cellStyle name="40% - Accent4 3 2 6" xfId="441" xr:uid="{00000000-0005-0000-0000-000016050000}"/>
    <cellStyle name="40% - Accent4 3 3" xfId="152" xr:uid="{00000000-0005-0000-0000-000017050000}"/>
    <cellStyle name="40% - Accent4 3 3 2" xfId="296" xr:uid="{00000000-0005-0000-0000-000018050000}"/>
    <cellStyle name="40% - Accent4 3 3 2 2" xfId="897" xr:uid="{00000000-0005-0000-0000-000019050000}"/>
    <cellStyle name="40% - Accent4 3 3 2 2 2" xfId="1525" xr:uid="{00000000-0005-0000-0000-00001A050000}"/>
    <cellStyle name="40% - Accent4 3 3 2 2 3" xfId="2153" xr:uid="{00000000-0005-0000-0000-00001B050000}"/>
    <cellStyle name="40% - Accent4 3 3 2 3" xfId="1211" xr:uid="{00000000-0005-0000-0000-00001C050000}"/>
    <cellStyle name="40% - Accent4 3 3 2 4" xfId="1839" xr:uid="{00000000-0005-0000-0000-00001D050000}"/>
    <cellStyle name="40% - Accent4 3 3 2 5" xfId="583" xr:uid="{00000000-0005-0000-0000-00001E050000}"/>
    <cellStyle name="40% - Accent4 3 3 3" xfId="754" xr:uid="{00000000-0005-0000-0000-00001F050000}"/>
    <cellStyle name="40% - Accent4 3 3 3 2" xfId="1382" xr:uid="{00000000-0005-0000-0000-000020050000}"/>
    <cellStyle name="40% - Accent4 3 3 3 3" xfId="2010" xr:uid="{00000000-0005-0000-0000-000021050000}"/>
    <cellStyle name="40% - Accent4 3 3 4" xfId="1068" xr:uid="{00000000-0005-0000-0000-000022050000}"/>
    <cellStyle name="40% - Accent4 3 3 5" xfId="1696" xr:uid="{00000000-0005-0000-0000-000023050000}"/>
    <cellStyle name="40% - Accent4 3 3 6" xfId="440" xr:uid="{00000000-0005-0000-0000-000024050000}"/>
    <cellStyle name="40% - Accent4 3 4" xfId="223" xr:uid="{00000000-0005-0000-0000-000025050000}"/>
    <cellStyle name="40% - Accent4 3 4 2" xfId="824" xr:uid="{00000000-0005-0000-0000-000026050000}"/>
    <cellStyle name="40% - Accent4 3 4 2 2" xfId="1452" xr:uid="{00000000-0005-0000-0000-000027050000}"/>
    <cellStyle name="40% - Accent4 3 4 2 3" xfId="2080" xr:uid="{00000000-0005-0000-0000-000028050000}"/>
    <cellStyle name="40% - Accent4 3 4 3" xfId="1138" xr:uid="{00000000-0005-0000-0000-000029050000}"/>
    <cellStyle name="40% - Accent4 3 4 4" xfId="1766" xr:uid="{00000000-0005-0000-0000-00002A050000}"/>
    <cellStyle name="40% - Accent4 3 4 5" xfId="510" xr:uid="{00000000-0005-0000-0000-00002B050000}"/>
    <cellStyle name="40% - Accent4 3 5" xfId="682" xr:uid="{00000000-0005-0000-0000-00002C050000}"/>
    <cellStyle name="40% - Accent4 3 5 2" xfId="1310" xr:uid="{00000000-0005-0000-0000-00002D050000}"/>
    <cellStyle name="40% - Accent4 3 5 3" xfId="1938" xr:uid="{00000000-0005-0000-0000-00002E050000}"/>
    <cellStyle name="40% - Accent4 3 6" xfId="996" xr:uid="{00000000-0005-0000-0000-00002F050000}"/>
    <cellStyle name="40% - Accent4 3 7" xfId="1624" xr:uid="{00000000-0005-0000-0000-000030050000}"/>
    <cellStyle name="40% - Accent4 3 8" xfId="368" xr:uid="{00000000-0005-0000-0000-000031050000}"/>
    <cellStyle name="40% - Accent4 4" xfId="93" xr:uid="{00000000-0005-0000-0000-000032050000}"/>
    <cellStyle name="40% - Accent4 4 2" xfId="237" xr:uid="{00000000-0005-0000-0000-000033050000}"/>
    <cellStyle name="40% - Accent4 4 2 2" xfId="838" xr:uid="{00000000-0005-0000-0000-000034050000}"/>
    <cellStyle name="40% - Accent4 4 2 2 2" xfId="1466" xr:uid="{00000000-0005-0000-0000-000035050000}"/>
    <cellStyle name="40% - Accent4 4 2 2 3" xfId="2094" xr:uid="{00000000-0005-0000-0000-000036050000}"/>
    <cellStyle name="40% - Accent4 4 2 3" xfId="1152" xr:uid="{00000000-0005-0000-0000-000037050000}"/>
    <cellStyle name="40% - Accent4 4 2 4" xfId="1780" xr:uid="{00000000-0005-0000-0000-000038050000}"/>
    <cellStyle name="40% - Accent4 4 2 5" xfId="524" xr:uid="{00000000-0005-0000-0000-000039050000}"/>
    <cellStyle name="40% - Accent4 4 3" xfId="695" xr:uid="{00000000-0005-0000-0000-00003A050000}"/>
    <cellStyle name="40% - Accent4 4 3 2" xfId="1323" xr:uid="{00000000-0005-0000-0000-00003B050000}"/>
    <cellStyle name="40% - Accent4 4 3 3" xfId="1951" xr:uid="{00000000-0005-0000-0000-00003C050000}"/>
    <cellStyle name="40% - Accent4 4 4" xfId="1009" xr:uid="{00000000-0005-0000-0000-00003D050000}"/>
    <cellStyle name="40% - Accent4 4 5" xfId="1637" xr:uid="{00000000-0005-0000-0000-00003E050000}"/>
    <cellStyle name="40% - Accent4 4 6" xfId="381" xr:uid="{00000000-0005-0000-0000-00003F050000}"/>
    <cellStyle name="40% - Accent4 5" xfId="130" xr:uid="{00000000-0005-0000-0000-000040050000}"/>
    <cellStyle name="40% - Accent4 5 2" xfId="274" xr:uid="{00000000-0005-0000-0000-000041050000}"/>
    <cellStyle name="40% - Accent4 5 2 2" xfId="875" xr:uid="{00000000-0005-0000-0000-000042050000}"/>
    <cellStyle name="40% - Accent4 5 2 2 2" xfId="1503" xr:uid="{00000000-0005-0000-0000-000043050000}"/>
    <cellStyle name="40% - Accent4 5 2 2 3" xfId="2131" xr:uid="{00000000-0005-0000-0000-000044050000}"/>
    <cellStyle name="40% - Accent4 5 2 3" xfId="1189" xr:uid="{00000000-0005-0000-0000-000045050000}"/>
    <cellStyle name="40% - Accent4 5 2 4" xfId="1817" xr:uid="{00000000-0005-0000-0000-000046050000}"/>
    <cellStyle name="40% - Accent4 5 2 5" xfId="561" xr:uid="{00000000-0005-0000-0000-000047050000}"/>
    <cellStyle name="40% - Accent4 5 3" xfId="732" xr:uid="{00000000-0005-0000-0000-000048050000}"/>
    <cellStyle name="40% - Accent4 5 3 2" xfId="1360" xr:uid="{00000000-0005-0000-0000-000049050000}"/>
    <cellStyle name="40% - Accent4 5 3 3" xfId="1988" xr:uid="{00000000-0005-0000-0000-00004A050000}"/>
    <cellStyle name="40% - Accent4 5 4" xfId="1046" xr:uid="{00000000-0005-0000-0000-00004B050000}"/>
    <cellStyle name="40% - Accent4 5 5" xfId="1674" xr:uid="{00000000-0005-0000-0000-00004C050000}"/>
    <cellStyle name="40% - Accent4 5 6" xfId="418" xr:uid="{00000000-0005-0000-0000-00004D050000}"/>
    <cellStyle name="40% - Accent4 6" xfId="187" xr:uid="{00000000-0005-0000-0000-00004E050000}"/>
    <cellStyle name="40% - Accent4 6 2" xfId="788" xr:uid="{00000000-0005-0000-0000-00004F050000}"/>
    <cellStyle name="40% - Accent4 6 2 2" xfId="1416" xr:uid="{00000000-0005-0000-0000-000050050000}"/>
    <cellStyle name="40% - Accent4 6 2 3" xfId="2044" xr:uid="{00000000-0005-0000-0000-000051050000}"/>
    <cellStyle name="40% - Accent4 6 3" xfId="1102" xr:uid="{00000000-0005-0000-0000-000052050000}"/>
    <cellStyle name="40% - Accent4 6 4" xfId="1730" xr:uid="{00000000-0005-0000-0000-000053050000}"/>
    <cellStyle name="40% - Accent4 6 5" xfId="474" xr:uid="{00000000-0005-0000-0000-000054050000}"/>
    <cellStyle name="40% - Accent4 7" xfId="336" xr:uid="{00000000-0005-0000-0000-000055050000}"/>
    <cellStyle name="40% - Accent4 7 2" xfId="650" xr:uid="{00000000-0005-0000-0000-000056050000}"/>
    <cellStyle name="40% - Accent4 7 2 2" xfId="1278" xr:uid="{00000000-0005-0000-0000-000057050000}"/>
    <cellStyle name="40% - Accent4 7 2 3" xfId="1906" xr:uid="{00000000-0005-0000-0000-000058050000}"/>
    <cellStyle name="40% - Accent4 7 3" xfId="964" xr:uid="{00000000-0005-0000-0000-000059050000}"/>
    <cellStyle name="40% - Accent4 7 4" xfId="1592" xr:uid="{00000000-0005-0000-0000-00005A050000}"/>
    <cellStyle name="40% - Accent4 8" xfId="633" xr:uid="{00000000-0005-0000-0000-00005B050000}"/>
    <cellStyle name="40% - Accent4 8 2" xfId="947" xr:uid="{00000000-0005-0000-0000-00005C050000}"/>
    <cellStyle name="40% - Accent4 8 2 2" xfId="1575" xr:uid="{00000000-0005-0000-0000-00005D050000}"/>
    <cellStyle name="40% - Accent4 8 2 3" xfId="2203" xr:uid="{00000000-0005-0000-0000-00005E050000}"/>
    <cellStyle name="40% - Accent4 8 3" xfId="1261" xr:uid="{00000000-0005-0000-0000-00005F050000}"/>
    <cellStyle name="40% - Accent4 8 4" xfId="1889" xr:uid="{00000000-0005-0000-0000-000060050000}"/>
    <cellStyle name="40% - Accent4 9" xfId="931" xr:uid="{00000000-0005-0000-0000-000061050000}"/>
    <cellStyle name="40% - Accent4 9 2" xfId="1559" xr:uid="{00000000-0005-0000-0000-000062050000}"/>
    <cellStyle name="40% - Accent4 9 3" xfId="2187" xr:uid="{00000000-0005-0000-0000-000063050000}"/>
    <cellStyle name="40% - Accent5" xfId="35" builtinId="47" customBuiltin="1"/>
    <cellStyle name="40% - Accent5 10" xfId="1247" xr:uid="{00000000-0005-0000-0000-000065050000}"/>
    <cellStyle name="40% - Accent5 11" xfId="1875" xr:uid="{00000000-0005-0000-0000-000066050000}"/>
    <cellStyle name="40% - Accent5 12" xfId="619" xr:uid="{00000000-0005-0000-0000-000067050000}"/>
    <cellStyle name="40% - Accent5 2" xfId="63" xr:uid="{00000000-0005-0000-0000-000068050000}"/>
    <cellStyle name="40% - Accent5 2 2" xfId="155" xr:uid="{00000000-0005-0000-0000-000069050000}"/>
    <cellStyle name="40% - Accent5 2 2 2" xfId="299" xr:uid="{00000000-0005-0000-0000-00006A050000}"/>
    <cellStyle name="40% - Accent5 2 2 2 2" xfId="900" xr:uid="{00000000-0005-0000-0000-00006B050000}"/>
    <cellStyle name="40% - Accent5 2 2 2 2 2" xfId="1528" xr:uid="{00000000-0005-0000-0000-00006C050000}"/>
    <cellStyle name="40% - Accent5 2 2 2 2 3" xfId="2156" xr:uid="{00000000-0005-0000-0000-00006D050000}"/>
    <cellStyle name="40% - Accent5 2 2 2 3" xfId="1214" xr:uid="{00000000-0005-0000-0000-00006E050000}"/>
    <cellStyle name="40% - Accent5 2 2 2 4" xfId="1842" xr:uid="{00000000-0005-0000-0000-00006F050000}"/>
    <cellStyle name="40% - Accent5 2 2 2 5" xfId="586" xr:uid="{00000000-0005-0000-0000-000070050000}"/>
    <cellStyle name="40% - Accent5 2 2 3" xfId="757" xr:uid="{00000000-0005-0000-0000-000071050000}"/>
    <cellStyle name="40% - Accent5 2 2 3 2" xfId="1385" xr:uid="{00000000-0005-0000-0000-000072050000}"/>
    <cellStyle name="40% - Accent5 2 2 3 3" xfId="2013" xr:uid="{00000000-0005-0000-0000-000073050000}"/>
    <cellStyle name="40% - Accent5 2 2 4" xfId="1071" xr:uid="{00000000-0005-0000-0000-000074050000}"/>
    <cellStyle name="40% - Accent5 2 2 5" xfId="1699" xr:uid="{00000000-0005-0000-0000-000075050000}"/>
    <cellStyle name="40% - Accent5 2 2 6" xfId="443" xr:uid="{00000000-0005-0000-0000-000076050000}"/>
    <cellStyle name="40% - Accent5 2 3" xfId="154" xr:uid="{00000000-0005-0000-0000-000077050000}"/>
    <cellStyle name="40% - Accent5 2 3 2" xfId="298" xr:uid="{00000000-0005-0000-0000-000078050000}"/>
    <cellStyle name="40% - Accent5 2 3 2 2" xfId="899" xr:uid="{00000000-0005-0000-0000-000079050000}"/>
    <cellStyle name="40% - Accent5 2 3 2 2 2" xfId="1527" xr:uid="{00000000-0005-0000-0000-00007A050000}"/>
    <cellStyle name="40% - Accent5 2 3 2 2 3" xfId="2155" xr:uid="{00000000-0005-0000-0000-00007B050000}"/>
    <cellStyle name="40% - Accent5 2 3 2 3" xfId="1213" xr:uid="{00000000-0005-0000-0000-00007C050000}"/>
    <cellStyle name="40% - Accent5 2 3 2 4" xfId="1841" xr:uid="{00000000-0005-0000-0000-00007D050000}"/>
    <cellStyle name="40% - Accent5 2 3 2 5" xfId="585" xr:uid="{00000000-0005-0000-0000-00007E050000}"/>
    <cellStyle name="40% - Accent5 2 3 3" xfId="756" xr:uid="{00000000-0005-0000-0000-00007F050000}"/>
    <cellStyle name="40% - Accent5 2 3 3 2" xfId="1384" xr:uid="{00000000-0005-0000-0000-000080050000}"/>
    <cellStyle name="40% - Accent5 2 3 3 3" xfId="2012" xr:uid="{00000000-0005-0000-0000-000081050000}"/>
    <cellStyle name="40% - Accent5 2 3 4" xfId="1070" xr:uid="{00000000-0005-0000-0000-000082050000}"/>
    <cellStyle name="40% - Accent5 2 3 5" xfId="1698" xr:uid="{00000000-0005-0000-0000-000083050000}"/>
    <cellStyle name="40% - Accent5 2 3 6" xfId="442" xr:uid="{00000000-0005-0000-0000-000084050000}"/>
    <cellStyle name="40% - Accent5 2 4" xfId="207" xr:uid="{00000000-0005-0000-0000-000085050000}"/>
    <cellStyle name="40% - Accent5 2 4 2" xfId="808" xr:uid="{00000000-0005-0000-0000-000086050000}"/>
    <cellStyle name="40% - Accent5 2 4 2 2" xfId="1436" xr:uid="{00000000-0005-0000-0000-000087050000}"/>
    <cellStyle name="40% - Accent5 2 4 2 3" xfId="2064" xr:uid="{00000000-0005-0000-0000-000088050000}"/>
    <cellStyle name="40% - Accent5 2 4 3" xfId="1122" xr:uid="{00000000-0005-0000-0000-000089050000}"/>
    <cellStyle name="40% - Accent5 2 4 4" xfId="1750" xr:uid="{00000000-0005-0000-0000-00008A050000}"/>
    <cellStyle name="40% - Accent5 2 4 5" xfId="494" xr:uid="{00000000-0005-0000-0000-00008B050000}"/>
    <cellStyle name="40% - Accent5 2 5" xfId="668" xr:uid="{00000000-0005-0000-0000-00008C050000}"/>
    <cellStyle name="40% - Accent5 2 5 2" xfId="1296" xr:uid="{00000000-0005-0000-0000-00008D050000}"/>
    <cellStyle name="40% - Accent5 2 5 3" xfId="1924" xr:uid="{00000000-0005-0000-0000-00008E050000}"/>
    <cellStyle name="40% - Accent5 2 6" xfId="982" xr:uid="{00000000-0005-0000-0000-00008F050000}"/>
    <cellStyle name="40% - Accent5 2 7" xfId="1610" xr:uid="{00000000-0005-0000-0000-000090050000}"/>
    <cellStyle name="40% - Accent5 2 8" xfId="354" xr:uid="{00000000-0005-0000-0000-000091050000}"/>
    <cellStyle name="40% - Accent5 3" xfId="81" xr:uid="{00000000-0005-0000-0000-000092050000}"/>
    <cellStyle name="40% - Accent5 3 2" xfId="157" xr:uid="{00000000-0005-0000-0000-000093050000}"/>
    <cellStyle name="40% - Accent5 3 2 2" xfId="301" xr:uid="{00000000-0005-0000-0000-000094050000}"/>
    <cellStyle name="40% - Accent5 3 2 2 2" xfId="902" xr:uid="{00000000-0005-0000-0000-000095050000}"/>
    <cellStyle name="40% - Accent5 3 2 2 2 2" xfId="1530" xr:uid="{00000000-0005-0000-0000-000096050000}"/>
    <cellStyle name="40% - Accent5 3 2 2 2 3" xfId="2158" xr:uid="{00000000-0005-0000-0000-000097050000}"/>
    <cellStyle name="40% - Accent5 3 2 2 3" xfId="1216" xr:uid="{00000000-0005-0000-0000-000098050000}"/>
    <cellStyle name="40% - Accent5 3 2 2 4" xfId="1844" xr:uid="{00000000-0005-0000-0000-000099050000}"/>
    <cellStyle name="40% - Accent5 3 2 2 5" xfId="588" xr:uid="{00000000-0005-0000-0000-00009A050000}"/>
    <cellStyle name="40% - Accent5 3 2 3" xfId="759" xr:uid="{00000000-0005-0000-0000-00009B050000}"/>
    <cellStyle name="40% - Accent5 3 2 3 2" xfId="1387" xr:uid="{00000000-0005-0000-0000-00009C050000}"/>
    <cellStyle name="40% - Accent5 3 2 3 3" xfId="2015" xr:uid="{00000000-0005-0000-0000-00009D050000}"/>
    <cellStyle name="40% - Accent5 3 2 4" xfId="1073" xr:uid="{00000000-0005-0000-0000-00009E050000}"/>
    <cellStyle name="40% - Accent5 3 2 5" xfId="1701" xr:uid="{00000000-0005-0000-0000-00009F050000}"/>
    <cellStyle name="40% - Accent5 3 2 6" xfId="445" xr:uid="{00000000-0005-0000-0000-0000A0050000}"/>
    <cellStyle name="40% - Accent5 3 3" xfId="156" xr:uid="{00000000-0005-0000-0000-0000A1050000}"/>
    <cellStyle name="40% - Accent5 3 3 2" xfId="300" xr:uid="{00000000-0005-0000-0000-0000A2050000}"/>
    <cellStyle name="40% - Accent5 3 3 2 2" xfId="901" xr:uid="{00000000-0005-0000-0000-0000A3050000}"/>
    <cellStyle name="40% - Accent5 3 3 2 2 2" xfId="1529" xr:uid="{00000000-0005-0000-0000-0000A4050000}"/>
    <cellStyle name="40% - Accent5 3 3 2 2 3" xfId="2157" xr:uid="{00000000-0005-0000-0000-0000A5050000}"/>
    <cellStyle name="40% - Accent5 3 3 2 3" xfId="1215" xr:uid="{00000000-0005-0000-0000-0000A6050000}"/>
    <cellStyle name="40% - Accent5 3 3 2 4" xfId="1843" xr:uid="{00000000-0005-0000-0000-0000A7050000}"/>
    <cellStyle name="40% - Accent5 3 3 2 5" xfId="587" xr:uid="{00000000-0005-0000-0000-0000A8050000}"/>
    <cellStyle name="40% - Accent5 3 3 3" xfId="758" xr:uid="{00000000-0005-0000-0000-0000A9050000}"/>
    <cellStyle name="40% - Accent5 3 3 3 2" xfId="1386" xr:uid="{00000000-0005-0000-0000-0000AA050000}"/>
    <cellStyle name="40% - Accent5 3 3 3 3" xfId="2014" xr:uid="{00000000-0005-0000-0000-0000AB050000}"/>
    <cellStyle name="40% - Accent5 3 3 4" xfId="1072" xr:uid="{00000000-0005-0000-0000-0000AC050000}"/>
    <cellStyle name="40% - Accent5 3 3 5" xfId="1700" xr:uid="{00000000-0005-0000-0000-0000AD050000}"/>
    <cellStyle name="40% - Accent5 3 3 6" xfId="444" xr:uid="{00000000-0005-0000-0000-0000AE050000}"/>
    <cellStyle name="40% - Accent5 3 4" xfId="225" xr:uid="{00000000-0005-0000-0000-0000AF050000}"/>
    <cellStyle name="40% - Accent5 3 4 2" xfId="826" xr:uid="{00000000-0005-0000-0000-0000B0050000}"/>
    <cellStyle name="40% - Accent5 3 4 2 2" xfId="1454" xr:uid="{00000000-0005-0000-0000-0000B1050000}"/>
    <cellStyle name="40% - Accent5 3 4 2 3" xfId="2082" xr:uid="{00000000-0005-0000-0000-0000B2050000}"/>
    <cellStyle name="40% - Accent5 3 4 3" xfId="1140" xr:uid="{00000000-0005-0000-0000-0000B3050000}"/>
    <cellStyle name="40% - Accent5 3 4 4" xfId="1768" xr:uid="{00000000-0005-0000-0000-0000B4050000}"/>
    <cellStyle name="40% - Accent5 3 4 5" xfId="512" xr:uid="{00000000-0005-0000-0000-0000B5050000}"/>
    <cellStyle name="40% - Accent5 3 5" xfId="684" xr:uid="{00000000-0005-0000-0000-0000B6050000}"/>
    <cellStyle name="40% - Accent5 3 5 2" xfId="1312" xr:uid="{00000000-0005-0000-0000-0000B7050000}"/>
    <cellStyle name="40% - Accent5 3 5 3" xfId="1940" xr:uid="{00000000-0005-0000-0000-0000B8050000}"/>
    <cellStyle name="40% - Accent5 3 6" xfId="998" xr:uid="{00000000-0005-0000-0000-0000B9050000}"/>
    <cellStyle name="40% - Accent5 3 7" xfId="1626" xr:uid="{00000000-0005-0000-0000-0000BA050000}"/>
    <cellStyle name="40% - Accent5 3 8" xfId="370" xr:uid="{00000000-0005-0000-0000-0000BB050000}"/>
    <cellStyle name="40% - Accent5 4" xfId="95" xr:uid="{00000000-0005-0000-0000-0000BC050000}"/>
    <cellStyle name="40% - Accent5 4 2" xfId="239" xr:uid="{00000000-0005-0000-0000-0000BD050000}"/>
    <cellStyle name="40% - Accent5 4 2 2" xfId="840" xr:uid="{00000000-0005-0000-0000-0000BE050000}"/>
    <cellStyle name="40% - Accent5 4 2 2 2" xfId="1468" xr:uid="{00000000-0005-0000-0000-0000BF050000}"/>
    <cellStyle name="40% - Accent5 4 2 2 3" xfId="2096" xr:uid="{00000000-0005-0000-0000-0000C0050000}"/>
    <cellStyle name="40% - Accent5 4 2 3" xfId="1154" xr:uid="{00000000-0005-0000-0000-0000C1050000}"/>
    <cellStyle name="40% - Accent5 4 2 4" xfId="1782" xr:uid="{00000000-0005-0000-0000-0000C2050000}"/>
    <cellStyle name="40% - Accent5 4 2 5" xfId="526" xr:uid="{00000000-0005-0000-0000-0000C3050000}"/>
    <cellStyle name="40% - Accent5 4 3" xfId="697" xr:uid="{00000000-0005-0000-0000-0000C4050000}"/>
    <cellStyle name="40% - Accent5 4 3 2" xfId="1325" xr:uid="{00000000-0005-0000-0000-0000C5050000}"/>
    <cellStyle name="40% - Accent5 4 3 3" xfId="1953" xr:uid="{00000000-0005-0000-0000-0000C6050000}"/>
    <cellStyle name="40% - Accent5 4 4" xfId="1011" xr:uid="{00000000-0005-0000-0000-0000C7050000}"/>
    <cellStyle name="40% - Accent5 4 5" xfId="1639" xr:uid="{00000000-0005-0000-0000-0000C8050000}"/>
    <cellStyle name="40% - Accent5 4 6" xfId="383" xr:uid="{00000000-0005-0000-0000-0000C9050000}"/>
    <cellStyle name="40% - Accent5 5" xfId="134" xr:uid="{00000000-0005-0000-0000-0000CA050000}"/>
    <cellStyle name="40% - Accent5 5 2" xfId="278" xr:uid="{00000000-0005-0000-0000-0000CB050000}"/>
    <cellStyle name="40% - Accent5 5 2 2" xfId="879" xr:uid="{00000000-0005-0000-0000-0000CC050000}"/>
    <cellStyle name="40% - Accent5 5 2 2 2" xfId="1507" xr:uid="{00000000-0005-0000-0000-0000CD050000}"/>
    <cellStyle name="40% - Accent5 5 2 2 3" xfId="2135" xr:uid="{00000000-0005-0000-0000-0000CE050000}"/>
    <cellStyle name="40% - Accent5 5 2 3" xfId="1193" xr:uid="{00000000-0005-0000-0000-0000CF050000}"/>
    <cellStyle name="40% - Accent5 5 2 4" xfId="1821" xr:uid="{00000000-0005-0000-0000-0000D0050000}"/>
    <cellStyle name="40% - Accent5 5 2 5" xfId="565" xr:uid="{00000000-0005-0000-0000-0000D1050000}"/>
    <cellStyle name="40% - Accent5 5 3" xfId="736" xr:uid="{00000000-0005-0000-0000-0000D2050000}"/>
    <cellStyle name="40% - Accent5 5 3 2" xfId="1364" xr:uid="{00000000-0005-0000-0000-0000D3050000}"/>
    <cellStyle name="40% - Accent5 5 3 3" xfId="1992" xr:uid="{00000000-0005-0000-0000-0000D4050000}"/>
    <cellStyle name="40% - Accent5 5 4" xfId="1050" xr:uid="{00000000-0005-0000-0000-0000D5050000}"/>
    <cellStyle name="40% - Accent5 5 5" xfId="1678" xr:uid="{00000000-0005-0000-0000-0000D6050000}"/>
    <cellStyle name="40% - Accent5 5 6" xfId="422" xr:uid="{00000000-0005-0000-0000-0000D7050000}"/>
    <cellStyle name="40% - Accent5 6" xfId="189" xr:uid="{00000000-0005-0000-0000-0000D8050000}"/>
    <cellStyle name="40% - Accent5 6 2" xfId="790" xr:uid="{00000000-0005-0000-0000-0000D9050000}"/>
    <cellStyle name="40% - Accent5 6 2 2" xfId="1418" xr:uid="{00000000-0005-0000-0000-0000DA050000}"/>
    <cellStyle name="40% - Accent5 6 2 3" xfId="2046" xr:uid="{00000000-0005-0000-0000-0000DB050000}"/>
    <cellStyle name="40% - Accent5 6 3" xfId="1104" xr:uid="{00000000-0005-0000-0000-0000DC050000}"/>
    <cellStyle name="40% - Accent5 6 4" xfId="1732" xr:uid="{00000000-0005-0000-0000-0000DD050000}"/>
    <cellStyle name="40% - Accent5 6 5" xfId="476" xr:uid="{00000000-0005-0000-0000-0000DE050000}"/>
    <cellStyle name="40% - Accent5 7" xfId="338" xr:uid="{00000000-0005-0000-0000-0000DF050000}"/>
    <cellStyle name="40% - Accent5 7 2" xfId="652" xr:uid="{00000000-0005-0000-0000-0000E0050000}"/>
    <cellStyle name="40% - Accent5 7 2 2" xfId="1280" xr:uid="{00000000-0005-0000-0000-0000E1050000}"/>
    <cellStyle name="40% - Accent5 7 2 3" xfId="1908" xr:uid="{00000000-0005-0000-0000-0000E2050000}"/>
    <cellStyle name="40% - Accent5 7 3" xfId="966" xr:uid="{00000000-0005-0000-0000-0000E3050000}"/>
    <cellStyle name="40% - Accent5 7 4" xfId="1594" xr:uid="{00000000-0005-0000-0000-0000E4050000}"/>
    <cellStyle name="40% - Accent5 8" xfId="635" xr:uid="{00000000-0005-0000-0000-0000E5050000}"/>
    <cellStyle name="40% - Accent5 8 2" xfId="949" xr:uid="{00000000-0005-0000-0000-0000E6050000}"/>
    <cellStyle name="40% - Accent5 8 2 2" xfId="1577" xr:uid="{00000000-0005-0000-0000-0000E7050000}"/>
    <cellStyle name="40% - Accent5 8 2 3" xfId="2205" xr:uid="{00000000-0005-0000-0000-0000E8050000}"/>
    <cellStyle name="40% - Accent5 8 3" xfId="1263" xr:uid="{00000000-0005-0000-0000-0000E9050000}"/>
    <cellStyle name="40% - Accent5 8 4" xfId="1891" xr:uid="{00000000-0005-0000-0000-0000EA050000}"/>
    <cellStyle name="40% - Accent5 9" xfId="933" xr:uid="{00000000-0005-0000-0000-0000EB050000}"/>
    <cellStyle name="40% - Accent5 9 2" xfId="1561" xr:uid="{00000000-0005-0000-0000-0000EC050000}"/>
    <cellStyle name="40% - Accent5 9 3" xfId="2189" xr:uid="{00000000-0005-0000-0000-0000ED050000}"/>
    <cellStyle name="40% - Accent6" xfId="39" builtinId="51" customBuiltin="1"/>
    <cellStyle name="40% - Accent6 10" xfId="1249" xr:uid="{00000000-0005-0000-0000-0000EF050000}"/>
    <cellStyle name="40% - Accent6 11" xfId="1877" xr:uid="{00000000-0005-0000-0000-0000F0050000}"/>
    <cellStyle name="40% - Accent6 12" xfId="621" xr:uid="{00000000-0005-0000-0000-0000F1050000}"/>
    <cellStyle name="40% - Accent6 2" xfId="65" xr:uid="{00000000-0005-0000-0000-0000F2050000}"/>
    <cellStyle name="40% - Accent6 2 2" xfId="159" xr:uid="{00000000-0005-0000-0000-0000F3050000}"/>
    <cellStyle name="40% - Accent6 2 2 2" xfId="303" xr:uid="{00000000-0005-0000-0000-0000F4050000}"/>
    <cellStyle name="40% - Accent6 2 2 2 2" xfId="904" xr:uid="{00000000-0005-0000-0000-0000F5050000}"/>
    <cellStyle name="40% - Accent6 2 2 2 2 2" xfId="1532" xr:uid="{00000000-0005-0000-0000-0000F6050000}"/>
    <cellStyle name="40% - Accent6 2 2 2 2 3" xfId="2160" xr:uid="{00000000-0005-0000-0000-0000F7050000}"/>
    <cellStyle name="40% - Accent6 2 2 2 3" xfId="1218" xr:uid="{00000000-0005-0000-0000-0000F8050000}"/>
    <cellStyle name="40% - Accent6 2 2 2 4" xfId="1846" xr:uid="{00000000-0005-0000-0000-0000F9050000}"/>
    <cellStyle name="40% - Accent6 2 2 2 5" xfId="590" xr:uid="{00000000-0005-0000-0000-0000FA050000}"/>
    <cellStyle name="40% - Accent6 2 2 3" xfId="761" xr:uid="{00000000-0005-0000-0000-0000FB050000}"/>
    <cellStyle name="40% - Accent6 2 2 3 2" xfId="1389" xr:uid="{00000000-0005-0000-0000-0000FC050000}"/>
    <cellStyle name="40% - Accent6 2 2 3 3" xfId="2017" xr:uid="{00000000-0005-0000-0000-0000FD050000}"/>
    <cellStyle name="40% - Accent6 2 2 4" xfId="1075" xr:uid="{00000000-0005-0000-0000-0000FE050000}"/>
    <cellStyle name="40% - Accent6 2 2 5" xfId="1703" xr:uid="{00000000-0005-0000-0000-0000FF050000}"/>
    <cellStyle name="40% - Accent6 2 2 6" xfId="447" xr:uid="{00000000-0005-0000-0000-000000060000}"/>
    <cellStyle name="40% - Accent6 2 3" xfId="158" xr:uid="{00000000-0005-0000-0000-000001060000}"/>
    <cellStyle name="40% - Accent6 2 3 2" xfId="302" xr:uid="{00000000-0005-0000-0000-000002060000}"/>
    <cellStyle name="40% - Accent6 2 3 2 2" xfId="903" xr:uid="{00000000-0005-0000-0000-000003060000}"/>
    <cellStyle name="40% - Accent6 2 3 2 2 2" xfId="1531" xr:uid="{00000000-0005-0000-0000-000004060000}"/>
    <cellStyle name="40% - Accent6 2 3 2 2 3" xfId="2159" xr:uid="{00000000-0005-0000-0000-000005060000}"/>
    <cellStyle name="40% - Accent6 2 3 2 3" xfId="1217" xr:uid="{00000000-0005-0000-0000-000006060000}"/>
    <cellStyle name="40% - Accent6 2 3 2 4" xfId="1845" xr:uid="{00000000-0005-0000-0000-000007060000}"/>
    <cellStyle name="40% - Accent6 2 3 2 5" xfId="589" xr:uid="{00000000-0005-0000-0000-000008060000}"/>
    <cellStyle name="40% - Accent6 2 3 3" xfId="760" xr:uid="{00000000-0005-0000-0000-000009060000}"/>
    <cellStyle name="40% - Accent6 2 3 3 2" xfId="1388" xr:uid="{00000000-0005-0000-0000-00000A060000}"/>
    <cellStyle name="40% - Accent6 2 3 3 3" xfId="2016" xr:uid="{00000000-0005-0000-0000-00000B060000}"/>
    <cellStyle name="40% - Accent6 2 3 4" xfId="1074" xr:uid="{00000000-0005-0000-0000-00000C060000}"/>
    <cellStyle name="40% - Accent6 2 3 5" xfId="1702" xr:uid="{00000000-0005-0000-0000-00000D060000}"/>
    <cellStyle name="40% - Accent6 2 3 6" xfId="446" xr:uid="{00000000-0005-0000-0000-00000E060000}"/>
    <cellStyle name="40% - Accent6 2 4" xfId="209" xr:uid="{00000000-0005-0000-0000-00000F060000}"/>
    <cellStyle name="40% - Accent6 2 4 2" xfId="810" xr:uid="{00000000-0005-0000-0000-000010060000}"/>
    <cellStyle name="40% - Accent6 2 4 2 2" xfId="1438" xr:uid="{00000000-0005-0000-0000-000011060000}"/>
    <cellStyle name="40% - Accent6 2 4 2 3" xfId="2066" xr:uid="{00000000-0005-0000-0000-000012060000}"/>
    <cellStyle name="40% - Accent6 2 4 3" xfId="1124" xr:uid="{00000000-0005-0000-0000-000013060000}"/>
    <cellStyle name="40% - Accent6 2 4 4" xfId="1752" xr:uid="{00000000-0005-0000-0000-000014060000}"/>
    <cellStyle name="40% - Accent6 2 4 5" xfId="496" xr:uid="{00000000-0005-0000-0000-000015060000}"/>
    <cellStyle name="40% - Accent6 2 5" xfId="670" xr:uid="{00000000-0005-0000-0000-000016060000}"/>
    <cellStyle name="40% - Accent6 2 5 2" xfId="1298" xr:uid="{00000000-0005-0000-0000-000017060000}"/>
    <cellStyle name="40% - Accent6 2 5 3" xfId="1926" xr:uid="{00000000-0005-0000-0000-000018060000}"/>
    <cellStyle name="40% - Accent6 2 6" xfId="984" xr:uid="{00000000-0005-0000-0000-000019060000}"/>
    <cellStyle name="40% - Accent6 2 7" xfId="1612" xr:uid="{00000000-0005-0000-0000-00001A060000}"/>
    <cellStyle name="40% - Accent6 2 8" xfId="356" xr:uid="{00000000-0005-0000-0000-00001B060000}"/>
    <cellStyle name="40% - Accent6 3" xfId="83" xr:uid="{00000000-0005-0000-0000-00001C060000}"/>
    <cellStyle name="40% - Accent6 3 2" xfId="161" xr:uid="{00000000-0005-0000-0000-00001D060000}"/>
    <cellStyle name="40% - Accent6 3 2 2" xfId="305" xr:uid="{00000000-0005-0000-0000-00001E060000}"/>
    <cellStyle name="40% - Accent6 3 2 2 2" xfId="906" xr:uid="{00000000-0005-0000-0000-00001F060000}"/>
    <cellStyle name="40% - Accent6 3 2 2 2 2" xfId="1534" xr:uid="{00000000-0005-0000-0000-000020060000}"/>
    <cellStyle name="40% - Accent6 3 2 2 2 3" xfId="2162" xr:uid="{00000000-0005-0000-0000-000021060000}"/>
    <cellStyle name="40% - Accent6 3 2 2 3" xfId="1220" xr:uid="{00000000-0005-0000-0000-000022060000}"/>
    <cellStyle name="40% - Accent6 3 2 2 4" xfId="1848" xr:uid="{00000000-0005-0000-0000-000023060000}"/>
    <cellStyle name="40% - Accent6 3 2 2 5" xfId="592" xr:uid="{00000000-0005-0000-0000-000024060000}"/>
    <cellStyle name="40% - Accent6 3 2 3" xfId="763" xr:uid="{00000000-0005-0000-0000-000025060000}"/>
    <cellStyle name="40% - Accent6 3 2 3 2" xfId="1391" xr:uid="{00000000-0005-0000-0000-000026060000}"/>
    <cellStyle name="40% - Accent6 3 2 3 3" xfId="2019" xr:uid="{00000000-0005-0000-0000-000027060000}"/>
    <cellStyle name="40% - Accent6 3 2 4" xfId="1077" xr:uid="{00000000-0005-0000-0000-000028060000}"/>
    <cellStyle name="40% - Accent6 3 2 5" xfId="1705" xr:uid="{00000000-0005-0000-0000-000029060000}"/>
    <cellStyle name="40% - Accent6 3 2 6" xfId="449" xr:uid="{00000000-0005-0000-0000-00002A060000}"/>
    <cellStyle name="40% - Accent6 3 3" xfId="160" xr:uid="{00000000-0005-0000-0000-00002B060000}"/>
    <cellStyle name="40% - Accent6 3 3 2" xfId="304" xr:uid="{00000000-0005-0000-0000-00002C060000}"/>
    <cellStyle name="40% - Accent6 3 3 2 2" xfId="905" xr:uid="{00000000-0005-0000-0000-00002D060000}"/>
    <cellStyle name="40% - Accent6 3 3 2 2 2" xfId="1533" xr:uid="{00000000-0005-0000-0000-00002E060000}"/>
    <cellStyle name="40% - Accent6 3 3 2 2 3" xfId="2161" xr:uid="{00000000-0005-0000-0000-00002F060000}"/>
    <cellStyle name="40% - Accent6 3 3 2 3" xfId="1219" xr:uid="{00000000-0005-0000-0000-000030060000}"/>
    <cellStyle name="40% - Accent6 3 3 2 4" xfId="1847" xr:uid="{00000000-0005-0000-0000-000031060000}"/>
    <cellStyle name="40% - Accent6 3 3 2 5" xfId="591" xr:uid="{00000000-0005-0000-0000-000032060000}"/>
    <cellStyle name="40% - Accent6 3 3 3" xfId="762" xr:uid="{00000000-0005-0000-0000-000033060000}"/>
    <cellStyle name="40% - Accent6 3 3 3 2" xfId="1390" xr:uid="{00000000-0005-0000-0000-000034060000}"/>
    <cellStyle name="40% - Accent6 3 3 3 3" xfId="2018" xr:uid="{00000000-0005-0000-0000-000035060000}"/>
    <cellStyle name="40% - Accent6 3 3 4" xfId="1076" xr:uid="{00000000-0005-0000-0000-000036060000}"/>
    <cellStyle name="40% - Accent6 3 3 5" xfId="1704" xr:uid="{00000000-0005-0000-0000-000037060000}"/>
    <cellStyle name="40% - Accent6 3 3 6" xfId="448" xr:uid="{00000000-0005-0000-0000-000038060000}"/>
    <cellStyle name="40% - Accent6 3 4" xfId="227" xr:uid="{00000000-0005-0000-0000-000039060000}"/>
    <cellStyle name="40% - Accent6 3 4 2" xfId="828" xr:uid="{00000000-0005-0000-0000-00003A060000}"/>
    <cellStyle name="40% - Accent6 3 4 2 2" xfId="1456" xr:uid="{00000000-0005-0000-0000-00003B060000}"/>
    <cellStyle name="40% - Accent6 3 4 2 3" xfId="2084" xr:uid="{00000000-0005-0000-0000-00003C060000}"/>
    <cellStyle name="40% - Accent6 3 4 3" xfId="1142" xr:uid="{00000000-0005-0000-0000-00003D060000}"/>
    <cellStyle name="40% - Accent6 3 4 4" xfId="1770" xr:uid="{00000000-0005-0000-0000-00003E060000}"/>
    <cellStyle name="40% - Accent6 3 4 5" xfId="514" xr:uid="{00000000-0005-0000-0000-00003F060000}"/>
    <cellStyle name="40% - Accent6 3 5" xfId="686" xr:uid="{00000000-0005-0000-0000-000040060000}"/>
    <cellStyle name="40% - Accent6 3 5 2" xfId="1314" xr:uid="{00000000-0005-0000-0000-000041060000}"/>
    <cellStyle name="40% - Accent6 3 5 3" xfId="1942" xr:uid="{00000000-0005-0000-0000-000042060000}"/>
    <cellStyle name="40% - Accent6 3 6" xfId="1000" xr:uid="{00000000-0005-0000-0000-000043060000}"/>
    <cellStyle name="40% - Accent6 3 7" xfId="1628" xr:uid="{00000000-0005-0000-0000-000044060000}"/>
    <cellStyle name="40% - Accent6 3 8" xfId="372" xr:uid="{00000000-0005-0000-0000-000045060000}"/>
    <cellStyle name="40% - Accent6 4" xfId="97" xr:uid="{00000000-0005-0000-0000-000046060000}"/>
    <cellStyle name="40% - Accent6 4 2" xfId="241" xr:uid="{00000000-0005-0000-0000-000047060000}"/>
    <cellStyle name="40% - Accent6 4 2 2" xfId="842" xr:uid="{00000000-0005-0000-0000-000048060000}"/>
    <cellStyle name="40% - Accent6 4 2 2 2" xfId="1470" xr:uid="{00000000-0005-0000-0000-000049060000}"/>
    <cellStyle name="40% - Accent6 4 2 2 3" xfId="2098" xr:uid="{00000000-0005-0000-0000-00004A060000}"/>
    <cellStyle name="40% - Accent6 4 2 3" xfId="1156" xr:uid="{00000000-0005-0000-0000-00004B060000}"/>
    <cellStyle name="40% - Accent6 4 2 4" xfId="1784" xr:uid="{00000000-0005-0000-0000-00004C060000}"/>
    <cellStyle name="40% - Accent6 4 2 5" xfId="528" xr:uid="{00000000-0005-0000-0000-00004D060000}"/>
    <cellStyle name="40% - Accent6 4 3" xfId="699" xr:uid="{00000000-0005-0000-0000-00004E060000}"/>
    <cellStyle name="40% - Accent6 4 3 2" xfId="1327" xr:uid="{00000000-0005-0000-0000-00004F060000}"/>
    <cellStyle name="40% - Accent6 4 3 3" xfId="1955" xr:uid="{00000000-0005-0000-0000-000050060000}"/>
    <cellStyle name="40% - Accent6 4 4" xfId="1013" xr:uid="{00000000-0005-0000-0000-000051060000}"/>
    <cellStyle name="40% - Accent6 4 5" xfId="1641" xr:uid="{00000000-0005-0000-0000-000052060000}"/>
    <cellStyle name="40% - Accent6 4 6" xfId="385" xr:uid="{00000000-0005-0000-0000-000053060000}"/>
    <cellStyle name="40% - Accent6 5" xfId="138" xr:uid="{00000000-0005-0000-0000-000054060000}"/>
    <cellStyle name="40% - Accent6 5 2" xfId="282" xr:uid="{00000000-0005-0000-0000-000055060000}"/>
    <cellStyle name="40% - Accent6 5 2 2" xfId="883" xr:uid="{00000000-0005-0000-0000-000056060000}"/>
    <cellStyle name="40% - Accent6 5 2 2 2" xfId="1511" xr:uid="{00000000-0005-0000-0000-000057060000}"/>
    <cellStyle name="40% - Accent6 5 2 2 3" xfId="2139" xr:uid="{00000000-0005-0000-0000-000058060000}"/>
    <cellStyle name="40% - Accent6 5 2 3" xfId="1197" xr:uid="{00000000-0005-0000-0000-000059060000}"/>
    <cellStyle name="40% - Accent6 5 2 4" xfId="1825" xr:uid="{00000000-0005-0000-0000-00005A060000}"/>
    <cellStyle name="40% - Accent6 5 2 5" xfId="569" xr:uid="{00000000-0005-0000-0000-00005B060000}"/>
    <cellStyle name="40% - Accent6 5 3" xfId="740" xr:uid="{00000000-0005-0000-0000-00005C060000}"/>
    <cellStyle name="40% - Accent6 5 3 2" xfId="1368" xr:uid="{00000000-0005-0000-0000-00005D060000}"/>
    <cellStyle name="40% - Accent6 5 3 3" xfId="1996" xr:uid="{00000000-0005-0000-0000-00005E060000}"/>
    <cellStyle name="40% - Accent6 5 4" xfId="1054" xr:uid="{00000000-0005-0000-0000-00005F060000}"/>
    <cellStyle name="40% - Accent6 5 5" xfId="1682" xr:uid="{00000000-0005-0000-0000-000060060000}"/>
    <cellStyle name="40% - Accent6 5 6" xfId="426" xr:uid="{00000000-0005-0000-0000-000061060000}"/>
    <cellStyle name="40% - Accent6 6" xfId="191" xr:uid="{00000000-0005-0000-0000-000062060000}"/>
    <cellStyle name="40% - Accent6 6 2" xfId="792" xr:uid="{00000000-0005-0000-0000-000063060000}"/>
    <cellStyle name="40% - Accent6 6 2 2" xfId="1420" xr:uid="{00000000-0005-0000-0000-000064060000}"/>
    <cellStyle name="40% - Accent6 6 2 3" xfId="2048" xr:uid="{00000000-0005-0000-0000-000065060000}"/>
    <cellStyle name="40% - Accent6 6 3" xfId="1106" xr:uid="{00000000-0005-0000-0000-000066060000}"/>
    <cellStyle name="40% - Accent6 6 4" xfId="1734" xr:uid="{00000000-0005-0000-0000-000067060000}"/>
    <cellStyle name="40% - Accent6 6 5" xfId="478" xr:uid="{00000000-0005-0000-0000-000068060000}"/>
    <cellStyle name="40% - Accent6 7" xfId="340" xr:uid="{00000000-0005-0000-0000-000069060000}"/>
    <cellStyle name="40% - Accent6 7 2" xfId="654" xr:uid="{00000000-0005-0000-0000-00006A060000}"/>
    <cellStyle name="40% - Accent6 7 2 2" xfId="1282" xr:uid="{00000000-0005-0000-0000-00006B060000}"/>
    <cellStyle name="40% - Accent6 7 2 3" xfId="1910" xr:uid="{00000000-0005-0000-0000-00006C060000}"/>
    <cellStyle name="40% - Accent6 7 3" xfId="968" xr:uid="{00000000-0005-0000-0000-00006D060000}"/>
    <cellStyle name="40% - Accent6 7 4" xfId="1596" xr:uid="{00000000-0005-0000-0000-00006E060000}"/>
    <cellStyle name="40% - Accent6 8" xfId="637" xr:uid="{00000000-0005-0000-0000-00006F060000}"/>
    <cellStyle name="40% - Accent6 8 2" xfId="951" xr:uid="{00000000-0005-0000-0000-000070060000}"/>
    <cellStyle name="40% - Accent6 8 2 2" xfId="1579" xr:uid="{00000000-0005-0000-0000-000071060000}"/>
    <cellStyle name="40% - Accent6 8 2 3" xfId="2207" xr:uid="{00000000-0005-0000-0000-000072060000}"/>
    <cellStyle name="40% - Accent6 8 3" xfId="1265" xr:uid="{00000000-0005-0000-0000-000073060000}"/>
    <cellStyle name="40% - Accent6 8 4" xfId="1893" xr:uid="{00000000-0005-0000-0000-000074060000}"/>
    <cellStyle name="40% - Accent6 9" xfId="935" xr:uid="{00000000-0005-0000-0000-000075060000}"/>
    <cellStyle name="40% - Accent6 9 2" xfId="1563" xr:uid="{00000000-0005-0000-0000-000076060000}"/>
    <cellStyle name="40% - Accent6 9 3" xfId="2191" xr:uid="{00000000-0005-0000-0000-000077060000}"/>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2" xfId="162" xr:uid="{00000000-0005-0000-0000-000087060000}"/>
    <cellStyle name="Currency 2" xfId="2208" xr:uid="{00000000-0005-0000-0000-000088060000}"/>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2214" xr:uid="{00000000-0005-0000-0000-00008F060000}"/>
    <cellStyle name="Input" xfId="9" builtinId="20" customBuiltin="1"/>
    <cellStyle name="Linked Cell" xfId="12" builtinId="24" customBuiltin="1"/>
    <cellStyle name="Neutral" xfId="8" builtinId="28" customBuiltin="1"/>
    <cellStyle name="Normal" xfId="0" builtinId="0"/>
    <cellStyle name="Normal 10" xfId="84" xr:uid="{00000000-0005-0000-0000-000094060000}"/>
    <cellStyle name="Normal 10 2" xfId="228" xr:uid="{00000000-0005-0000-0000-000095060000}"/>
    <cellStyle name="Normal 10 2 2" xfId="829" xr:uid="{00000000-0005-0000-0000-000096060000}"/>
    <cellStyle name="Normal 10 2 2 2" xfId="1457" xr:uid="{00000000-0005-0000-0000-000097060000}"/>
    <cellStyle name="Normal 10 2 2 3" xfId="2085" xr:uid="{00000000-0005-0000-0000-000098060000}"/>
    <cellStyle name="Normal 10 2 3" xfId="1143" xr:uid="{00000000-0005-0000-0000-000099060000}"/>
    <cellStyle name="Normal 10 2 4" xfId="1771" xr:uid="{00000000-0005-0000-0000-00009A060000}"/>
    <cellStyle name="Normal 10 2 5" xfId="515" xr:uid="{00000000-0005-0000-0000-00009B060000}"/>
    <cellStyle name="Normal 10 3" xfId="641" xr:uid="{00000000-0005-0000-0000-00009C060000}"/>
    <cellStyle name="Normal 10 3 2" xfId="1269" xr:uid="{00000000-0005-0000-0000-00009D060000}"/>
    <cellStyle name="Normal 10 3 3" xfId="1897" xr:uid="{00000000-0005-0000-0000-00009E060000}"/>
    <cellStyle name="Normal 10 4" xfId="955" xr:uid="{00000000-0005-0000-0000-00009F060000}"/>
    <cellStyle name="Normal 10 5" xfId="1583" xr:uid="{00000000-0005-0000-0000-0000A0060000}"/>
    <cellStyle name="Normal 10 6" xfId="327" xr:uid="{00000000-0005-0000-0000-0000A1060000}"/>
    <cellStyle name="Normal 11" xfId="179" xr:uid="{00000000-0005-0000-0000-0000A2060000}"/>
    <cellStyle name="Normal 11 2" xfId="322" xr:uid="{00000000-0005-0000-0000-0000A3060000}"/>
    <cellStyle name="Normal 11 2 2" xfId="923" xr:uid="{00000000-0005-0000-0000-0000A4060000}"/>
    <cellStyle name="Normal 11 2 2 2" xfId="1551" xr:uid="{00000000-0005-0000-0000-0000A5060000}"/>
    <cellStyle name="Normal 11 2 2 3" xfId="2179" xr:uid="{00000000-0005-0000-0000-0000A6060000}"/>
    <cellStyle name="Normal 11 2 3" xfId="1237" xr:uid="{00000000-0005-0000-0000-0000A7060000}"/>
    <cellStyle name="Normal 11 2 4" xfId="1865" xr:uid="{00000000-0005-0000-0000-0000A8060000}"/>
    <cellStyle name="Normal 11 2 5" xfId="609" xr:uid="{00000000-0005-0000-0000-0000A9060000}"/>
    <cellStyle name="Normal 11 3" xfId="780" xr:uid="{00000000-0005-0000-0000-0000AA060000}"/>
    <cellStyle name="Normal 11 3 2" xfId="1408" xr:uid="{00000000-0005-0000-0000-0000AB060000}"/>
    <cellStyle name="Normal 11 3 3" xfId="2036" xr:uid="{00000000-0005-0000-0000-0000AC060000}"/>
    <cellStyle name="Normal 11 4" xfId="1094" xr:uid="{00000000-0005-0000-0000-0000AD060000}"/>
    <cellStyle name="Normal 11 5" xfId="1722" xr:uid="{00000000-0005-0000-0000-0000AE060000}"/>
    <cellStyle name="Normal 11 6" xfId="466" xr:uid="{00000000-0005-0000-0000-0000AF060000}"/>
    <cellStyle name="Normal 12" xfId="323" xr:uid="{00000000-0005-0000-0000-0000B0060000}"/>
    <cellStyle name="Normal 12 2" xfId="642" xr:uid="{00000000-0005-0000-0000-0000B1060000}"/>
    <cellStyle name="Normal 12 2 2" xfId="1270" xr:uid="{00000000-0005-0000-0000-0000B2060000}"/>
    <cellStyle name="Normal 12 2 3" xfId="1898" xr:uid="{00000000-0005-0000-0000-0000B3060000}"/>
    <cellStyle name="Normal 12 3" xfId="956" xr:uid="{00000000-0005-0000-0000-0000B4060000}"/>
    <cellStyle name="Normal 12 4" xfId="1584" xr:uid="{00000000-0005-0000-0000-0000B5060000}"/>
    <cellStyle name="Normal 12 5" xfId="328" xr:uid="{00000000-0005-0000-0000-0000B6060000}"/>
    <cellStyle name="Normal 13" xfId="622" xr:uid="{00000000-0005-0000-0000-0000B7060000}"/>
    <cellStyle name="Normal 13 2" xfId="936" xr:uid="{00000000-0005-0000-0000-0000B8060000}"/>
    <cellStyle name="Normal 13 2 2" xfId="1564" xr:uid="{00000000-0005-0000-0000-0000B9060000}"/>
    <cellStyle name="Normal 13 2 3" xfId="2192" xr:uid="{00000000-0005-0000-0000-0000BA060000}"/>
    <cellStyle name="Normal 13 3" xfId="1250" xr:uid="{00000000-0005-0000-0000-0000BB060000}"/>
    <cellStyle name="Normal 13 4" xfId="1878" xr:uid="{00000000-0005-0000-0000-0000BC060000}"/>
    <cellStyle name="Normal 14" xfId="624" xr:uid="{00000000-0005-0000-0000-0000BD060000}"/>
    <cellStyle name="Normal 14 2" xfId="938" xr:uid="{00000000-0005-0000-0000-0000BE060000}"/>
    <cellStyle name="Normal 14 2 2" xfId="1566" xr:uid="{00000000-0005-0000-0000-0000BF060000}"/>
    <cellStyle name="Normal 14 2 3" xfId="2194" xr:uid="{00000000-0005-0000-0000-0000C0060000}"/>
    <cellStyle name="Normal 14 3" xfId="1252" xr:uid="{00000000-0005-0000-0000-0000C1060000}"/>
    <cellStyle name="Normal 14 4" xfId="1880" xr:uid="{00000000-0005-0000-0000-0000C2060000}"/>
    <cellStyle name="Normal 2" xfId="42" xr:uid="{00000000-0005-0000-0000-0000C3060000}"/>
    <cellStyle name="Normal 3" xfId="44" xr:uid="{00000000-0005-0000-0000-0000C4060000}"/>
    <cellStyle name="Normal 3 2" xfId="45" xr:uid="{00000000-0005-0000-0000-0000C5060000}"/>
    <cellStyle name="Normal 3 3" xfId="48" xr:uid="{00000000-0005-0000-0000-0000C6060000}"/>
    <cellStyle name="Normal 3 3 2" xfId="67" xr:uid="{00000000-0005-0000-0000-0000C7060000}"/>
    <cellStyle name="Normal 3 3 2 2" xfId="164" xr:uid="{00000000-0005-0000-0000-0000C8060000}"/>
    <cellStyle name="Normal 3 3 2 2 2" xfId="307" xr:uid="{00000000-0005-0000-0000-0000C9060000}"/>
    <cellStyle name="Normal 3 3 2 2 2 2" xfId="908" xr:uid="{00000000-0005-0000-0000-0000CA060000}"/>
    <cellStyle name="Normal 3 3 2 2 2 2 2" xfId="1536" xr:uid="{00000000-0005-0000-0000-0000CB060000}"/>
    <cellStyle name="Normal 3 3 2 2 2 2 3" xfId="2164" xr:uid="{00000000-0005-0000-0000-0000CC060000}"/>
    <cellStyle name="Normal 3 3 2 2 2 3" xfId="1222" xr:uid="{00000000-0005-0000-0000-0000CD060000}"/>
    <cellStyle name="Normal 3 3 2 2 2 4" xfId="1850" xr:uid="{00000000-0005-0000-0000-0000CE060000}"/>
    <cellStyle name="Normal 3 3 2 2 2 5" xfId="594" xr:uid="{00000000-0005-0000-0000-0000CF060000}"/>
    <cellStyle name="Normal 3 3 2 2 3" xfId="765" xr:uid="{00000000-0005-0000-0000-0000D0060000}"/>
    <cellStyle name="Normal 3 3 2 2 3 2" xfId="1393" xr:uid="{00000000-0005-0000-0000-0000D1060000}"/>
    <cellStyle name="Normal 3 3 2 2 3 3" xfId="2021" xr:uid="{00000000-0005-0000-0000-0000D2060000}"/>
    <cellStyle name="Normal 3 3 2 2 4" xfId="1079" xr:uid="{00000000-0005-0000-0000-0000D3060000}"/>
    <cellStyle name="Normal 3 3 2 2 5" xfId="1707" xr:uid="{00000000-0005-0000-0000-0000D4060000}"/>
    <cellStyle name="Normal 3 3 2 2 6" xfId="451" xr:uid="{00000000-0005-0000-0000-0000D5060000}"/>
    <cellStyle name="Normal 3 3 2 3" xfId="163" xr:uid="{00000000-0005-0000-0000-0000D6060000}"/>
    <cellStyle name="Normal 3 3 2 3 2" xfId="306" xr:uid="{00000000-0005-0000-0000-0000D7060000}"/>
    <cellStyle name="Normal 3 3 2 3 2 2" xfId="907" xr:uid="{00000000-0005-0000-0000-0000D8060000}"/>
    <cellStyle name="Normal 3 3 2 3 2 2 2" xfId="1535" xr:uid="{00000000-0005-0000-0000-0000D9060000}"/>
    <cellStyle name="Normal 3 3 2 3 2 2 3" xfId="2163" xr:uid="{00000000-0005-0000-0000-0000DA060000}"/>
    <cellStyle name="Normal 3 3 2 3 2 3" xfId="1221" xr:uid="{00000000-0005-0000-0000-0000DB060000}"/>
    <cellStyle name="Normal 3 3 2 3 2 4" xfId="1849" xr:uid="{00000000-0005-0000-0000-0000DC060000}"/>
    <cellStyle name="Normal 3 3 2 3 2 5" xfId="593" xr:uid="{00000000-0005-0000-0000-0000DD060000}"/>
    <cellStyle name="Normal 3 3 2 3 3" xfId="764" xr:uid="{00000000-0005-0000-0000-0000DE060000}"/>
    <cellStyle name="Normal 3 3 2 3 3 2" xfId="1392" xr:uid="{00000000-0005-0000-0000-0000DF060000}"/>
    <cellStyle name="Normal 3 3 2 3 3 3" xfId="2020" xr:uid="{00000000-0005-0000-0000-0000E0060000}"/>
    <cellStyle name="Normal 3 3 2 3 4" xfId="1078" xr:uid="{00000000-0005-0000-0000-0000E1060000}"/>
    <cellStyle name="Normal 3 3 2 3 5" xfId="1706" xr:uid="{00000000-0005-0000-0000-0000E2060000}"/>
    <cellStyle name="Normal 3 3 2 3 6" xfId="450" xr:uid="{00000000-0005-0000-0000-0000E3060000}"/>
    <cellStyle name="Normal 3 3 2 4" xfId="211" xr:uid="{00000000-0005-0000-0000-0000E4060000}"/>
    <cellStyle name="Normal 3 3 2 4 2" xfId="812" xr:uid="{00000000-0005-0000-0000-0000E5060000}"/>
    <cellStyle name="Normal 3 3 2 4 2 2" xfId="1440" xr:uid="{00000000-0005-0000-0000-0000E6060000}"/>
    <cellStyle name="Normal 3 3 2 4 2 3" xfId="2068" xr:uid="{00000000-0005-0000-0000-0000E7060000}"/>
    <cellStyle name="Normal 3 3 2 4 3" xfId="1126" xr:uid="{00000000-0005-0000-0000-0000E8060000}"/>
    <cellStyle name="Normal 3 3 2 4 4" xfId="1754" xr:uid="{00000000-0005-0000-0000-0000E9060000}"/>
    <cellStyle name="Normal 3 3 2 4 5" xfId="498" xr:uid="{00000000-0005-0000-0000-0000EA060000}"/>
    <cellStyle name="Normal 3 3 2 5" xfId="638" xr:uid="{00000000-0005-0000-0000-0000EB060000}"/>
    <cellStyle name="Normal 3 3 2 5 2" xfId="1266" xr:uid="{00000000-0005-0000-0000-0000EC060000}"/>
    <cellStyle name="Normal 3 3 2 5 3" xfId="1894" xr:uid="{00000000-0005-0000-0000-0000ED060000}"/>
    <cellStyle name="Normal 3 3 2 6" xfId="952" xr:uid="{00000000-0005-0000-0000-0000EE060000}"/>
    <cellStyle name="Normal 3 3 2 7" xfId="1580" xr:uid="{00000000-0005-0000-0000-0000EF060000}"/>
    <cellStyle name="Normal 3 3 2 8" xfId="324" xr:uid="{00000000-0005-0000-0000-0000F0060000}"/>
    <cellStyle name="Normal 3 3 3" xfId="103" xr:uid="{00000000-0005-0000-0000-0000F1060000}"/>
    <cellStyle name="Normal 3 3 3 2" xfId="247" xr:uid="{00000000-0005-0000-0000-0000F2060000}"/>
    <cellStyle name="Normal 3 3 3 2 2" xfId="848" xr:uid="{00000000-0005-0000-0000-0000F3060000}"/>
    <cellStyle name="Normal 3 3 3 2 2 2" xfId="1476" xr:uid="{00000000-0005-0000-0000-0000F4060000}"/>
    <cellStyle name="Normal 3 3 3 2 2 3" xfId="2104" xr:uid="{00000000-0005-0000-0000-0000F5060000}"/>
    <cellStyle name="Normal 3 3 3 2 3" xfId="1162" xr:uid="{00000000-0005-0000-0000-0000F6060000}"/>
    <cellStyle name="Normal 3 3 3 2 4" xfId="1790" xr:uid="{00000000-0005-0000-0000-0000F7060000}"/>
    <cellStyle name="Normal 3 3 3 2 5" xfId="534" xr:uid="{00000000-0005-0000-0000-0000F8060000}"/>
    <cellStyle name="Normal 3 3 3 3" xfId="705" xr:uid="{00000000-0005-0000-0000-0000F9060000}"/>
    <cellStyle name="Normal 3 3 3 3 2" xfId="1333" xr:uid="{00000000-0005-0000-0000-0000FA060000}"/>
    <cellStyle name="Normal 3 3 3 3 3" xfId="1961" xr:uid="{00000000-0005-0000-0000-0000FB060000}"/>
    <cellStyle name="Normal 3 3 3 4" xfId="1019" xr:uid="{00000000-0005-0000-0000-0000FC060000}"/>
    <cellStyle name="Normal 3 3 3 5" xfId="1647" xr:uid="{00000000-0005-0000-0000-0000FD060000}"/>
    <cellStyle name="Normal 3 3 3 6" xfId="391" xr:uid="{00000000-0005-0000-0000-0000FE060000}"/>
    <cellStyle name="Normal 3 3 4" xfId="193" xr:uid="{00000000-0005-0000-0000-0000FF060000}"/>
    <cellStyle name="Normal 3 3 4 2" xfId="794" xr:uid="{00000000-0005-0000-0000-000000070000}"/>
    <cellStyle name="Normal 3 3 4 2 2" xfId="1422" xr:uid="{00000000-0005-0000-0000-000001070000}"/>
    <cellStyle name="Normal 3 3 4 2 3" xfId="2050" xr:uid="{00000000-0005-0000-0000-000002070000}"/>
    <cellStyle name="Normal 3 3 4 3" xfId="1108" xr:uid="{00000000-0005-0000-0000-000003070000}"/>
    <cellStyle name="Normal 3 3 4 4" xfId="1736" xr:uid="{00000000-0005-0000-0000-000004070000}"/>
    <cellStyle name="Normal 3 3 4 5" xfId="480" xr:uid="{00000000-0005-0000-0000-000005070000}"/>
    <cellStyle name="Normal 3 3 5" xfId="655" xr:uid="{00000000-0005-0000-0000-000006070000}"/>
    <cellStyle name="Normal 3 3 5 2" xfId="1283" xr:uid="{00000000-0005-0000-0000-000007070000}"/>
    <cellStyle name="Normal 3 3 5 3" xfId="1911" xr:uid="{00000000-0005-0000-0000-000008070000}"/>
    <cellStyle name="Normal 3 3 5 4" xfId="2213" xr:uid="{00000000-0005-0000-0000-000009070000}"/>
    <cellStyle name="Normal 3 3 6" xfId="969" xr:uid="{00000000-0005-0000-0000-00000A070000}"/>
    <cellStyle name="Normal 3 3 7" xfId="1597" xr:uid="{00000000-0005-0000-0000-00000B070000}"/>
    <cellStyle name="Normal 3 3 8" xfId="341" xr:uid="{00000000-0005-0000-0000-00000C070000}"/>
    <cellStyle name="Normal 3 4" xfId="66" xr:uid="{00000000-0005-0000-0000-00000D070000}"/>
    <cellStyle name="Normal 3 4 2" xfId="166" xr:uid="{00000000-0005-0000-0000-00000E070000}"/>
    <cellStyle name="Normal 3 4 2 2" xfId="309" xr:uid="{00000000-0005-0000-0000-00000F070000}"/>
    <cellStyle name="Normal 3 4 2 2 2" xfId="910" xr:uid="{00000000-0005-0000-0000-000010070000}"/>
    <cellStyle name="Normal 3 4 2 2 2 2" xfId="1538" xr:uid="{00000000-0005-0000-0000-000011070000}"/>
    <cellStyle name="Normal 3 4 2 2 2 3" xfId="2166" xr:uid="{00000000-0005-0000-0000-000012070000}"/>
    <cellStyle name="Normal 3 4 2 2 3" xfId="1224" xr:uid="{00000000-0005-0000-0000-000013070000}"/>
    <cellStyle name="Normal 3 4 2 2 4" xfId="1852" xr:uid="{00000000-0005-0000-0000-000014070000}"/>
    <cellStyle name="Normal 3 4 2 2 5" xfId="596" xr:uid="{00000000-0005-0000-0000-000015070000}"/>
    <cellStyle name="Normal 3 4 2 3" xfId="767" xr:uid="{00000000-0005-0000-0000-000016070000}"/>
    <cellStyle name="Normal 3 4 2 3 2" xfId="1395" xr:uid="{00000000-0005-0000-0000-000017070000}"/>
    <cellStyle name="Normal 3 4 2 3 3" xfId="2023" xr:uid="{00000000-0005-0000-0000-000018070000}"/>
    <cellStyle name="Normal 3 4 2 4" xfId="1081" xr:uid="{00000000-0005-0000-0000-000019070000}"/>
    <cellStyle name="Normal 3 4 2 5" xfId="1709" xr:uid="{00000000-0005-0000-0000-00001A070000}"/>
    <cellStyle name="Normal 3 4 2 6" xfId="453" xr:uid="{00000000-0005-0000-0000-00001B070000}"/>
    <cellStyle name="Normal 3 4 3" xfId="165" xr:uid="{00000000-0005-0000-0000-00001C070000}"/>
    <cellStyle name="Normal 3 4 3 2" xfId="308" xr:uid="{00000000-0005-0000-0000-00001D070000}"/>
    <cellStyle name="Normal 3 4 3 2 2" xfId="909" xr:uid="{00000000-0005-0000-0000-00001E070000}"/>
    <cellStyle name="Normal 3 4 3 2 2 2" xfId="1537" xr:uid="{00000000-0005-0000-0000-00001F070000}"/>
    <cellStyle name="Normal 3 4 3 2 2 3" xfId="2165" xr:uid="{00000000-0005-0000-0000-000020070000}"/>
    <cellStyle name="Normal 3 4 3 2 3" xfId="1223" xr:uid="{00000000-0005-0000-0000-000021070000}"/>
    <cellStyle name="Normal 3 4 3 2 4" xfId="1851" xr:uid="{00000000-0005-0000-0000-000022070000}"/>
    <cellStyle name="Normal 3 4 3 2 5" xfId="595" xr:uid="{00000000-0005-0000-0000-000023070000}"/>
    <cellStyle name="Normal 3 4 3 3" xfId="766" xr:uid="{00000000-0005-0000-0000-000024070000}"/>
    <cellStyle name="Normal 3 4 3 3 2" xfId="1394" xr:uid="{00000000-0005-0000-0000-000025070000}"/>
    <cellStyle name="Normal 3 4 3 3 3" xfId="2022" xr:uid="{00000000-0005-0000-0000-000026070000}"/>
    <cellStyle name="Normal 3 4 3 4" xfId="1080" xr:uid="{00000000-0005-0000-0000-000027070000}"/>
    <cellStyle name="Normal 3 4 3 5" xfId="1708" xr:uid="{00000000-0005-0000-0000-000028070000}"/>
    <cellStyle name="Normal 3 4 3 6" xfId="452" xr:uid="{00000000-0005-0000-0000-000029070000}"/>
    <cellStyle name="Normal 3 4 4" xfId="210" xr:uid="{00000000-0005-0000-0000-00002A070000}"/>
    <cellStyle name="Normal 3 4 4 2" xfId="811" xr:uid="{00000000-0005-0000-0000-00002B070000}"/>
    <cellStyle name="Normal 3 4 4 2 2" xfId="1439" xr:uid="{00000000-0005-0000-0000-00002C070000}"/>
    <cellStyle name="Normal 3 4 4 2 3" xfId="2067" xr:uid="{00000000-0005-0000-0000-00002D070000}"/>
    <cellStyle name="Normal 3 4 4 3" xfId="1125" xr:uid="{00000000-0005-0000-0000-00002E070000}"/>
    <cellStyle name="Normal 3 4 4 4" xfId="1753" xr:uid="{00000000-0005-0000-0000-00002F070000}"/>
    <cellStyle name="Normal 3 4 4 5" xfId="497" xr:uid="{00000000-0005-0000-0000-000030070000}"/>
    <cellStyle name="Normal 3 4 5" xfId="671" xr:uid="{00000000-0005-0000-0000-000031070000}"/>
    <cellStyle name="Normal 3 4 5 2" xfId="1299" xr:uid="{00000000-0005-0000-0000-000032070000}"/>
    <cellStyle name="Normal 3 4 5 3" xfId="1927" xr:uid="{00000000-0005-0000-0000-000033070000}"/>
    <cellStyle name="Normal 3 4 6" xfId="985" xr:uid="{00000000-0005-0000-0000-000034070000}"/>
    <cellStyle name="Normal 3 4 7" xfId="1613" xr:uid="{00000000-0005-0000-0000-000035070000}"/>
    <cellStyle name="Normal 3 4 8" xfId="357" xr:uid="{00000000-0005-0000-0000-000036070000}"/>
    <cellStyle name="Normal 3 5" xfId="100" xr:uid="{00000000-0005-0000-0000-000037070000}"/>
    <cellStyle name="Normal 3 5 2" xfId="244" xr:uid="{00000000-0005-0000-0000-000038070000}"/>
    <cellStyle name="Normal 3 5 2 2" xfId="845" xr:uid="{00000000-0005-0000-0000-000039070000}"/>
    <cellStyle name="Normal 3 5 2 2 2" xfId="1473" xr:uid="{00000000-0005-0000-0000-00003A070000}"/>
    <cellStyle name="Normal 3 5 2 2 3" xfId="2101" xr:uid="{00000000-0005-0000-0000-00003B070000}"/>
    <cellStyle name="Normal 3 5 2 3" xfId="1159" xr:uid="{00000000-0005-0000-0000-00003C070000}"/>
    <cellStyle name="Normal 3 5 2 4" xfId="1787" xr:uid="{00000000-0005-0000-0000-00003D070000}"/>
    <cellStyle name="Normal 3 5 2 5" xfId="531" xr:uid="{00000000-0005-0000-0000-00003E070000}"/>
    <cellStyle name="Normal 3 5 3" xfId="702" xr:uid="{00000000-0005-0000-0000-00003F070000}"/>
    <cellStyle name="Normal 3 5 3 2" xfId="1330" xr:uid="{00000000-0005-0000-0000-000040070000}"/>
    <cellStyle name="Normal 3 5 3 3" xfId="1958" xr:uid="{00000000-0005-0000-0000-000041070000}"/>
    <cellStyle name="Normal 3 5 4" xfId="1016" xr:uid="{00000000-0005-0000-0000-000042070000}"/>
    <cellStyle name="Normal 3 5 5" xfId="1644" xr:uid="{00000000-0005-0000-0000-000043070000}"/>
    <cellStyle name="Normal 3 5 6" xfId="388" xr:uid="{00000000-0005-0000-0000-000044070000}"/>
    <cellStyle name="Normal 3 6" xfId="192" xr:uid="{00000000-0005-0000-0000-000045070000}"/>
    <cellStyle name="Normal 3 6 2" xfId="793" xr:uid="{00000000-0005-0000-0000-000046070000}"/>
    <cellStyle name="Normal 3 6 2 2" xfId="1421" xr:uid="{00000000-0005-0000-0000-000047070000}"/>
    <cellStyle name="Normal 3 6 2 3" xfId="2049" xr:uid="{00000000-0005-0000-0000-000048070000}"/>
    <cellStyle name="Normal 3 6 3" xfId="1107" xr:uid="{00000000-0005-0000-0000-000049070000}"/>
    <cellStyle name="Normal 3 6 4" xfId="1735" xr:uid="{00000000-0005-0000-0000-00004A070000}"/>
    <cellStyle name="Normal 3 6 5" xfId="479" xr:uid="{00000000-0005-0000-0000-00004B070000}"/>
    <cellStyle name="Normal 3 7" xfId="2210" xr:uid="{00000000-0005-0000-0000-00004C070000}"/>
    <cellStyle name="Normal 3 8" xfId="2212" xr:uid="{00000000-0005-0000-0000-00004D070000}"/>
    <cellStyle name="Normal 3 9" xfId="2211" xr:uid="{00000000-0005-0000-0000-00004E070000}"/>
    <cellStyle name="Normal 3 9 2" xfId="2215" xr:uid="{00000000-0005-0000-0000-00004F070000}"/>
    <cellStyle name="Normal 4" xfId="46" xr:uid="{00000000-0005-0000-0000-000050070000}"/>
    <cellStyle name="Normal 5" xfId="47" xr:uid="{00000000-0005-0000-0000-000051070000}"/>
    <cellStyle name="Normal 5 2" xfId="49" xr:uid="{00000000-0005-0000-0000-000052070000}"/>
    <cellStyle name="Normal 6" xfId="41" xr:uid="{00000000-0005-0000-0000-000053070000}"/>
    <cellStyle name="Normal 6 2" xfId="2209" xr:uid="{00000000-0005-0000-0000-000054070000}"/>
    <cellStyle name="Normal 7" xfId="50" xr:uid="{00000000-0005-0000-0000-000055070000}"/>
    <cellStyle name="Normal 7 2" xfId="68" xr:uid="{00000000-0005-0000-0000-000056070000}"/>
    <cellStyle name="Normal 7 2 2" xfId="168" xr:uid="{00000000-0005-0000-0000-000057070000}"/>
    <cellStyle name="Normal 7 2 2 2" xfId="311" xr:uid="{00000000-0005-0000-0000-000058070000}"/>
    <cellStyle name="Normal 7 2 2 2 2" xfId="912" xr:uid="{00000000-0005-0000-0000-000059070000}"/>
    <cellStyle name="Normal 7 2 2 2 2 2" xfId="1540" xr:uid="{00000000-0005-0000-0000-00005A070000}"/>
    <cellStyle name="Normal 7 2 2 2 2 3" xfId="2168" xr:uid="{00000000-0005-0000-0000-00005B070000}"/>
    <cellStyle name="Normal 7 2 2 2 3" xfId="1226" xr:uid="{00000000-0005-0000-0000-00005C070000}"/>
    <cellStyle name="Normal 7 2 2 2 4" xfId="1854" xr:uid="{00000000-0005-0000-0000-00005D070000}"/>
    <cellStyle name="Normal 7 2 2 2 5" xfId="598" xr:uid="{00000000-0005-0000-0000-00005E070000}"/>
    <cellStyle name="Normal 7 2 2 3" xfId="769" xr:uid="{00000000-0005-0000-0000-00005F070000}"/>
    <cellStyle name="Normal 7 2 2 3 2" xfId="1397" xr:uid="{00000000-0005-0000-0000-000060070000}"/>
    <cellStyle name="Normal 7 2 2 3 3" xfId="2025" xr:uid="{00000000-0005-0000-0000-000061070000}"/>
    <cellStyle name="Normal 7 2 2 4" xfId="1083" xr:uid="{00000000-0005-0000-0000-000062070000}"/>
    <cellStyle name="Normal 7 2 2 5" xfId="1711" xr:uid="{00000000-0005-0000-0000-000063070000}"/>
    <cellStyle name="Normal 7 2 2 6" xfId="455" xr:uid="{00000000-0005-0000-0000-000064070000}"/>
    <cellStyle name="Normal 7 2 3" xfId="167" xr:uid="{00000000-0005-0000-0000-000065070000}"/>
    <cellStyle name="Normal 7 2 3 2" xfId="310" xr:uid="{00000000-0005-0000-0000-000066070000}"/>
    <cellStyle name="Normal 7 2 3 2 2" xfId="911" xr:uid="{00000000-0005-0000-0000-000067070000}"/>
    <cellStyle name="Normal 7 2 3 2 2 2" xfId="1539" xr:uid="{00000000-0005-0000-0000-000068070000}"/>
    <cellStyle name="Normal 7 2 3 2 2 3" xfId="2167" xr:uid="{00000000-0005-0000-0000-000069070000}"/>
    <cellStyle name="Normal 7 2 3 2 3" xfId="1225" xr:uid="{00000000-0005-0000-0000-00006A070000}"/>
    <cellStyle name="Normal 7 2 3 2 4" xfId="1853" xr:uid="{00000000-0005-0000-0000-00006B070000}"/>
    <cellStyle name="Normal 7 2 3 2 5" xfId="597" xr:uid="{00000000-0005-0000-0000-00006C070000}"/>
    <cellStyle name="Normal 7 2 3 3" xfId="768" xr:uid="{00000000-0005-0000-0000-00006D070000}"/>
    <cellStyle name="Normal 7 2 3 3 2" xfId="1396" xr:uid="{00000000-0005-0000-0000-00006E070000}"/>
    <cellStyle name="Normal 7 2 3 3 3" xfId="2024" xr:uid="{00000000-0005-0000-0000-00006F070000}"/>
    <cellStyle name="Normal 7 2 3 4" xfId="1082" xr:uid="{00000000-0005-0000-0000-000070070000}"/>
    <cellStyle name="Normal 7 2 3 5" xfId="1710" xr:uid="{00000000-0005-0000-0000-000071070000}"/>
    <cellStyle name="Normal 7 2 3 6" xfId="454" xr:uid="{00000000-0005-0000-0000-000072070000}"/>
    <cellStyle name="Normal 7 2 4" xfId="212" xr:uid="{00000000-0005-0000-0000-000073070000}"/>
    <cellStyle name="Normal 7 2 4 2" xfId="813" xr:uid="{00000000-0005-0000-0000-000074070000}"/>
    <cellStyle name="Normal 7 2 4 2 2" xfId="1441" xr:uid="{00000000-0005-0000-0000-000075070000}"/>
    <cellStyle name="Normal 7 2 4 2 3" xfId="2069" xr:uid="{00000000-0005-0000-0000-000076070000}"/>
    <cellStyle name="Normal 7 2 4 3" xfId="1127" xr:uid="{00000000-0005-0000-0000-000077070000}"/>
    <cellStyle name="Normal 7 2 4 4" xfId="1755" xr:uid="{00000000-0005-0000-0000-000078070000}"/>
    <cellStyle name="Normal 7 2 4 5" xfId="499" xr:uid="{00000000-0005-0000-0000-000079070000}"/>
    <cellStyle name="Normal 7 2 5" xfId="672" xr:uid="{00000000-0005-0000-0000-00007A070000}"/>
    <cellStyle name="Normal 7 2 5 2" xfId="1300" xr:uid="{00000000-0005-0000-0000-00007B070000}"/>
    <cellStyle name="Normal 7 2 5 3" xfId="1928" xr:uid="{00000000-0005-0000-0000-00007C070000}"/>
    <cellStyle name="Normal 7 2 6" xfId="986" xr:uid="{00000000-0005-0000-0000-00007D070000}"/>
    <cellStyle name="Normal 7 2 7" xfId="1614" xr:uid="{00000000-0005-0000-0000-00007E070000}"/>
    <cellStyle name="Normal 7 2 8" xfId="358" xr:uid="{00000000-0005-0000-0000-00007F070000}"/>
    <cellStyle name="Normal 7 3" xfId="140" xr:uid="{00000000-0005-0000-0000-000080070000}"/>
    <cellStyle name="Normal 7 3 2" xfId="284" xr:uid="{00000000-0005-0000-0000-000081070000}"/>
    <cellStyle name="Normal 7 3 2 2" xfId="885" xr:uid="{00000000-0005-0000-0000-000082070000}"/>
    <cellStyle name="Normal 7 3 2 2 2" xfId="1513" xr:uid="{00000000-0005-0000-0000-000083070000}"/>
    <cellStyle name="Normal 7 3 2 2 3" xfId="2141" xr:uid="{00000000-0005-0000-0000-000084070000}"/>
    <cellStyle name="Normal 7 3 2 3" xfId="1199" xr:uid="{00000000-0005-0000-0000-000085070000}"/>
    <cellStyle name="Normal 7 3 2 4" xfId="1827" xr:uid="{00000000-0005-0000-0000-000086070000}"/>
    <cellStyle name="Normal 7 3 2 5" xfId="571" xr:uid="{00000000-0005-0000-0000-000087070000}"/>
    <cellStyle name="Normal 7 3 3" xfId="742" xr:uid="{00000000-0005-0000-0000-000088070000}"/>
    <cellStyle name="Normal 7 3 3 2" xfId="1370" xr:uid="{00000000-0005-0000-0000-000089070000}"/>
    <cellStyle name="Normal 7 3 3 3" xfId="1998" xr:uid="{00000000-0005-0000-0000-00008A070000}"/>
    <cellStyle name="Normal 7 3 4" xfId="1056" xr:uid="{00000000-0005-0000-0000-00008B070000}"/>
    <cellStyle name="Normal 7 3 5" xfId="1684" xr:uid="{00000000-0005-0000-0000-00008C070000}"/>
    <cellStyle name="Normal 7 3 6" xfId="428" xr:uid="{00000000-0005-0000-0000-00008D070000}"/>
    <cellStyle name="Normal 7 4" xfId="194" xr:uid="{00000000-0005-0000-0000-00008E070000}"/>
    <cellStyle name="Normal 7 4 2" xfId="795" xr:uid="{00000000-0005-0000-0000-00008F070000}"/>
    <cellStyle name="Normal 7 4 2 2" xfId="1423" xr:uid="{00000000-0005-0000-0000-000090070000}"/>
    <cellStyle name="Normal 7 4 2 3" xfId="2051" xr:uid="{00000000-0005-0000-0000-000091070000}"/>
    <cellStyle name="Normal 7 4 3" xfId="1109" xr:uid="{00000000-0005-0000-0000-000092070000}"/>
    <cellStyle name="Normal 7 4 4" xfId="1737" xr:uid="{00000000-0005-0000-0000-000093070000}"/>
    <cellStyle name="Normal 7 4 5" xfId="481" xr:uid="{00000000-0005-0000-0000-000094070000}"/>
    <cellStyle name="Normal 7 5" xfId="656" xr:uid="{00000000-0005-0000-0000-000095070000}"/>
    <cellStyle name="Normal 7 5 2" xfId="1284" xr:uid="{00000000-0005-0000-0000-000096070000}"/>
    <cellStyle name="Normal 7 5 3" xfId="1912" xr:uid="{00000000-0005-0000-0000-000097070000}"/>
    <cellStyle name="Normal 7 6" xfId="970" xr:uid="{00000000-0005-0000-0000-000098070000}"/>
    <cellStyle name="Normal 7 7" xfId="1598" xr:uid="{00000000-0005-0000-0000-000099070000}"/>
    <cellStyle name="Normal 7 8" xfId="342" xr:uid="{00000000-0005-0000-0000-00009A070000}"/>
    <cellStyle name="Normal 8" xfId="52" xr:uid="{00000000-0005-0000-0000-00009B070000}"/>
    <cellStyle name="Normal 8 2" xfId="170" xr:uid="{00000000-0005-0000-0000-00009C070000}"/>
    <cellStyle name="Normal 8 2 2" xfId="313" xr:uid="{00000000-0005-0000-0000-00009D070000}"/>
    <cellStyle name="Normal 8 2 2 2" xfId="914" xr:uid="{00000000-0005-0000-0000-00009E070000}"/>
    <cellStyle name="Normal 8 2 2 2 2" xfId="1542" xr:uid="{00000000-0005-0000-0000-00009F070000}"/>
    <cellStyle name="Normal 8 2 2 2 3" xfId="2170" xr:uid="{00000000-0005-0000-0000-0000A0070000}"/>
    <cellStyle name="Normal 8 2 2 3" xfId="1228" xr:uid="{00000000-0005-0000-0000-0000A1070000}"/>
    <cellStyle name="Normal 8 2 2 4" xfId="1856" xr:uid="{00000000-0005-0000-0000-0000A2070000}"/>
    <cellStyle name="Normal 8 2 2 5" xfId="600" xr:uid="{00000000-0005-0000-0000-0000A3070000}"/>
    <cellStyle name="Normal 8 2 3" xfId="771" xr:uid="{00000000-0005-0000-0000-0000A4070000}"/>
    <cellStyle name="Normal 8 2 3 2" xfId="1399" xr:uid="{00000000-0005-0000-0000-0000A5070000}"/>
    <cellStyle name="Normal 8 2 3 3" xfId="2027" xr:uid="{00000000-0005-0000-0000-0000A6070000}"/>
    <cellStyle name="Normal 8 2 4" xfId="1085" xr:uid="{00000000-0005-0000-0000-0000A7070000}"/>
    <cellStyle name="Normal 8 2 5" xfId="1713" xr:uid="{00000000-0005-0000-0000-0000A8070000}"/>
    <cellStyle name="Normal 8 2 6" xfId="457" xr:uid="{00000000-0005-0000-0000-0000A9070000}"/>
    <cellStyle name="Normal 8 3" xfId="169" xr:uid="{00000000-0005-0000-0000-0000AA070000}"/>
    <cellStyle name="Normal 8 3 2" xfId="312" xr:uid="{00000000-0005-0000-0000-0000AB070000}"/>
    <cellStyle name="Normal 8 3 2 2" xfId="913" xr:uid="{00000000-0005-0000-0000-0000AC070000}"/>
    <cellStyle name="Normal 8 3 2 2 2" xfId="1541" xr:uid="{00000000-0005-0000-0000-0000AD070000}"/>
    <cellStyle name="Normal 8 3 2 2 3" xfId="2169" xr:uid="{00000000-0005-0000-0000-0000AE070000}"/>
    <cellStyle name="Normal 8 3 2 3" xfId="1227" xr:uid="{00000000-0005-0000-0000-0000AF070000}"/>
    <cellStyle name="Normal 8 3 2 4" xfId="1855" xr:uid="{00000000-0005-0000-0000-0000B0070000}"/>
    <cellStyle name="Normal 8 3 2 5" xfId="599" xr:uid="{00000000-0005-0000-0000-0000B1070000}"/>
    <cellStyle name="Normal 8 3 3" xfId="770" xr:uid="{00000000-0005-0000-0000-0000B2070000}"/>
    <cellStyle name="Normal 8 3 3 2" xfId="1398" xr:uid="{00000000-0005-0000-0000-0000B3070000}"/>
    <cellStyle name="Normal 8 3 3 3" xfId="2026" xr:uid="{00000000-0005-0000-0000-0000B4070000}"/>
    <cellStyle name="Normal 8 3 4" xfId="1084" xr:uid="{00000000-0005-0000-0000-0000B5070000}"/>
    <cellStyle name="Normal 8 3 5" xfId="1712" xr:uid="{00000000-0005-0000-0000-0000B6070000}"/>
    <cellStyle name="Normal 8 3 6" xfId="456" xr:uid="{00000000-0005-0000-0000-0000B7070000}"/>
    <cellStyle name="Normal 8 4" xfId="196" xr:uid="{00000000-0005-0000-0000-0000B8070000}"/>
    <cellStyle name="Normal 8 4 2" xfId="797" xr:uid="{00000000-0005-0000-0000-0000B9070000}"/>
    <cellStyle name="Normal 8 4 2 2" xfId="1425" xr:uid="{00000000-0005-0000-0000-0000BA070000}"/>
    <cellStyle name="Normal 8 4 2 3" xfId="2053" xr:uid="{00000000-0005-0000-0000-0000BB070000}"/>
    <cellStyle name="Normal 8 4 3" xfId="1111" xr:uid="{00000000-0005-0000-0000-0000BC070000}"/>
    <cellStyle name="Normal 8 4 4" xfId="1739" xr:uid="{00000000-0005-0000-0000-0000BD070000}"/>
    <cellStyle name="Normal 8 4 5" xfId="483" xr:uid="{00000000-0005-0000-0000-0000BE070000}"/>
    <cellStyle name="Normal 8 5" xfId="639" xr:uid="{00000000-0005-0000-0000-0000BF070000}"/>
    <cellStyle name="Normal 8 5 2" xfId="1267" xr:uid="{00000000-0005-0000-0000-0000C0070000}"/>
    <cellStyle name="Normal 8 5 3" xfId="1895" xr:uid="{00000000-0005-0000-0000-0000C1070000}"/>
    <cellStyle name="Normal 8 6" xfId="953" xr:uid="{00000000-0005-0000-0000-0000C2070000}"/>
    <cellStyle name="Normal 8 7" xfId="1581" xr:uid="{00000000-0005-0000-0000-0000C3070000}"/>
    <cellStyle name="Normal 8 8" xfId="325" xr:uid="{00000000-0005-0000-0000-0000C4070000}"/>
    <cellStyle name="Normal 9" xfId="70" xr:uid="{00000000-0005-0000-0000-0000C5070000}"/>
    <cellStyle name="Normal 9 2" xfId="172" xr:uid="{00000000-0005-0000-0000-0000C6070000}"/>
    <cellStyle name="Normal 9 2 2" xfId="315" xr:uid="{00000000-0005-0000-0000-0000C7070000}"/>
    <cellStyle name="Normal 9 2 2 2" xfId="916" xr:uid="{00000000-0005-0000-0000-0000C8070000}"/>
    <cellStyle name="Normal 9 2 2 2 2" xfId="1544" xr:uid="{00000000-0005-0000-0000-0000C9070000}"/>
    <cellStyle name="Normal 9 2 2 2 3" xfId="2172" xr:uid="{00000000-0005-0000-0000-0000CA070000}"/>
    <cellStyle name="Normal 9 2 2 3" xfId="1230" xr:uid="{00000000-0005-0000-0000-0000CB070000}"/>
    <cellStyle name="Normal 9 2 2 4" xfId="1858" xr:uid="{00000000-0005-0000-0000-0000CC070000}"/>
    <cellStyle name="Normal 9 2 2 5" xfId="602" xr:uid="{00000000-0005-0000-0000-0000CD070000}"/>
    <cellStyle name="Normal 9 2 3" xfId="773" xr:uid="{00000000-0005-0000-0000-0000CE070000}"/>
    <cellStyle name="Normal 9 2 3 2" xfId="1401" xr:uid="{00000000-0005-0000-0000-0000CF070000}"/>
    <cellStyle name="Normal 9 2 3 3" xfId="2029" xr:uid="{00000000-0005-0000-0000-0000D0070000}"/>
    <cellStyle name="Normal 9 2 4" xfId="1087" xr:uid="{00000000-0005-0000-0000-0000D1070000}"/>
    <cellStyle name="Normal 9 2 5" xfId="1715" xr:uid="{00000000-0005-0000-0000-0000D2070000}"/>
    <cellStyle name="Normal 9 2 6" xfId="459" xr:uid="{00000000-0005-0000-0000-0000D3070000}"/>
    <cellStyle name="Normal 9 3" xfId="171" xr:uid="{00000000-0005-0000-0000-0000D4070000}"/>
    <cellStyle name="Normal 9 3 2" xfId="314" xr:uid="{00000000-0005-0000-0000-0000D5070000}"/>
    <cellStyle name="Normal 9 3 2 2" xfId="915" xr:uid="{00000000-0005-0000-0000-0000D6070000}"/>
    <cellStyle name="Normal 9 3 2 2 2" xfId="1543" xr:uid="{00000000-0005-0000-0000-0000D7070000}"/>
    <cellStyle name="Normal 9 3 2 2 3" xfId="2171" xr:uid="{00000000-0005-0000-0000-0000D8070000}"/>
    <cellStyle name="Normal 9 3 2 3" xfId="1229" xr:uid="{00000000-0005-0000-0000-0000D9070000}"/>
    <cellStyle name="Normal 9 3 2 4" xfId="1857" xr:uid="{00000000-0005-0000-0000-0000DA070000}"/>
    <cellStyle name="Normal 9 3 2 5" xfId="601" xr:uid="{00000000-0005-0000-0000-0000DB070000}"/>
    <cellStyle name="Normal 9 3 3" xfId="772" xr:uid="{00000000-0005-0000-0000-0000DC070000}"/>
    <cellStyle name="Normal 9 3 3 2" xfId="1400" xr:uid="{00000000-0005-0000-0000-0000DD070000}"/>
    <cellStyle name="Normal 9 3 3 3" xfId="2028" xr:uid="{00000000-0005-0000-0000-0000DE070000}"/>
    <cellStyle name="Normal 9 3 4" xfId="1086" xr:uid="{00000000-0005-0000-0000-0000DF070000}"/>
    <cellStyle name="Normal 9 3 5" xfId="1714" xr:uid="{00000000-0005-0000-0000-0000E0070000}"/>
    <cellStyle name="Normal 9 3 6" xfId="458" xr:uid="{00000000-0005-0000-0000-0000E1070000}"/>
    <cellStyle name="Normal 9 4" xfId="214" xr:uid="{00000000-0005-0000-0000-0000E2070000}"/>
    <cellStyle name="Normal 9 4 2" xfId="815" xr:uid="{00000000-0005-0000-0000-0000E3070000}"/>
    <cellStyle name="Normal 9 4 2 2" xfId="1443" xr:uid="{00000000-0005-0000-0000-0000E4070000}"/>
    <cellStyle name="Normal 9 4 2 3" xfId="2071" xr:uid="{00000000-0005-0000-0000-0000E5070000}"/>
    <cellStyle name="Normal 9 4 3" xfId="1129" xr:uid="{00000000-0005-0000-0000-0000E6070000}"/>
    <cellStyle name="Normal 9 4 4" xfId="1757" xr:uid="{00000000-0005-0000-0000-0000E7070000}"/>
    <cellStyle name="Normal 9 4 5" xfId="501" xr:uid="{00000000-0005-0000-0000-0000E8070000}"/>
    <cellStyle name="Normal 9 5" xfId="640" xr:uid="{00000000-0005-0000-0000-0000E9070000}"/>
    <cellStyle name="Normal 9 5 2" xfId="1268" xr:uid="{00000000-0005-0000-0000-0000EA070000}"/>
    <cellStyle name="Normal 9 5 3" xfId="1896" xr:uid="{00000000-0005-0000-0000-0000EB070000}"/>
    <cellStyle name="Normal 9 6" xfId="954" xr:uid="{00000000-0005-0000-0000-0000EC070000}"/>
    <cellStyle name="Normal 9 7" xfId="1582" xr:uid="{00000000-0005-0000-0000-0000ED070000}"/>
    <cellStyle name="Normal 9 8" xfId="326" xr:uid="{00000000-0005-0000-0000-0000EE070000}"/>
    <cellStyle name="Note 2" xfId="51" xr:uid="{00000000-0005-0000-0000-0000EF070000}"/>
    <cellStyle name="Note 2 2" xfId="69" xr:uid="{00000000-0005-0000-0000-0000F0070000}"/>
    <cellStyle name="Note 2 2 2" xfId="174" xr:uid="{00000000-0005-0000-0000-0000F1070000}"/>
    <cellStyle name="Note 2 2 2 2" xfId="317" xr:uid="{00000000-0005-0000-0000-0000F2070000}"/>
    <cellStyle name="Note 2 2 2 2 2" xfId="918" xr:uid="{00000000-0005-0000-0000-0000F3070000}"/>
    <cellStyle name="Note 2 2 2 2 2 2" xfId="1546" xr:uid="{00000000-0005-0000-0000-0000F4070000}"/>
    <cellStyle name="Note 2 2 2 2 2 3" xfId="2174" xr:uid="{00000000-0005-0000-0000-0000F5070000}"/>
    <cellStyle name="Note 2 2 2 2 3" xfId="1232" xr:uid="{00000000-0005-0000-0000-0000F6070000}"/>
    <cellStyle name="Note 2 2 2 2 4" xfId="1860" xr:uid="{00000000-0005-0000-0000-0000F7070000}"/>
    <cellStyle name="Note 2 2 2 2 5" xfId="604" xr:uid="{00000000-0005-0000-0000-0000F8070000}"/>
    <cellStyle name="Note 2 2 2 3" xfId="775" xr:uid="{00000000-0005-0000-0000-0000F9070000}"/>
    <cellStyle name="Note 2 2 2 3 2" xfId="1403" xr:uid="{00000000-0005-0000-0000-0000FA070000}"/>
    <cellStyle name="Note 2 2 2 3 3" xfId="2031" xr:uid="{00000000-0005-0000-0000-0000FB070000}"/>
    <cellStyle name="Note 2 2 2 4" xfId="1089" xr:uid="{00000000-0005-0000-0000-0000FC070000}"/>
    <cellStyle name="Note 2 2 2 5" xfId="1717" xr:uid="{00000000-0005-0000-0000-0000FD070000}"/>
    <cellStyle name="Note 2 2 2 6" xfId="461" xr:uid="{00000000-0005-0000-0000-0000FE070000}"/>
    <cellStyle name="Note 2 2 3" xfId="173" xr:uid="{00000000-0005-0000-0000-0000FF070000}"/>
    <cellStyle name="Note 2 2 3 2" xfId="316" xr:uid="{00000000-0005-0000-0000-000000080000}"/>
    <cellStyle name="Note 2 2 3 2 2" xfId="917" xr:uid="{00000000-0005-0000-0000-000001080000}"/>
    <cellStyle name="Note 2 2 3 2 2 2" xfId="1545" xr:uid="{00000000-0005-0000-0000-000002080000}"/>
    <cellStyle name="Note 2 2 3 2 2 3" xfId="2173" xr:uid="{00000000-0005-0000-0000-000003080000}"/>
    <cellStyle name="Note 2 2 3 2 3" xfId="1231" xr:uid="{00000000-0005-0000-0000-000004080000}"/>
    <cellStyle name="Note 2 2 3 2 4" xfId="1859" xr:uid="{00000000-0005-0000-0000-000005080000}"/>
    <cellStyle name="Note 2 2 3 2 5" xfId="603" xr:uid="{00000000-0005-0000-0000-000006080000}"/>
    <cellStyle name="Note 2 2 3 3" xfId="774" xr:uid="{00000000-0005-0000-0000-000007080000}"/>
    <cellStyle name="Note 2 2 3 3 2" xfId="1402" xr:uid="{00000000-0005-0000-0000-000008080000}"/>
    <cellStyle name="Note 2 2 3 3 3" xfId="2030" xr:uid="{00000000-0005-0000-0000-000009080000}"/>
    <cellStyle name="Note 2 2 3 4" xfId="1088" xr:uid="{00000000-0005-0000-0000-00000A080000}"/>
    <cellStyle name="Note 2 2 3 5" xfId="1716" xr:uid="{00000000-0005-0000-0000-00000B080000}"/>
    <cellStyle name="Note 2 2 3 6" xfId="460" xr:uid="{00000000-0005-0000-0000-00000C080000}"/>
    <cellStyle name="Note 2 2 4" xfId="213" xr:uid="{00000000-0005-0000-0000-00000D080000}"/>
    <cellStyle name="Note 2 2 4 2" xfId="814" xr:uid="{00000000-0005-0000-0000-00000E080000}"/>
    <cellStyle name="Note 2 2 4 2 2" xfId="1442" xr:uid="{00000000-0005-0000-0000-00000F080000}"/>
    <cellStyle name="Note 2 2 4 2 3" xfId="2070" xr:uid="{00000000-0005-0000-0000-000010080000}"/>
    <cellStyle name="Note 2 2 4 3" xfId="1128" xr:uid="{00000000-0005-0000-0000-000011080000}"/>
    <cellStyle name="Note 2 2 4 4" xfId="1756" xr:uid="{00000000-0005-0000-0000-000012080000}"/>
    <cellStyle name="Note 2 2 4 5" xfId="500" xr:uid="{00000000-0005-0000-0000-000013080000}"/>
    <cellStyle name="Note 2 2 5" xfId="673" xr:uid="{00000000-0005-0000-0000-000014080000}"/>
    <cellStyle name="Note 2 2 5 2" xfId="1301" xr:uid="{00000000-0005-0000-0000-000015080000}"/>
    <cellStyle name="Note 2 2 5 3" xfId="1929" xr:uid="{00000000-0005-0000-0000-000016080000}"/>
    <cellStyle name="Note 2 2 6" xfId="987" xr:uid="{00000000-0005-0000-0000-000017080000}"/>
    <cellStyle name="Note 2 2 7" xfId="1615" xr:uid="{00000000-0005-0000-0000-000018080000}"/>
    <cellStyle name="Note 2 2 8" xfId="359" xr:uid="{00000000-0005-0000-0000-000019080000}"/>
    <cellStyle name="Note 2 3" xfId="141" xr:uid="{00000000-0005-0000-0000-00001A080000}"/>
    <cellStyle name="Note 2 3 2" xfId="285" xr:uid="{00000000-0005-0000-0000-00001B080000}"/>
    <cellStyle name="Note 2 3 2 2" xfId="886" xr:uid="{00000000-0005-0000-0000-00001C080000}"/>
    <cellStyle name="Note 2 3 2 2 2" xfId="1514" xr:uid="{00000000-0005-0000-0000-00001D080000}"/>
    <cellStyle name="Note 2 3 2 2 3" xfId="2142" xr:uid="{00000000-0005-0000-0000-00001E080000}"/>
    <cellStyle name="Note 2 3 2 3" xfId="1200" xr:uid="{00000000-0005-0000-0000-00001F080000}"/>
    <cellStyle name="Note 2 3 2 4" xfId="1828" xr:uid="{00000000-0005-0000-0000-000020080000}"/>
    <cellStyle name="Note 2 3 2 5" xfId="572" xr:uid="{00000000-0005-0000-0000-000021080000}"/>
    <cellStyle name="Note 2 3 3" xfId="743" xr:uid="{00000000-0005-0000-0000-000022080000}"/>
    <cellStyle name="Note 2 3 3 2" xfId="1371" xr:uid="{00000000-0005-0000-0000-000023080000}"/>
    <cellStyle name="Note 2 3 3 3" xfId="1999" xr:uid="{00000000-0005-0000-0000-000024080000}"/>
    <cellStyle name="Note 2 3 4" xfId="1057" xr:uid="{00000000-0005-0000-0000-000025080000}"/>
    <cellStyle name="Note 2 3 5" xfId="1685" xr:uid="{00000000-0005-0000-0000-000026080000}"/>
    <cellStyle name="Note 2 3 6" xfId="429" xr:uid="{00000000-0005-0000-0000-000027080000}"/>
    <cellStyle name="Note 2 4" xfId="195" xr:uid="{00000000-0005-0000-0000-000028080000}"/>
    <cellStyle name="Note 2 4 2" xfId="796" xr:uid="{00000000-0005-0000-0000-000029080000}"/>
    <cellStyle name="Note 2 4 2 2" xfId="1424" xr:uid="{00000000-0005-0000-0000-00002A080000}"/>
    <cellStyle name="Note 2 4 2 3" xfId="2052" xr:uid="{00000000-0005-0000-0000-00002B080000}"/>
    <cellStyle name="Note 2 4 3" xfId="1110" xr:uid="{00000000-0005-0000-0000-00002C080000}"/>
    <cellStyle name="Note 2 4 4" xfId="1738" xr:uid="{00000000-0005-0000-0000-00002D080000}"/>
    <cellStyle name="Note 2 4 5" xfId="482" xr:uid="{00000000-0005-0000-0000-00002E080000}"/>
    <cellStyle name="Note 2 5" xfId="657" xr:uid="{00000000-0005-0000-0000-00002F080000}"/>
    <cellStyle name="Note 2 5 2" xfId="1285" xr:uid="{00000000-0005-0000-0000-000030080000}"/>
    <cellStyle name="Note 2 5 3" xfId="1913" xr:uid="{00000000-0005-0000-0000-000031080000}"/>
    <cellStyle name="Note 2 6" xfId="971" xr:uid="{00000000-0005-0000-0000-000032080000}"/>
    <cellStyle name="Note 2 7" xfId="1599" xr:uid="{00000000-0005-0000-0000-000033080000}"/>
    <cellStyle name="Note 2 8" xfId="343" xr:uid="{00000000-0005-0000-0000-000034080000}"/>
    <cellStyle name="Note 3" xfId="53" xr:uid="{00000000-0005-0000-0000-000035080000}"/>
    <cellStyle name="Note 3 2" xfId="176" xr:uid="{00000000-0005-0000-0000-000036080000}"/>
    <cellStyle name="Note 3 2 2" xfId="319" xr:uid="{00000000-0005-0000-0000-000037080000}"/>
    <cellStyle name="Note 3 2 2 2" xfId="920" xr:uid="{00000000-0005-0000-0000-000038080000}"/>
    <cellStyle name="Note 3 2 2 2 2" xfId="1548" xr:uid="{00000000-0005-0000-0000-000039080000}"/>
    <cellStyle name="Note 3 2 2 2 3" xfId="2176" xr:uid="{00000000-0005-0000-0000-00003A080000}"/>
    <cellStyle name="Note 3 2 2 3" xfId="1234" xr:uid="{00000000-0005-0000-0000-00003B080000}"/>
    <cellStyle name="Note 3 2 2 4" xfId="1862" xr:uid="{00000000-0005-0000-0000-00003C080000}"/>
    <cellStyle name="Note 3 2 2 5" xfId="606" xr:uid="{00000000-0005-0000-0000-00003D080000}"/>
    <cellStyle name="Note 3 2 3" xfId="777" xr:uid="{00000000-0005-0000-0000-00003E080000}"/>
    <cellStyle name="Note 3 2 3 2" xfId="1405" xr:uid="{00000000-0005-0000-0000-00003F080000}"/>
    <cellStyle name="Note 3 2 3 3" xfId="2033" xr:uid="{00000000-0005-0000-0000-000040080000}"/>
    <cellStyle name="Note 3 2 4" xfId="1091" xr:uid="{00000000-0005-0000-0000-000041080000}"/>
    <cellStyle name="Note 3 2 5" xfId="1719" xr:uid="{00000000-0005-0000-0000-000042080000}"/>
    <cellStyle name="Note 3 2 6" xfId="463" xr:uid="{00000000-0005-0000-0000-000043080000}"/>
    <cellStyle name="Note 3 3" xfId="175" xr:uid="{00000000-0005-0000-0000-000044080000}"/>
    <cellStyle name="Note 3 3 2" xfId="318" xr:uid="{00000000-0005-0000-0000-000045080000}"/>
    <cellStyle name="Note 3 3 2 2" xfId="919" xr:uid="{00000000-0005-0000-0000-000046080000}"/>
    <cellStyle name="Note 3 3 2 2 2" xfId="1547" xr:uid="{00000000-0005-0000-0000-000047080000}"/>
    <cellStyle name="Note 3 3 2 2 3" xfId="2175" xr:uid="{00000000-0005-0000-0000-000048080000}"/>
    <cellStyle name="Note 3 3 2 3" xfId="1233" xr:uid="{00000000-0005-0000-0000-000049080000}"/>
    <cellStyle name="Note 3 3 2 4" xfId="1861" xr:uid="{00000000-0005-0000-0000-00004A080000}"/>
    <cellStyle name="Note 3 3 2 5" xfId="605" xr:uid="{00000000-0005-0000-0000-00004B080000}"/>
    <cellStyle name="Note 3 3 3" xfId="776" xr:uid="{00000000-0005-0000-0000-00004C080000}"/>
    <cellStyle name="Note 3 3 3 2" xfId="1404" xr:uid="{00000000-0005-0000-0000-00004D080000}"/>
    <cellStyle name="Note 3 3 3 3" xfId="2032" xr:uid="{00000000-0005-0000-0000-00004E080000}"/>
    <cellStyle name="Note 3 3 4" xfId="1090" xr:uid="{00000000-0005-0000-0000-00004F080000}"/>
    <cellStyle name="Note 3 3 5" xfId="1718" xr:uid="{00000000-0005-0000-0000-000050080000}"/>
    <cellStyle name="Note 3 3 6" xfId="462" xr:uid="{00000000-0005-0000-0000-000051080000}"/>
    <cellStyle name="Note 3 4" xfId="197" xr:uid="{00000000-0005-0000-0000-000052080000}"/>
    <cellStyle name="Note 3 4 2" xfId="798" xr:uid="{00000000-0005-0000-0000-000053080000}"/>
    <cellStyle name="Note 3 4 2 2" xfId="1426" xr:uid="{00000000-0005-0000-0000-000054080000}"/>
    <cellStyle name="Note 3 4 2 3" xfId="2054" xr:uid="{00000000-0005-0000-0000-000055080000}"/>
    <cellStyle name="Note 3 4 3" xfId="1112" xr:uid="{00000000-0005-0000-0000-000056080000}"/>
    <cellStyle name="Note 3 4 4" xfId="1740" xr:uid="{00000000-0005-0000-0000-000057080000}"/>
    <cellStyle name="Note 3 4 5" xfId="484" xr:uid="{00000000-0005-0000-0000-000058080000}"/>
    <cellStyle name="Note 3 5" xfId="658" xr:uid="{00000000-0005-0000-0000-000059080000}"/>
    <cellStyle name="Note 3 5 2" xfId="1286" xr:uid="{00000000-0005-0000-0000-00005A080000}"/>
    <cellStyle name="Note 3 5 3" xfId="1914" xr:uid="{00000000-0005-0000-0000-00005B080000}"/>
    <cellStyle name="Note 3 6" xfId="972" xr:uid="{00000000-0005-0000-0000-00005C080000}"/>
    <cellStyle name="Note 3 7" xfId="1600" xr:uid="{00000000-0005-0000-0000-00005D080000}"/>
    <cellStyle name="Note 3 8" xfId="344" xr:uid="{00000000-0005-0000-0000-00005E080000}"/>
    <cellStyle name="Note 4" xfId="71" xr:uid="{00000000-0005-0000-0000-00005F080000}"/>
    <cellStyle name="Note 4 2" xfId="178" xr:uid="{00000000-0005-0000-0000-000060080000}"/>
    <cellStyle name="Note 4 2 2" xfId="321" xr:uid="{00000000-0005-0000-0000-000061080000}"/>
    <cellStyle name="Note 4 2 2 2" xfId="922" xr:uid="{00000000-0005-0000-0000-000062080000}"/>
    <cellStyle name="Note 4 2 2 2 2" xfId="1550" xr:uid="{00000000-0005-0000-0000-000063080000}"/>
    <cellStyle name="Note 4 2 2 2 3" xfId="2178" xr:uid="{00000000-0005-0000-0000-000064080000}"/>
    <cellStyle name="Note 4 2 2 3" xfId="1236" xr:uid="{00000000-0005-0000-0000-000065080000}"/>
    <cellStyle name="Note 4 2 2 4" xfId="1864" xr:uid="{00000000-0005-0000-0000-000066080000}"/>
    <cellStyle name="Note 4 2 2 5" xfId="608" xr:uid="{00000000-0005-0000-0000-000067080000}"/>
    <cellStyle name="Note 4 2 3" xfId="779" xr:uid="{00000000-0005-0000-0000-000068080000}"/>
    <cellStyle name="Note 4 2 3 2" xfId="1407" xr:uid="{00000000-0005-0000-0000-000069080000}"/>
    <cellStyle name="Note 4 2 3 3" xfId="2035" xr:uid="{00000000-0005-0000-0000-00006A080000}"/>
    <cellStyle name="Note 4 2 4" xfId="1093" xr:uid="{00000000-0005-0000-0000-00006B080000}"/>
    <cellStyle name="Note 4 2 5" xfId="1721" xr:uid="{00000000-0005-0000-0000-00006C080000}"/>
    <cellStyle name="Note 4 2 6" xfId="465" xr:uid="{00000000-0005-0000-0000-00006D080000}"/>
    <cellStyle name="Note 4 3" xfId="177" xr:uid="{00000000-0005-0000-0000-00006E080000}"/>
    <cellStyle name="Note 4 3 2" xfId="320" xr:uid="{00000000-0005-0000-0000-00006F080000}"/>
    <cellStyle name="Note 4 3 2 2" xfId="921" xr:uid="{00000000-0005-0000-0000-000070080000}"/>
    <cellStyle name="Note 4 3 2 2 2" xfId="1549" xr:uid="{00000000-0005-0000-0000-000071080000}"/>
    <cellStyle name="Note 4 3 2 2 3" xfId="2177" xr:uid="{00000000-0005-0000-0000-000072080000}"/>
    <cellStyle name="Note 4 3 2 3" xfId="1235" xr:uid="{00000000-0005-0000-0000-000073080000}"/>
    <cellStyle name="Note 4 3 2 4" xfId="1863" xr:uid="{00000000-0005-0000-0000-000074080000}"/>
    <cellStyle name="Note 4 3 2 5" xfId="607" xr:uid="{00000000-0005-0000-0000-000075080000}"/>
    <cellStyle name="Note 4 3 3" xfId="778" xr:uid="{00000000-0005-0000-0000-000076080000}"/>
    <cellStyle name="Note 4 3 3 2" xfId="1406" xr:uid="{00000000-0005-0000-0000-000077080000}"/>
    <cellStyle name="Note 4 3 3 3" xfId="2034" xr:uid="{00000000-0005-0000-0000-000078080000}"/>
    <cellStyle name="Note 4 3 4" xfId="1092" xr:uid="{00000000-0005-0000-0000-000079080000}"/>
    <cellStyle name="Note 4 3 5" xfId="1720" xr:uid="{00000000-0005-0000-0000-00007A080000}"/>
    <cellStyle name="Note 4 3 6" xfId="464" xr:uid="{00000000-0005-0000-0000-00007B080000}"/>
    <cellStyle name="Note 4 4" xfId="215" xr:uid="{00000000-0005-0000-0000-00007C080000}"/>
    <cellStyle name="Note 4 4 2" xfId="816" xr:uid="{00000000-0005-0000-0000-00007D080000}"/>
    <cellStyle name="Note 4 4 2 2" xfId="1444" xr:uid="{00000000-0005-0000-0000-00007E080000}"/>
    <cellStyle name="Note 4 4 2 3" xfId="2072" xr:uid="{00000000-0005-0000-0000-00007F080000}"/>
    <cellStyle name="Note 4 4 3" xfId="1130" xr:uid="{00000000-0005-0000-0000-000080080000}"/>
    <cellStyle name="Note 4 4 4" xfId="1758" xr:uid="{00000000-0005-0000-0000-000081080000}"/>
    <cellStyle name="Note 4 4 5" xfId="502" xr:uid="{00000000-0005-0000-0000-000082080000}"/>
    <cellStyle name="Note 4 5" xfId="674" xr:uid="{00000000-0005-0000-0000-000083080000}"/>
    <cellStyle name="Note 4 5 2" xfId="1302" xr:uid="{00000000-0005-0000-0000-000084080000}"/>
    <cellStyle name="Note 4 5 3" xfId="1930" xr:uid="{00000000-0005-0000-0000-000085080000}"/>
    <cellStyle name="Note 4 6" xfId="988" xr:uid="{00000000-0005-0000-0000-000086080000}"/>
    <cellStyle name="Note 4 7" xfId="1616" xr:uid="{00000000-0005-0000-0000-000087080000}"/>
    <cellStyle name="Note 4 8" xfId="360" xr:uid="{00000000-0005-0000-0000-000088080000}"/>
    <cellStyle name="Note 5" xfId="85" xr:uid="{00000000-0005-0000-0000-000089080000}"/>
    <cellStyle name="Note 5 2" xfId="229" xr:uid="{00000000-0005-0000-0000-00008A080000}"/>
    <cellStyle name="Note 5 2 2" xfId="830" xr:uid="{00000000-0005-0000-0000-00008B080000}"/>
    <cellStyle name="Note 5 2 2 2" xfId="1458" xr:uid="{00000000-0005-0000-0000-00008C080000}"/>
    <cellStyle name="Note 5 2 2 3" xfId="2086" xr:uid="{00000000-0005-0000-0000-00008D080000}"/>
    <cellStyle name="Note 5 2 3" xfId="1144" xr:uid="{00000000-0005-0000-0000-00008E080000}"/>
    <cellStyle name="Note 5 2 4" xfId="1772" xr:uid="{00000000-0005-0000-0000-00008F080000}"/>
    <cellStyle name="Note 5 2 5" xfId="516" xr:uid="{00000000-0005-0000-0000-000090080000}"/>
    <cellStyle name="Note 5 3" xfId="687" xr:uid="{00000000-0005-0000-0000-000091080000}"/>
    <cellStyle name="Note 5 3 2" xfId="1315" xr:uid="{00000000-0005-0000-0000-000092080000}"/>
    <cellStyle name="Note 5 3 3" xfId="1943" xr:uid="{00000000-0005-0000-0000-000093080000}"/>
    <cellStyle name="Note 5 4" xfId="1001" xr:uid="{00000000-0005-0000-0000-000094080000}"/>
    <cellStyle name="Note 5 5" xfId="1629" xr:uid="{00000000-0005-0000-0000-000095080000}"/>
    <cellStyle name="Note 5 6" xfId="373" xr:uid="{00000000-0005-0000-0000-000096080000}"/>
    <cellStyle name="Note 6" xfId="623" xr:uid="{00000000-0005-0000-0000-000097080000}"/>
    <cellStyle name="Note 6 2" xfId="937" xr:uid="{00000000-0005-0000-0000-000098080000}"/>
    <cellStyle name="Note 6 2 2" xfId="1565" xr:uid="{00000000-0005-0000-0000-000099080000}"/>
    <cellStyle name="Note 6 2 3" xfId="2193" xr:uid="{00000000-0005-0000-0000-00009A080000}"/>
    <cellStyle name="Note 6 3" xfId="1251" xr:uid="{00000000-0005-0000-0000-00009B080000}"/>
    <cellStyle name="Note 6 4" xfId="1879" xr:uid="{00000000-0005-0000-0000-00009C080000}"/>
    <cellStyle name="Note 7" xfId="625" xr:uid="{00000000-0005-0000-0000-00009D080000}"/>
    <cellStyle name="Note 7 2" xfId="939" xr:uid="{00000000-0005-0000-0000-00009E080000}"/>
    <cellStyle name="Note 7 2 2" xfId="1567" xr:uid="{00000000-0005-0000-0000-00009F080000}"/>
    <cellStyle name="Note 7 2 3" xfId="2195" xr:uid="{00000000-0005-0000-0000-0000A0080000}"/>
    <cellStyle name="Note 7 3" xfId="1253" xr:uid="{00000000-0005-0000-0000-0000A1080000}"/>
    <cellStyle name="Note 7 4" xfId="1881" xr:uid="{00000000-0005-0000-0000-0000A2080000}"/>
    <cellStyle name="Output" xfId="10" builtinId="21" customBuiltin="1"/>
    <cellStyle name="Percent" xfId="2216" builtinId="5"/>
    <cellStyle name="Percent 2" xfId="43" xr:uid="{00000000-0005-0000-0000-0000A4080000}"/>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colors>
    <mruColors>
      <color rgb="FFCCCCFF"/>
      <color rgb="FFFFFF99"/>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9"/>
  <sheetViews>
    <sheetView tabSelected="1" topLeftCell="A2" zoomScaleNormal="100" workbookViewId="0">
      <selection activeCell="A2" sqref="A2:F2"/>
    </sheetView>
  </sheetViews>
  <sheetFormatPr defaultRowHeight="12.75" x14ac:dyDescent="0.2"/>
  <cols>
    <col min="1" max="4" width="30.7109375" style="17" customWidth="1"/>
    <col min="5" max="5" width="20.7109375" style="17" customWidth="1"/>
    <col min="6" max="6" width="12.7109375" style="17" customWidth="1"/>
    <col min="7" max="16384" width="9.140625" style="17"/>
  </cols>
  <sheetData>
    <row r="1" spans="1:6" s="14" customFormat="1" ht="20.100000000000001" customHeight="1" x14ac:dyDescent="0.2">
      <c r="A1" s="164" t="s">
        <v>1511</v>
      </c>
      <c r="B1" s="165"/>
      <c r="C1" s="165"/>
      <c r="D1" s="165"/>
      <c r="E1" s="165"/>
      <c r="F1" s="166"/>
    </row>
    <row r="2" spans="1:6" s="14" customFormat="1" ht="20.100000000000001" customHeight="1" x14ac:dyDescent="0.2">
      <c r="A2" s="167" t="s">
        <v>870</v>
      </c>
      <c r="B2" s="168"/>
      <c r="C2" s="168"/>
      <c r="D2" s="168"/>
      <c r="E2" s="168"/>
      <c r="F2" s="169"/>
    </row>
    <row r="3" spans="1:6" s="14" customFormat="1" ht="20.100000000000001" customHeight="1" x14ac:dyDescent="0.2">
      <c r="A3" s="15" t="s">
        <v>869</v>
      </c>
      <c r="B3" s="170" t="s">
        <v>871</v>
      </c>
      <c r="C3" s="171"/>
      <c r="D3" s="171"/>
      <c r="E3" s="171"/>
      <c r="F3" s="172"/>
    </row>
    <row r="4" spans="1:6" s="14" customFormat="1" ht="30" customHeight="1" x14ac:dyDescent="0.2">
      <c r="A4" s="173" t="s">
        <v>1510</v>
      </c>
      <c r="B4" s="174"/>
      <c r="C4" s="174"/>
      <c r="D4" s="174"/>
      <c r="E4" s="174"/>
      <c r="F4" s="175"/>
    </row>
    <row r="5" spans="1:6" ht="38.25" x14ac:dyDescent="0.2">
      <c r="A5" s="16" t="s">
        <v>872</v>
      </c>
      <c r="B5" s="16" t="s">
        <v>873</v>
      </c>
      <c r="C5" s="16" t="s">
        <v>874</v>
      </c>
      <c r="D5" s="16" t="s">
        <v>875</v>
      </c>
      <c r="E5" s="16" t="s">
        <v>876</v>
      </c>
      <c r="F5" s="16" t="s">
        <v>877</v>
      </c>
    </row>
    <row r="6" spans="1:6" x14ac:dyDescent="0.2">
      <c r="A6" s="25"/>
      <c r="B6" s="25"/>
      <c r="C6" s="25"/>
      <c r="D6" s="25"/>
      <c r="E6" s="26"/>
      <c r="F6" s="26"/>
    </row>
    <row r="7" spans="1:6" x14ac:dyDescent="0.2">
      <c r="A7" s="25"/>
      <c r="B7" s="25"/>
      <c r="C7" s="25"/>
      <c r="D7" s="25"/>
      <c r="E7" s="26"/>
      <c r="F7" s="26"/>
    </row>
    <row r="8" spans="1:6" x14ac:dyDescent="0.2">
      <c r="A8" s="25"/>
      <c r="B8" s="25"/>
      <c r="C8" s="25"/>
      <c r="D8" s="25"/>
      <c r="E8" s="26"/>
      <c r="F8" s="26"/>
    </row>
    <row r="9" spans="1:6" ht="20.100000000000001" customHeight="1" x14ac:dyDescent="0.2">
      <c r="A9" s="18"/>
      <c r="B9" s="19"/>
      <c r="C9" s="19"/>
      <c r="D9" s="19"/>
      <c r="E9" s="19"/>
      <c r="F9" s="20"/>
    </row>
  </sheetData>
  <sheetProtection selectLockedCells="1"/>
  <mergeCells count="4">
    <mergeCell ref="A1:F1"/>
    <mergeCell ref="A2:F2"/>
    <mergeCell ref="B3:F3"/>
    <mergeCell ref="A4:F4"/>
  </mergeCells>
  <pageMargins left="0.25" right="0.25" top="0.5" bottom="0.5" header="0.5" footer="0.5"/>
  <pageSetup scale="86" fitToHeight="0" orientation="landscape"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3"/>
  <sheetViews>
    <sheetView zoomScaleNormal="100" workbookViewId="0">
      <pane ySplit="4" topLeftCell="A5" activePane="bottomLeft" state="frozen"/>
      <selection activeCell="K43" sqref="K43"/>
      <selection pane="bottomLeft" activeCell="K43" sqref="K43"/>
    </sheetView>
  </sheetViews>
  <sheetFormatPr defaultRowHeight="12.75" x14ac:dyDescent="0.2"/>
  <cols>
    <col min="1" max="1" width="11.7109375" style="1" customWidth="1"/>
    <col min="2" max="2" width="25.7109375" style="1" customWidth="1"/>
    <col min="3" max="3" width="20.7109375" style="1" customWidth="1"/>
    <col min="4" max="4" width="12.7109375" style="7" customWidth="1"/>
    <col min="5" max="5" width="6.7109375" style="1" customWidth="1"/>
    <col min="6" max="6" width="16.7109375" style="10" customWidth="1"/>
    <col min="7" max="7" width="17.140625" style="11" customWidth="1"/>
    <col min="8" max="8" width="15.7109375" style="1" customWidth="1"/>
    <col min="9" max="9" width="22.42578125" style="1" bestFit="1" customWidth="1"/>
    <col min="10" max="10" width="15.7109375" style="41" customWidth="1"/>
    <col min="11" max="11" width="16.7109375" style="41" customWidth="1"/>
    <col min="12" max="12" width="15.7109375" style="42" customWidth="1"/>
    <col min="13" max="13" width="16" style="41" bestFit="1" customWidth="1"/>
    <col min="14" max="14" width="14.7109375" style="41" customWidth="1"/>
    <col min="15" max="15" width="8.7109375" style="1" customWidth="1"/>
    <col min="16" max="16384" width="9.140625" style="1"/>
  </cols>
  <sheetData>
    <row r="1" spans="1:15" s="39" customFormat="1" ht="20.100000000000001" customHeight="1" x14ac:dyDescent="0.2">
      <c r="A1" s="206" t="str">
        <f>References!A1</f>
        <v>229-23 CRANE AND HOIST ANNUAL INSPECTION, MAINTENANCE AND SERVICE</v>
      </c>
      <c r="B1" s="207"/>
      <c r="C1" s="207"/>
      <c r="D1" s="207"/>
      <c r="E1" s="207"/>
      <c r="F1" s="207"/>
      <c r="G1" s="207"/>
      <c r="H1" s="207"/>
      <c r="I1" s="207"/>
      <c r="J1" s="207"/>
      <c r="K1" s="207"/>
      <c r="L1" s="207"/>
      <c r="M1" s="207"/>
      <c r="N1" s="207"/>
      <c r="O1" s="208"/>
    </row>
    <row r="2" spans="1:15" s="39" customFormat="1" ht="20.100000000000001" customHeight="1" x14ac:dyDescent="0.2">
      <c r="A2" s="195" t="s">
        <v>508</v>
      </c>
      <c r="B2" s="196"/>
      <c r="C2" s="196"/>
      <c r="D2" s="196"/>
      <c r="E2" s="196"/>
      <c r="F2" s="196"/>
      <c r="G2" s="196"/>
      <c r="H2" s="196"/>
      <c r="I2" s="196"/>
      <c r="J2" s="196"/>
      <c r="K2" s="196"/>
      <c r="L2" s="196"/>
      <c r="M2" s="196"/>
      <c r="N2" s="196"/>
      <c r="O2" s="197"/>
    </row>
    <row r="3" spans="1:15" ht="20.100000000000001" customHeight="1" x14ac:dyDescent="0.2">
      <c r="A3" s="204" t="s">
        <v>869</v>
      </c>
      <c r="B3" s="205"/>
      <c r="C3" s="38" t="str">
        <f>IF(References!B3 = "", "", References!B3)</f>
        <v>(enter vendor name here)</v>
      </c>
      <c r="D3" s="12"/>
      <c r="E3" s="12"/>
      <c r="F3" s="12"/>
      <c r="G3" s="12"/>
      <c r="H3" s="12"/>
      <c r="I3" s="12"/>
      <c r="J3" s="40"/>
      <c r="K3" s="40"/>
      <c r="L3" s="40"/>
      <c r="M3" s="43"/>
      <c r="N3" s="40"/>
      <c r="O3" s="13"/>
    </row>
    <row r="4" spans="1:15" s="6" customFormat="1" ht="51" x14ac:dyDescent="0.2">
      <c r="A4" s="5" t="s">
        <v>104</v>
      </c>
      <c r="B4" s="5" t="s">
        <v>0</v>
      </c>
      <c r="C4" s="5" t="s">
        <v>105</v>
      </c>
      <c r="D4" s="5" t="s">
        <v>1</v>
      </c>
      <c r="E4" s="5" t="s">
        <v>2</v>
      </c>
      <c r="F4" s="9" t="s">
        <v>1501</v>
      </c>
      <c r="G4" s="61" t="s">
        <v>867</v>
      </c>
      <c r="H4" s="5" t="s">
        <v>549</v>
      </c>
      <c r="I4" s="5" t="s">
        <v>550</v>
      </c>
      <c r="J4" s="5" t="s">
        <v>551</v>
      </c>
      <c r="K4" s="5" t="s">
        <v>546</v>
      </c>
      <c r="L4" s="5" t="s">
        <v>548</v>
      </c>
      <c r="M4" s="5" t="s">
        <v>106</v>
      </c>
      <c r="N4" s="5" t="s">
        <v>545</v>
      </c>
      <c r="O4" s="5" t="s">
        <v>547</v>
      </c>
    </row>
    <row r="5" spans="1:15" ht="25.5" x14ac:dyDescent="0.2">
      <c r="A5" s="74" t="s">
        <v>631</v>
      </c>
      <c r="B5" s="76" t="s">
        <v>989</v>
      </c>
      <c r="C5" s="76" t="s">
        <v>990</v>
      </c>
      <c r="D5" s="75" t="s">
        <v>634</v>
      </c>
      <c r="E5" s="74">
        <v>43130</v>
      </c>
      <c r="F5" s="55"/>
      <c r="G5" s="56"/>
      <c r="H5" s="77" t="s">
        <v>1225</v>
      </c>
      <c r="I5" s="78" t="s">
        <v>329</v>
      </c>
      <c r="J5" s="78" t="s">
        <v>280</v>
      </c>
      <c r="K5" s="79" t="s">
        <v>1012</v>
      </c>
      <c r="L5" s="78" t="s">
        <v>134</v>
      </c>
      <c r="M5" s="81" t="s">
        <v>729</v>
      </c>
      <c r="N5" s="99" t="s">
        <v>1259</v>
      </c>
      <c r="O5" s="99">
        <v>3</v>
      </c>
    </row>
    <row r="6" spans="1:15" x14ac:dyDescent="0.2">
      <c r="A6" s="74" t="s">
        <v>632</v>
      </c>
      <c r="B6" s="76" t="s">
        <v>989</v>
      </c>
      <c r="C6" s="76" t="s">
        <v>990</v>
      </c>
      <c r="D6" s="75" t="s">
        <v>634</v>
      </c>
      <c r="E6" s="74">
        <v>43130</v>
      </c>
      <c r="F6" s="55"/>
      <c r="G6" s="56"/>
      <c r="H6" s="77" t="s">
        <v>1225</v>
      </c>
      <c r="I6" s="78" t="s">
        <v>638</v>
      </c>
      <c r="J6" s="78" t="s">
        <v>281</v>
      </c>
      <c r="K6" s="83" t="s">
        <v>134</v>
      </c>
      <c r="L6" s="83" t="s">
        <v>134</v>
      </c>
      <c r="M6" s="81" t="s">
        <v>729</v>
      </c>
      <c r="N6" s="99" t="s">
        <v>555</v>
      </c>
      <c r="O6" s="99">
        <v>1</v>
      </c>
    </row>
    <row r="7" spans="1:15" ht="25.5" x14ac:dyDescent="0.2">
      <c r="A7" s="74" t="s">
        <v>633</v>
      </c>
      <c r="B7" s="76" t="s">
        <v>991</v>
      </c>
      <c r="C7" s="76" t="s">
        <v>992</v>
      </c>
      <c r="D7" s="75" t="s">
        <v>35</v>
      </c>
      <c r="E7" s="74">
        <v>43725</v>
      </c>
      <c r="F7" s="55"/>
      <c r="G7" s="56"/>
      <c r="H7" s="77" t="s">
        <v>1225</v>
      </c>
      <c r="I7" s="78" t="s">
        <v>639</v>
      </c>
      <c r="J7" s="78" t="s">
        <v>282</v>
      </c>
      <c r="K7" s="79" t="s">
        <v>1012</v>
      </c>
      <c r="L7" s="78" t="s">
        <v>773</v>
      </c>
      <c r="M7" s="81" t="s">
        <v>729</v>
      </c>
      <c r="N7" s="99" t="s">
        <v>1259</v>
      </c>
      <c r="O7" s="99">
        <v>3</v>
      </c>
    </row>
    <row r="8" spans="1:15" x14ac:dyDescent="0.2">
      <c r="A8" s="74" t="s">
        <v>260</v>
      </c>
      <c r="B8" s="76" t="s">
        <v>991</v>
      </c>
      <c r="C8" s="76" t="s">
        <v>992</v>
      </c>
      <c r="D8" s="75" t="s">
        <v>35</v>
      </c>
      <c r="E8" s="74">
        <v>43725</v>
      </c>
      <c r="F8" s="55"/>
      <c r="G8" s="56"/>
      <c r="H8" s="77" t="s">
        <v>1225</v>
      </c>
      <c r="I8" s="78" t="s">
        <v>1372</v>
      </c>
      <c r="J8" s="78" t="s">
        <v>283</v>
      </c>
      <c r="K8" s="83" t="s">
        <v>134</v>
      </c>
      <c r="L8" s="83" t="s">
        <v>134</v>
      </c>
      <c r="M8" s="81" t="s">
        <v>756</v>
      </c>
      <c r="N8" s="77" t="s">
        <v>555</v>
      </c>
      <c r="O8" s="120">
        <v>1</v>
      </c>
    </row>
    <row r="9" spans="1:15" x14ac:dyDescent="0.2">
      <c r="A9" s="74" t="s">
        <v>261</v>
      </c>
      <c r="B9" s="76" t="s">
        <v>993</v>
      </c>
      <c r="C9" s="76" t="s">
        <v>994</v>
      </c>
      <c r="D9" s="75" t="s">
        <v>36</v>
      </c>
      <c r="E9" s="74">
        <v>43050</v>
      </c>
      <c r="F9" s="55"/>
      <c r="G9" s="56"/>
      <c r="H9" s="77" t="s">
        <v>284</v>
      </c>
      <c r="I9" s="78" t="s">
        <v>640</v>
      </c>
      <c r="J9" s="78" t="s">
        <v>285</v>
      </c>
      <c r="K9" s="83" t="s">
        <v>134</v>
      </c>
      <c r="L9" s="83" t="s">
        <v>134</v>
      </c>
      <c r="M9" s="81" t="s">
        <v>729</v>
      </c>
      <c r="N9" s="77" t="s">
        <v>555</v>
      </c>
      <c r="O9" s="77">
        <v>1</v>
      </c>
    </row>
    <row r="10" spans="1:15" x14ac:dyDescent="0.2">
      <c r="A10" s="74" t="s">
        <v>262</v>
      </c>
      <c r="B10" s="76" t="s">
        <v>993</v>
      </c>
      <c r="C10" s="76" t="s">
        <v>994</v>
      </c>
      <c r="D10" s="75" t="s">
        <v>36</v>
      </c>
      <c r="E10" s="74">
        <v>43050</v>
      </c>
      <c r="F10" s="55"/>
      <c r="G10" s="56"/>
      <c r="H10" s="77" t="s">
        <v>499</v>
      </c>
      <c r="I10" s="78" t="s">
        <v>134</v>
      </c>
      <c r="J10" s="78" t="s">
        <v>134</v>
      </c>
      <c r="K10" s="83" t="s">
        <v>134</v>
      </c>
      <c r="L10" s="83" t="s">
        <v>134</v>
      </c>
      <c r="M10" s="81" t="s">
        <v>729</v>
      </c>
      <c r="N10" s="77" t="s">
        <v>555</v>
      </c>
      <c r="O10" s="77">
        <v>1</v>
      </c>
    </row>
    <row r="11" spans="1:15" x14ac:dyDescent="0.2">
      <c r="A11" s="74" t="s">
        <v>263</v>
      </c>
      <c r="B11" s="76" t="s">
        <v>993</v>
      </c>
      <c r="C11" s="76" t="s">
        <v>994</v>
      </c>
      <c r="D11" s="75" t="s">
        <v>36</v>
      </c>
      <c r="E11" s="74">
        <v>43050</v>
      </c>
      <c r="F11" s="55"/>
      <c r="G11" s="56"/>
      <c r="H11" s="77" t="s">
        <v>656</v>
      </c>
      <c r="I11" s="78" t="s">
        <v>134</v>
      </c>
      <c r="J11" s="78" t="s">
        <v>134</v>
      </c>
      <c r="K11" s="91" t="s">
        <v>658</v>
      </c>
      <c r="L11" s="91" t="s">
        <v>774</v>
      </c>
      <c r="M11" s="81" t="s">
        <v>292</v>
      </c>
      <c r="N11" s="77" t="s">
        <v>334</v>
      </c>
      <c r="O11" s="77">
        <v>3</v>
      </c>
    </row>
    <row r="12" spans="1:15" x14ac:dyDescent="0.2">
      <c r="A12" s="74" t="s">
        <v>264</v>
      </c>
      <c r="B12" s="76" t="s">
        <v>993</v>
      </c>
      <c r="C12" s="76" t="s">
        <v>994</v>
      </c>
      <c r="D12" s="75" t="s">
        <v>36</v>
      </c>
      <c r="E12" s="74">
        <v>43050</v>
      </c>
      <c r="F12" s="55"/>
      <c r="G12" s="56"/>
      <c r="H12" s="77" t="s">
        <v>499</v>
      </c>
      <c r="I12" s="78" t="s">
        <v>134</v>
      </c>
      <c r="J12" s="78" t="s">
        <v>134</v>
      </c>
      <c r="K12" s="83" t="s">
        <v>134</v>
      </c>
      <c r="L12" s="83" t="s">
        <v>134</v>
      </c>
      <c r="M12" s="81" t="s">
        <v>729</v>
      </c>
      <c r="N12" s="77" t="s">
        <v>555</v>
      </c>
      <c r="O12" s="77">
        <v>1</v>
      </c>
    </row>
    <row r="13" spans="1:15" x14ac:dyDescent="0.2">
      <c r="A13" s="74" t="s">
        <v>265</v>
      </c>
      <c r="B13" s="76" t="s">
        <v>993</v>
      </c>
      <c r="C13" s="76" t="s">
        <v>994</v>
      </c>
      <c r="D13" s="75" t="s">
        <v>36</v>
      </c>
      <c r="E13" s="74">
        <v>43050</v>
      </c>
      <c r="F13" s="55"/>
      <c r="G13" s="56"/>
      <c r="H13" s="77" t="s">
        <v>132</v>
      </c>
      <c r="I13" s="78" t="s">
        <v>641</v>
      </c>
      <c r="J13" s="78" t="s">
        <v>642</v>
      </c>
      <c r="K13" s="83" t="s">
        <v>134</v>
      </c>
      <c r="L13" s="83" t="s">
        <v>134</v>
      </c>
      <c r="M13" s="117" t="s">
        <v>1373</v>
      </c>
      <c r="N13" s="77" t="s">
        <v>568</v>
      </c>
      <c r="O13" s="77">
        <v>0.5</v>
      </c>
    </row>
    <row r="14" spans="1:15" x14ac:dyDescent="0.2">
      <c r="A14" s="74" t="s">
        <v>266</v>
      </c>
      <c r="B14" s="76" t="s">
        <v>995</v>
      </c>
      <c r="C14" s="76" t="s">
        <v>996</v>
      </c>
      <c r="D14" s="75" t="s">
        <v>37</v>
      </c>
      <c r="E14" s="74">
        <v>43030</v>
      </c>
      <c r="F14" s="55"/>
      <c r="G14" s="56"/>
      <c r="H14" s="77" t="s">
        <v>286</v>
      </c>
      <c r="I14" s="78" t="s">
        <v>643</v>
      </c>
      <c r="J14" s="78" t="s">
        <v>287</v>
      </c>
      <c r="K14" s="89" t="s">
        <v>604</v>
      </c>
      <c r="L14" s="91" t="s">
        <v>1374</v>
      </c>
      <c r="M14" s="81" t="s">
        <v>769</v>
      </c>
      <c r="N14" s="77" t="s">
        <v>334</v>
      </c>
      <c r="O14" s="77">
        <v>5</v>
      </c>
    </row>
    <row r="15" spans="1:15" x14ac:dyDescent="0.2">
      <c r="A15" s="74" t="s">
        <v>267</v>
      </c>
      <c r="B15" s="76" t="s">
        <v>995</v>
      </c>
      <c r="C15" s="76" t="s">
        <v>996</v>
      </c>
      <c r="D15" s="75" t="s">
        <v>37</v>
      </c>
      <c r="E15" s="74">
        <v>43030</v>
      </c>
      <c r="F15" s="55"/>
      <c r="G15" s="56"/>
      <c r="H15" s="77" t="s">
        <v>286</v>
      </c>
      <c r="I15" s="78" t="s">
        <v>643</v>
      </c>
      <c r="J15" s="78" t="s">
        <v>288</v>
      </c>
      <c r="K15" s="89" t="s">
        <v>604</v>
      </c>
      <c r="L15" s="91" t="s">
        <v>771</v>
      </c>
      <c r="M15" s="81" t="s">
        <v>770</v>
      </c>
      <c r="N15" s="77" t="s">
        <v>334</v>
      </c>
      <c r="O15" s="77">
        <v>5</v>
      </c>
    </row>
    <row r="16" spans="1:15" x14ac:dyDescent="0.2">
      <c r="A16" s="74" t="s">
        <v>268</v>
      </c>
      <c r="B16" s="76" t="s">
        <v>995</v>
      </c>
      <c r="C16" s="76" t="s">
        <v>996</v>
      </c>
      <c r="D16" s="75" t="s">
        <v>37</v>
      </c>
      <c r="E16" s="74">
        <v>43030</v>
      </c>
      <c r="F16" s="55"/>
      <c r="G16" s="56"/>
      <c r="H16" s="77" t="s">
        <v>172</v>
      </c>
      <c r="I16" s="78" t="s">
        <v>644</v>
      </c>
      <c r="J16" s="78" t="s">
        <v>1375</v>
      </c>
      <c r="K16" s="89" t="s">
        <v>604</v>
      </c>
      <c r="L16" s="91" t="s">
        <v>772</v>
      </c>
      <c r="M16" s="81" t="s">
        <v>295</v>
      </c>
      <c r="N16" s="77" t="s">
        <v>334</v>
      </c>
      <c r="O16" s="77">
        <v>2</v>
      </c>
    </row>
    <row r="17" spans="1:15" x14ac:dyDescent="0.2">
      <c r="A17" s="74" t="s">
        <v>269</v>
      </c>
      <c r="B17" s="76" t="s">
        <v>995</v>
      </c>
      <c r="C17" s="76" t="s">
        <v>996</v>
      </c>
      <c r="D17" s="75" t="s">
        <v>37</v>
      </c>
      <c r="E17" s="74">
        <v>43030</v>
      </c>
      <c r="F17" s="55"/>
      <c r="G17" s="56"/>
      <c r="H17" s="77" t="s">
        <v>172</v>
      </c>
      <c r="I17" s="78" t="s">
        <v>644</v>
      </c>
      <c r="J17" s="78" t="s">
        <v>1376</v>
      </c>
      <c r="K17" s="89" t="s">
        <v>604</v>
      </c>
      <c r="L17" s="91" t="s">
        <v>1377</v>
      </c>
      <c r="M17" s="81" t="s">
        <v>294</v>
      </c>
      <c r="N17" s="77" t="s">
        <v>334</v>
      </c>
      <c r="O17" s="77">
        <v>2</v>
      </c>
    </row>
    <row r="18" spans="1:15" x14ac:dyDescent="0.2">
      <c r="A18" s="74" t="s">
        <v>270</v>
      </c>
      <c r="B18" s="76" t="s">
        <v>997</v>
      </c>
      <c r="C18" s="76" t="s">
        <v>998</v>
      </c>
      <c r="D18" s="75" t="s">
        <v>273</v>
      </c>
      <c r="E18" s="74">
        <v>43080</v>
      </c>
      <c r="F18" s="55"/>
      <c r="G18" s="56"/>
      <c r="H18" s="77" t="s">
        <v>132</v>
      </c>
      <c r="I18" s="78" t="s">
        <v>645</v>
      </c>
      <c r="J18" s="78" t="s">
        <v>779</v>
      </c>
      <c r="K18" s="91" t="s">
        <v>775</v>
      </c>
      <c r="L18" s="78" t="s">
        <v>776</v>
      </c>
      <c r="M18" s="81" t="s">
        <v>231</v>
      </c>
      <c r="N18" s="77" t="s">
        <v>568</v>
      </c>
      <c r="O18" s="99">
        <v>1</v>
      </c>
    </row>
    <row r="19" spans="1:15" x14ac:dyDescent="0.2">
      <c r="A19" s="74" t="s">
        <v>271</v>
      </c>
      <c r="B19" s="76" t="s">
        <v>997</v>
      </c>
      <c r="C19" s="76" t="s">
        <v>998</v>
      </c>
      <c r="D19" s="75" t="s">
        <v>273</v>
      </c>
      <c r="E19" s="74">
        <v>43080</v>
      </c>
      <c r="F19" s="55"/>
      <c r="G19" s="56"/>
      <c r="H19" s="77" t="s">
        <v>132</v>
      </c>
      <c r="I19" s="78" t="s">
        <v>646</v>
      </c>
      <c r="J19" s="78" t="s">
        <v>1378</v>
      </c>
      <c r="K19" s="91" t="s">
        <v>775</v>
      </c>
      <c r="L19" s="78" t="s">
        <v>777</v>
      </c>
      <c r="M19" s="81" t="s">
        <v>231</v>
      </c>
      <c r="N19" s="77" t="s">
        <v>568</v>
      </c>
      <c r="O19" s="99">
        <v>1</v>
      </c>
    </row>
    <row r="20" spans="1:15" x14ac:dyDescent="0.2">
      <c r="A20" s="74" t="s">
        <v>272</v>
      </c>
      <c r="B20" s="76" t="s">
        <v>997</v>
      </c>
      <c r="C20" s="76" t="s">
        <v>998</v>
      </c>
      <c r="D20" s="75" t="s">
        <v>273</v>
      </c>
      <c r="E20" s="74">
        <v>43080</v>
      </c>
      <c r="F20" s="55"/>
      <c r="G20" s="56"/>
      <c r="H20" s="77" t="s">
        <v>132</v>
      </c>
      <c r="I20" s="78" t="s">
        <v>647</v>
      </c>
      <c r="J20" s="78" t="s">
        <v>1379</v>
      </c>
      <c r="K20" s="91" t="s">
        <v>775</v>
      </c>
      <c r="L20" s="91" t="s">
        <v>778</v>
      </c>
      <c r="M20" s="81" t="s">
        <v>231</v>
      </c>
      <c r="N20" s="77" t="s">
        <v>568</v>
      </c>
      <c r="O20" s="77">
        <v>1</v>
      </c>
    </row>
    <row r="21" spans="1:15" x14ac:dyDescent="0.2">
      <c r="A21" s="74" t="s">
        <v>274</v>
      </c>
      <c r="B21" s="76" t="s">
        <v>999</v>
      </c>
      <c r="C21" s="76" t="s">
        <v>1000</v>
      </c>
      <c r="D21" s="75" t="s">
        <v>635</v>
      </c>
      <c r="E21" s="74">
        <v>43062</v>
      </c>
      <c r="F21" s="55"/>
      <c r="G21" s="56"/>
      <c r="H21" s="77" t="s">
        <v>132</v>
      </c>
      <c r="I21" s="78" t="s">
        <v>1380</v>
      </c>
      <c r="J21" s="78" t="s">
        <v>648</v>
      </c>
      <c r="K21" s="91" t="s">
        <v>775</v>
      </c>
      <c r="L21" s="91" t="s">
        <v>1381</v>
      </c>
      <c r="M21" s="117" t="s">
        <v>637</v>
      </c>
      <c r="N21" s="77" t="s">
        <v>568</v>
      </c>
      <c r="O21" s="77">
        <v>1</v>
      </c>
    </row>
    <row r="22" spans="1:15" x14ac:dyDescent="0.2">
      <c r="A22" s="74" t="s">
        <v>275</v>
      </c>
      <c r="B22" s="76" t="s">
        <v>1001</v>
      </c>
      <c r="C22" s="76" t="s">
        <v>1002</v>
      </c>
      <c r="D22" s="75" t="s">
        <v>38</v>
      </c>
      <c r="E22" s="74">
        <v>43701</v>
      </c>
      <c r="F22" s="55"/>
      <c r="G22" s="56"/>
      <c r="H22" s="77" t="s">
        <v>318</v>
      </c>
      <c r="I22" s="78" t="s">
        <v>1382</v>
      </c>
      <c r="J22" s="78" t="s">
        <v>1383</v>
      </c>
      <c r="K22" s="83" t="s">
        <v>775</v>
      </c>
      <c r="L22" s="83" t="s">
        <v>1384</v>
      </c>
      <c r="M22" s="81" t="s">
        <v>729</v>
      </c>
      <c r="N22" s="77" t="s">
        <v>568</v>
      </c>
      <c r="O22" s="77">
        <v>1</v>
      </c>
    </row>
    <row r="23" spans="1:15" x14ac:dyDescent="0.2">
      <c r="A23" s="74" t="s">
        <v>276</v>
      </c>
      <c r="B23" s="76" t="s">
        <v>1001</v>
      </c>
      <c r="C23" s="76" t="s">
        <v>1002</v>
      </c>
      <c r="D23" s="75" t="s">
        <v>38</v>
      </c>
      <c r="E23" s="74">
        <v>43701</v>
      </c>
      <c r="F23" s="55"/>
      <c r="G23" s="56"/>
      <c r="H23" s="74" t="s">
        <v>1281</v>
      </c>
      <c r="I23" s="78" t="s">
        <v>649</v>
      </c>
      <c r="J23" s="78" t="s">
        <v>289</v>
      </c>
      <c r="K23" s="91" t="s">
        <v>1281</v>
      </c>
      <c r="L23" s="91" t="s">
        <v>780</v>
      </c>
      <c r="M23" s="81" t="s">
        <v>293</v>
      </c>
      <c r="N23" s="77" t="s">
        <v>652</v>
      </c>
      <c r="O23" s="77">
        <v>5</v>
      </c>
    </row>
    <row r="24" spans="1:15" x14ac:dyDescent="0.2">
      <c r="A24" s="74" t="s">
        <v>277</v>
      </c>
      <c r="B24" s="76" t="s">
        <v>1001</v>
      </c>
      <c r="C24" s="76" t="s">
        <v>1002</v>
      </c>
      <c r="D24" s="75" t="s">
        <v>38</v>
      </c>
      <c r="E24" s="74">
        <v>43701</v>
      </c>
      <c r="F24" s="55"/>
      <c r="G24" s="56"/>
      <c r="H24" s="74" t="s">
        <v>1281</v>
      </c>
      <c r="I24" s="78" t="s">
        <v>649</v>
      </c>
      <c r="J24" s="78" t="s">
        <v>290</v>
      </c>
      <c r="K24" s="91" t="s">
        <v>1281</v>
      </c>
      <c r="L24" s="91" t="s">
        <v>781</v>
      </c>
      <c r="M24" s="81" t="s">
        <v>295</v>
      </c>
      <c r="N24" s="77" t="s">
        <v>652</v>
      </c>
      <c r="O24" s="77">
        <v>5</v>
      </c>
    </row>
    <row r="25" spans="1:15" x14ac:dyDescent="0.2">
      <c r="A25" s="74" t="s">
        <v>278</v>
      </c>
      <c r="B25" s="76" t="s">
        <v>1001</v>
      </c>
      <c r="C25" s="76" t="s">
        <v>1002</v>
      </c>
      <c r="D25" s="75" t="s">
        <v>38</v>
      </c>
      <c r="E25" s="74">
        <v>43701</v>
      </c>
      <c r="F25" s="55"/>
      <c r="G25" s="56"/>
      <c r="H25" s="74" t="s">
        <v>1281</v>
      </c>
      <c r="I25" s="78" t="s">
        <v>649</v>
      </c>
      <c r="J25" s="78" t="s">
        <v>291</v>
      </c>
      <c r="K25" s="91" t="s">
        <v>1281</v>
      </c>
      <c r="L25" s="91" t="s">
        <v>782</v>
      </c>
      <c r="M25" s="81" t="s">
        <v>294</v>
      </c>
      <c r="N25" s="77" t="s">
        <v>652</v>
      </c>
      <c r="O25" s="77">
        <v>5</v>
      </c>
    </row>
    <row r="26" spans="1:15" x14ac:dyDescent="0.2">
      <c r="A26" s="74" t="s">
        <v>279</v>
      </c>
      <c r="B26" s="76" t="s">
        <v>1003</v>
      </c>
      <c r="C26" s="76" t="s">
        <v>1004</v>
      </c>
      <c r="D26" s="75" t="s">
        <v>636</v>
      </c>
      <c r="E26" s="74">
        <v>43734</v>
      </c>
      <c r="F26" s="55"/>
      <c r="G26" s="56"/>
      <c r="H26" s="77" t="s">
        <v>318</v>
      </c>
      <c r="I26" s="78" t="s">
        <v>1385</v>
      </c>
      <c r="J26" s="78" t="s">
        <v>1386</v>
      </c>
      <c r="K26" s="79" t="s">
        <v>775</v>
      </c>
      <c r="L26" s="91" t="s">
        <v>1387</v>
      </c>
      <c r="M26" s="81" t="s">
        <v>729</v>
      </c>
      <c r="N26" s="77" t="s">
        <v>568</v>
      </c>
      <c r="O26" s="77">
        <v>1</v>
      </c>
    </row>
    <row r="27" spans="1:15" x14ac:dyDescent="0.2">
      <c r="A27" s="74" t="s">
        <v>529</v>
      </c>
      <c r="B27" s="76" t="s">
        <v>1005</v>
      </c>
      <c r="C27" s="76" t="s">
        <v>1006</v>
      </c>
      <c r="D27" s="75" t="s">
        <v>530</v>
      </c>
      <c r="E27" s="74">
        <v>43821</v>
      </c>
      <c r="F27" s="55"/>
      <c r="G27" s="56"/>
      <c r="H27" s="77" t="s">
        <v>1225</v>
      </c>
      <c r="I27" s="123" t="s">
        <v>650</v>
      </c>
      <c r="J27" s="123" t="s">
        <v>651</v>
      </c>
      <c r="K27" s="79" t="s">
        <v>786</v>
      </c>
      <c r="L27" s="91" t="s">
        <v>1388</v>
      </c>
      <c r="M27" s="81" t="s">
        <v>729</v>
      </c>
      <c r="N27" s="77" t="s">
        <v>568</v>
      </c>
      <c r="O27" s="77">
        <v>0.75</v>
      </c>
    </row>
    <row r="28" spans="1:15" ht="25.5" x14ac:dyDescent="0.2">
      <c r="A28" s="74" t="s">
        <v>531</v>
      </c>
      <c r="B28" s="76" t="s">
        <v>1007</v>
      </c>
      <c r="C28" s="76" t="s">
        <v>1008</v>
      </c>
      <c r="D28" s="75" t="s">
        <v>34</v>
      </c>
      <c r="E28" s="74">
        <v>43812</v>
      </c>
      <c r="F28" s="55"/>
      <c r="G28" s="56"/>
      <c r="H28" s="77" t="s">
        <v>1225</v>
      </c>
      <c r="I28" s="91" t="s">
        <v>1198</v>
      </c>
      <c r="J28" s="93">
        <v>58236626</v>
      </c>
      <c r="K28" s="79" t="s">
        <v>1012</v>
      </c>
      <c r="L28" s="91" t="s">
        <v>1389</v>
      </c>
      <c r="M28" s="81" t="s">
        <v>729</v>
      </c>
      <c r="N28" s="5" t="s">
        <v>1391</v>
      </c>
      <c r="O28" s="5">
        <v>3</v>
      </c>
    </row>
    <row r="29" spans="1:15" x14ac:dyDescent="0.2">
      <c r="A29" s="74" t="s">
        <v>532</v>
      </c>
      <c r="B29" s="76" t="s">
        <v>1007</v>
      </c>
      <c r="C29" s="76" t="s">
        <v>1008</v>
      </c>
      <c r="D29" s="75" t="s">
        <v>34</v>
      </c>
      <c r="E29" s="74">
        <v>43812</v>
      </c>
      <c r="F29" s="51"/>
      <c r="G29" s="52"/>
      <c r="H29" s="77" t="s">
        <v>1225</v>
      </c>
      <c r="I29" s="91" t="s">
        <v>1390</v>
      </c>
      <c r="J29" s="93">
        <v>58205321</v>
      </c>
      <c r="K29" s="79" t="s">
        <v>134</v>
      </c>
      <c r="L29" s="91" t="s">
        <v>134</v>
      </c>
      <c r="M29" s="79" t="s">
        <v>788</v>
      </c>
      <c r="N29" s="77" t="s">
        <v>555</v>
      </c>
      <c r="O29" s="77">
        <v>1.5</v>
      </c>
    </row>
    <row r="30" spans="1:15" x14ac:dyDescent="0.2">
      <c r="A30" s="74" t="s">
        <v>533</v>
      </c>
      <c r="B30" s="76" t="s">
        <v>1010</v>
      </c>
      <c r="C30" s="76" t="s">
        <v>1011</v>
      </c>
      <c r="D30" s="83" t="s">
        <v>39</v>
      </c>
      <c r="E30" s="85">
        <v>43764</v>
      </c>
      <c r="F30" s="51"/>
      <c r="G30" s="52"/>
      <c r="H30" s="74" t="s">
        <v>284</v>
      </c>
      <c r="I30" s="91">
        <v>52746829</v>
      </c>
      <c r="J30" s="91">
        <v>58586999</v>
      </c>
      <c r="K30" s="79" t="s">
        <v>284</v>
      </c>
      <c r="L30" s="91" t="s">
        <v>134</v>
      </c>
      <c r="M30" s="79" t="s">
        <v>756</v>
      </c>
      <c r="N30" s="77" t="s">
        <v>555</v>
      </c>
      <c r="O30" s="77">
        <v>1</v>
      </c>
    </row>
    <row r="31" spans="1:15" ht="25.5" x14ac:dyDescent="0.2">
      <c r="A31" s="74" t="s">
        <v>1009</v>
      </c>
      <c r="B31" s="76" t="s">
        <v>1010</v>
      </c>
      <c r="C31" s="76" t="s">
        <v>1011</v>
      </c>
      <c r="D31" s="83" t="s">
        <v>39</v>
      </c>
      <c r="E31" s="85">
        <v>43764</v>
      </c>
      <c r="F31" s="51"/>
      <c r="G31" s="52"/>
      <c r="H31" s="74" t="s">
        <v>284</v>
      </c>
      <c r="I31" s="91">
        <v>167747</v>
      </c>
      <c r="J31" s="91">
        <v>58612764</v>
      </c>
      <c r="K31" s="79" t="s">
        <v>284</v>
      </c>
      <c r="L31" s="91">
        <v>52611139</v>
      </c>
      <c r="M31" s="79" t="s">
        <v>729</v>
      </c>
      <c r="N31" s="77" t="s">
        <v>1259</v>
      </c>
      <c r="O31" s="77">
        <v>3</v>
      </c>
    </row>
    <row r="32" spans="1:15" ht="20.100000000000001" customHeight="1" x14ac:dyDescent="0.2">
      <c r="A32" s="201" t="s">
        <v>868</v>
      </c>
      <c r="B32" s="202"/>
      <c r="C32" s="202"/>
      <c r="D32" s="202"/>
      <c r="E32" s="203"/>
      <c r="F32" s="50">
        <f>SUM(F5:F31)</f>
        <v>0</v>
      </c>
      <c r="G32" s="62"/>
      <c r="H32" s="46"/>
      <c r="I32" s="46"/>
      <c r="J32" s="47"/>
      <c r="K32" s="48"/>
      <c r="L32" s="47"/>
      <c r="M32" s="48"/>
      <c r="N32" s="48"/>
      <c r="O32" s="49"/>
    </row>
    <row r="33" spans="1:15" ht="20.100000000000001" customHeight="1" x14ac:dyDescent="0.2">
      <c r="A33" s="198"/>
      <c r="B33" s="199"/>
      <c r="C33" s="199"/>
      <c r="D33" s="199"/>
      <c r="E33" s="199"/>
      <c r="F33" s="199"/>
      <c r="G33" s="199"/>
      <c r="H33" s="199"/>
      <c r="I33" s="199"/>
      <c r="J33" s="199"/>
      <c r="K33" s="199"/>
      <c r="L33" s="199"/>
      <c r="M33" s="199"/>
      <c r="N33" s="199"/>
      <c r="O33" s="200"/>
    </row>
  </sheetData>
  <mergeCells count="5">
    <mergeCell ref="A2:O2"/>
    <mergeCell ref="A33:O33"/>
    <mergeCell ref="A32:E32"/>
    <mergeCell ref="A1:O1"/>
    <mergeCell ref="A3:B3"/>
  </mergeCells>
  <pageMargins left="0.2" right="0.2" top="0.25" bottom="0.25" header="0.3" footer="0.3"/>
  <pageSetup paperSize="5" scale="7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34"/>
  <sheetViews>
    <sheetView zoomScaleNormal="100" workbookViewId="0">
      <pane ySplit="4" topLeftCell="A12" activePane="bottomLeft" state="frozen"/>
      <selection activeCell="A4" sqref="A4:XFD4"/>
      <selection pane="bottomLeft" activeCell="J26" sqref="J26"/>
    </sheetView>
  </sheetViews>
  <sheetFormatPr defaultRowHeight="12.75" x14ac:dyDescent="0.2"/>
  <cols>
    <col min="1" max="1" width="11.7109375" style="1" customWidth="1"/>
    <col min="2" max="2" width="25.7109375" style="1" customWidth="1"/>
    <col min="3" max="3" width="20.7109375" style="1" customWidth="1"/>
    <col min="4" max="4" width="12.7109375" style="7" customWidth="1"/>
    <col min="5" max="5" width="6.7109375" style="1" customWidth="1"/>
    <col min="6" max="6" width="16.7109375" style="10" customWidth="1"/>
    <col min="7" max="7" width="17.140625" style="11" customWidth="1"/>
    <col min="8" max="9" width="15.7109375" style="1" customWidth="1"/>
    <col min="10" max="10" width="15.7109375" style="41" customWidth="1"/>
    <col min="11" max="11" width="16.7109375" style="41" customWidth="1"/>
    <col min="12" max="12" width="15.7109375" style="41" customWidth="1"/>
    <col min="13" max="13" width="16.5703125" style="41" customWidth="1"/>
    <col min="14" max="14" width="14.7109375" style="42" customWidth="1"/>
    <col min="15" max="15" width="8.7109375" style="1" customWidth="1"/>
    <col min="16" max="16384" width="9.140625" style="1"/>
  </cols>
  <sheetData>
    <row r="1" spans="1:15" s="39" customFormat="1" ht="20.100000000000001" customHeight="1" x14ac:dyDescent="0.2">
      <c r="A1" s="206" t="str">
        <f>References!A1</f>
        <v>229-23 CRANE AND HOIST ANNUAL INSPECTION, MAINTENANCE AND SERVICE</v>
      </c>
      <c r="B1" s="207"/>
      <c r="C1" s="207"/>
      <c r="D1" s="207"/>
      <c r="E1" s="207"/>
      <c r="F1" s="207"/>
      <c r="G1" s="207"/>
      <c r="H1" s="207"/>
      <c r="I1" s="207"/>
      <c r="J1" s="207"/>
      <c r="K1" s="207"/>
      <c r="L1" s="207"/>
      <c r="M1" s="207"/>
      <c r="N1" s="207"/>
      <c r="O1" s="208"/>
    </row>
    <row r="2" spans="1:15" s="39" customFormat="1" ht="20.100000000000001" customHeight="1" x14ac:dyDescent="0.2">
      <c r="A2" s="195" t="s">
        <v>509</v>
      </c>
      <c r="B2" s="196"/>
      <c r="C2" s="196"/>
      <c r="D2" s="196"/>
      <c r="E2" s="196"/>
      <c r="F2" s="196"/>
      <c r="G2" s="196"/>
      <c r="H2" s="196"/>
      <c r="I2" s="196"/>
      <c r="J2" s="196"/>
      <c r="K2" s="196"/>
      <c r="L2" s="196"/>
      <c r="M2" s="196"/>
      <c r="N2" s="196"/>
      <c r="O2" s="197"/>
    </row>
    <row r="3" spans="1:15" ht="20.100000000000001" customHeight="1" x14ac:dyDescent="0.2">
      <c r="A3" s="204" t="s">
        <v>869</v>
      </c>
      <c r="B3" s="205"/>
      <c r="C3" s="38" t="str">
        <f>IF(References!B3 = "", "", References!B3)</f>
        <v>(enter vendor name here)</v>
      </c>
      <c r="D3" s="12"/>
      <c r="E3" s="12"/>
      <c r="F3" s="12"/>
      <c r="G3" s="12"/>
      <c r="H3" s="12"/>
      <c r="I3" s="12"/>
      <c r="J3" s="40"/>
      <c r="K3" s="40"/>
      <c r="L3" s="40"/>
      <c r="M3" s="43"/>
      <c r="N3" s="40"/>
      <c r="O3" s="13"/>
    </row>
    <row r="4" spans="1:15" s="6" customFormat="1" ht="51" x14ac:dyDescent="0.2">
      <c r="A4" s="5" t="s">
        <v>104</v>
      </c>
      <c r="B4" s="5" t="s">
        <v>0</v>
      </c>
      <c r="C4" s="5" t="s">
        <v>105</v>
      </c>
      <c r="D4" s="5" t="s">
        <v>1</v>
      </c>
      <c r="E4" s="5" t="s">
        <v>2</v>
      </c>
      <c r="F4" s="9" t="s">
        <v>1501</v>
      </c>
      <c r="G4" s="61" t="s">
        <v>867</v>
      </c>
      <c r="H4" s="5" t="s">
        <v>549</v>
      </c>
      <c r="I4" s="5" t="s">
        <v>550</v>
      </c>
      <c r="J4" s="5" t="s">
        <v>551</v>
      </c>
      <c r="K4" s="5" t="s">
        <v>546</v>
      </c>
      <c r="L4" s="5" t="s">
        <v>548</v>
      </c>
      <c r="M4" s="5" t="s">
        <v>106</v>
      </c>
      <c r="N4" s="5" t="s">
        <v>545</v>
      </c>
      <c r="O4" s="5" t="s">
        <v>547</v>
      </c>
    </row>
    <row r="5" spans="1:15" x14ac:dyDescent="0.2">
      <c r="A5" s="74" t="s">
        <v>296</v>
      </c>
      <c r="B5" s="76" t="s">
        <v>1013</v>
      </c>
      <c r="C5" s="76" t="s">
        <v>1014</v>
      </c>
      <c r="D5" s="75" t="s">
        <v>40</v>
      </c>
      <c r="E5" s="74">
        <v>43015</v>
      </c>
      <c r="F5" s="55"/>
      <c r="G5" s="56"/>
      <c r="H5" s="95" t="s">
        <v>316</v>
      </c>
      <c r="I5" s="78" t="s">
        <v>1392</v>
      </c>
      <c r="J5" s="112" t="s">
        <v>317</v>
      </c>
      <c r="K5" s="83" t="s">
        <v>134</v>
      </c>
      <c r="L5" s="83" t="s">
        <v>134</v>
      </c>
      <c r="M5" s="80" t="s">
        <v>231</v>
      </c>
      <c r="N5" s="5" t="s">
        <v>555</v>
      </c>
      <c r="O5" s="5">
        <v>2</v>
      </c>
    </row>
    <row r="6" spans="1:15" x14ac:dyDescent="0.2">
      <c r="A6" s="74" t="s">
        <v>297</v>
      </c>
      <c r="B6" s="76" t="s">
        <v>1013</v>
      </c>
      <c r="C6" s="76" t="s">
        <v>1014</v>
      </c>
      <c r="D6" s="75" t="s">
        <v>40</v>
      </c>
      <c r="E6" s="74">
        <v>43015</v>
      </c>
      <c r="F6" s="55"/>
      <c r="G6" s="56"/>
      <c r="H6" s="95" t="s">
        <v>785</v>
      </c>
      <c r="I6" s="81" t="s">
        <v>134</v>
      </c>
      <c r="J6" s="112">
        <v>143980</v>
      </c>
      <c r="K6" s="79" t="s">
        <v>1234</v>
      </c>
      <c r="L6" s="78" t="s">
        <v>784</v>
      </c>
      <c r="M6" s="80" t="s">
        <v>231</v>
      </c>
      <c r="N6" s="5" t="s">
        <v>334</v>
      </c>
      <c r="O6" s="5">
        <v>3</v>
      </c>
    </row>
    <row r="7" spans="1:15" x14ac:dyDescent="0.2">
      <c r="A7" s="74" t="s">
        <v>298</v>
      </c>
      <c r="B7" s="76" t="s">
        <v>1015</v>
      </c>
      <c r="C7" s="76" t="s">
        <v>1016</v>
      </c>
      <c r="D7" s="75" t="s">
        <v>40</v>
      </c>
      <c r="E7" s="74">
        <v>43015</v>
      </c>
      <c r="F7" s="55"/>
      <c r="G7" s="56"/>
      <c r="H7" s="95" t="s">
        <v>656</v>
      </c>
      <c r="I7" s="81" t="s">
        <v>134</v>
      </c>
      <c r="J7" s="112" t="s">
        <v>134</v>
      </c>
      <c r="K7" s="83" t="s">
        <v>656</v>
      </c>
      <c r="L7" s="83" t="s">
        <v>656</v>
      </c>
      <c r="M7" s="80" t="s">
        <v>231</v>
      </c>
      <c r="N7" s="5" t="s">
        <v>571</v>
      </c>
      <c r="O7" s="5">
        <v>1</v>
      </c>
    </row>
    <row r="8" spans="1:15" x14ac:dyDescent="0.2">
      <c r="A8" s="74" t="s">
        <v>300</v>
      </c>
      <c r="B8" s="76" t="s">
        <v>1017</v>
      </c>
      <c r="C8" s="76" t="s">
        <v>1018</v>
      </c>
      <c r="D8" s="75" t="s">
        <v>301</v>
      </c>
      <c r="E8" s="74">
        <v>43128</v>
      </c>
      <c r="F8" s="55"/>
      <c r="G8" s="56"/>
      <c r="H8" s="95" t="s">
        <v>318</v>
      </c>
      <c r="I8" s="78" t="s">
        <v>319</v>
      </c>
      <c r="J8" s="112">
        <v>50988</v>
      </c>
      <c r="K8" s="83" t="s">
        <v>1363</v>
      </c>
      <c r="L8" s="83" t="s">
        <v>134</v>
      </c>
      <c r="M8" s="80" t="s">
        <v>231</v>
      </c>
      <c r="N8" s="5" t="s">
        <v>555</v>
      </c>
      <c r="O8" s="5">
        <v>2</v>
      </c>
    </row>
    <row r="9" spans="1:15" x14ac:dyDescent="0.2">
      <c r="A9" s="74" t="s">
        <v>302</v>
      </c>
      <c r="B9" s="76" t="s">
        <v>1017</v>
      </c>
      <c r="C9" s="76" t="s">
        <v>1018</v>
      </c>
      <c r="D9" s="75" t="s">
        <v>301</v>
      </c>
      <c r="E9" s="74">
        <v>43128</v>
      </c>
      <c r="F9" s="55"/>
      <c r="G9" s="56"/>
      <c r="H9" s="95" t="s">
        <v>129</v>
      </c>
      <c r="I9" s="78" t="s">
        <v>320</v>
      </c>
      <c r="J9" s="112" t="s">
        <v>1393</v>
      </c>
      <c r="K9" s="83" t="s">
        <v>1363</v>
      </c>
      <c r="L9" s="83" t="s">
        <v>134</v>
      </c>
      <c r="M9" s="80" t="s">
        <v>231</v>
      </c>
      <c r="N9" s="5" t="s">
        <v>555</v>
      </c>
      <c r="O9" s="5">
        <v>1.5</v>
      </c>
    </row>
    <row r="10" spans="1:15" ht="25.5" x14ac:dyDescent="0.2">
      <c r="A10" s="74" t="s">
        <v>303</v>
      </c>
      <c r="B10" s="76" t="s">
        <v>1019</v>
      </c>
      <c r="C10" s="76" t="s">
        <v>1020</v>
      </c>
      <c r="D10" s="75" t="s">
        <v>41</v>
      </c>
      <c r="E10" s="74">
        <v>43081</v>
      </c>
      <c r="F10" s="55"/>
      <c r="G10" s="56"/>
      <c r="H10" s="77" t="s">
        <v>1225</v>
      </c>
      <c r="I10" s="78" t="s">
        <v>321</v>
      </c>
      <c r="J10" s="112" t="s">
        <v>322</v>
      </c>
      <c r="K10" s="79" t="s">
        <v>1012</v>
      </c>
      <c r="L10" s="78" t="s">
        <v>134</v>
      </c>
      <c r="M10" s="80" t="s">
        <v>231</v>
      </c>
      <c r="N10" s="5" t="s">
        <v>334</v>
      </c>
      <c r="O10" s="5">
        <v>3</v>
      </c>
    </row>
    <row r="11" spans="1:15" ht="25.5" x14ac:dyDescent="0.2">
      <c r="A11" s="74" t="s">
        <v>304</v>
      </c>
      <c r="B11" s="76" t="s">
        <v>1019</v>
      </c>
      <c r="C11" s="76" t="s">
        <v>1020</v>
      </c>
      <c r="D11" s="75" t="s">
        <v>41</v>
      </c>
      <c r="E11" s="74">
        <v>43081</v>
      </c>
      <c r="F11" s="55"/>
      <c r="G11" s="56"/>
      <c r="H11" s="95" t="s">
        <v>1235</v>
      </c>
      <c r="I11" s="78" t="s">
        <v>323</v>
      </c>
      <c r="J11" s="112" t="s">
        <v>324</v>
      </c>
      <c r="K11" s="83" t="s">
        <v>1363</v>
      </c>
      <c r="L11" s="83" t="s">
        <v>134</v>
      </c>
      <c r="M11" s="80" t="s">
        <v>231</v>
      </c>
      <c r="N11" s="5" t="s">
        <v>555</v>
      </c>
      <c r="O11" s="5">
        <v>1</v>
      </c>
    </row>
    <row r="12" spans="1:15" ht="25.5" x14ac:dyDescent="0.2">
      <c r="A12" s="74" t="s">
        <v>305</v>
      </c>
      <c r="B12" s="76" t="s">
        <v>1021</v>
      </c>
      <c r="C12" s="76" t="s">
        <v>1022</v>
      </c>
      <c r="D12" s="75" t="s">
        <v>42</v>
      </c>
      <c r="E12" s="74">
        <v>43219</v>
      </c>
      <c r="F12" s="55"/>
      <c r="G12" s="56"/>
      <c r="H12" s="77" t="s">
        <v>1225</v>
      </c>
      <c r="I12" s="78" t="s">
        <v>325</v>
      </c>
      <c r="J12" s="112" t="s">
        <v>326</v>
      </c>
      <c r="K12" s="79" t="s">
        <v>786</v>
      </c>
      <c r="L12" s="78" t="s">
        <v>787</v>
      </c>
      <c r="M12" s="80" t="s">
        <v>231</v>
      </c>
      <c r="N12" s="5" t="s">
        <v>568</v>
      </c>
      <c r="O12" s="5">
        <v>1</v>
      </c>
    </row>
    <row r="13" spans="1:15" x14ac:dyDescent="0.2">
      <c r="A13" s="74" t="s">
        <v>306</v>
      </c>
      <c r="B13" s="76" t="s">
        <v>1023</v>
      </c>
      <c r="C13" s="76" t="s">
        <v>1024</v>
      </c>
      <c r="D13" s="75" t="s">
        <v>43</v>
      </c>
      <c r="E13" s="74">
        <v>43123</v>
      </c>
      <c r="F13" s="55"/>
      <c r="G13" s="56"/>
      <c r="H13" s="95" t="s">
        <v>129</v>
      </c>
      <c r="I13" s="78" t="s">
        <v>327</v>
      </c>
      <c r="J13" s="112" t="s">
        <v>328</v>
      </c>
      <c r="K13" s="83" t="s">
        <v>134</v>
      </c>
      <c r="L13" s="83" t="s">
        <v>134</v>
      </c>
      <c r="M13" s="81" t="s">
        <v>729</v>
      </c>
      <c r="N13" s="5" t="s">
        <v>334</v>
      </c>
      <c r="O13" s="5">
        <v>3</v>
      </c>
    </row>
    <row r="14" spans="1:15" ht="25.5" x14ac:dyDescent="0.2">
      <c r="A14" s="74" t="s">
        <v>307</v>
      </c>
      <c r="B14" s="76" t="s">
        <v>1025</v>
      </c>
      <c r="C14" s="76" t="s">
        <v>1026</v>
      </c>
      <c r="D14" s="75" t="s">
        <v>517</v>
      </c>
      <c r="E14" s="74">
        <v>43162</v>
      </c>
      <c r="F14" s="55"/>
      <c r="G14" s="56"/>
      <c r="H14" s="77" t="s">
        <v>1225</v>
      </c>
      <c r="I14" s="117" t="s">
        <v>1394</v>
      </c>
      <c r="J14" s="118">
        <v>10218524</v>
      </c>
      <c r="K14" s="79" t="s">
        <v>658</v>
      </c>
      <c r="L14" s="78" t="s">
        <v>1395</v>
      </c>
      <c r="M14" s="79" t="s">
        <v>788</v>
      </c>
      <c r="N14" s="99" t="s">
        <v>555</v>
      </c>
      <c r="O14" s="99">
        <v>1.5</v>
      </c>
    </row>
    <row r="15" spans="1:15" ht="25.5" x14ac:dyDescent="0.2">
      <c r="A15" s="74" t="s">
        <v>308</v>
      </c>
      <c r="B15" s="76" t="s">
        <v>1025</v>
      </c>
      <c r="C15" s="76" t="s">
        <v>1026</v>
      </c>
      <c r="D15" s="75" t="s">
        <v>517</v>
      </c>
      <c r="E15" s="74">
        <v>43162</v>
      </c>
      <c r="F15" s="55"/>
      <c r="G15" s="56"/>
      <c r="H15" s="77" t="s">
        <v>1225</v>
      </c>
      <c r="I15" s="117" t="s">
        <v>1396</v>
      </c>
      <c r="J15" s="118">
        <v>10217265</v>
      </c>
      <c r="K15" s="79" t="s">
        <v>658</v>
      </c>
      <c r="L15" s="78" t="s">
        <v>1236</v>
      </c>
      <c r="M15" s="81" t="s">
        <v>729</v>
      </c>
      <c r="N15" s="99" t="s">
        <v>334</v>
      </c>
      <c r="O15" s="99">
        <v>3</v>
      </c>
    </row>
    <row r="16" spans="1:15" ht="25.5" x14ac:dyDescent="0.2">
      <c r="A16" s="74" t="s">
        <v>309</v>
      </c>
      <c r="B16" s="76" t="s">
        <v>1027</v>
      </c>
      <c r="C16" s="76" t="s">
        <v>1028</v>
      </c>
      <c r="D16" s="75" t="s">
        <v>44</v>
      </c>
      <c r="E16" s="74">
        <v>43302</v>
      </c>
      <c r="F16" s="55"/>
      <c r="G16" s="56"/>
      <c r="H16" s="77" t="s">
        <v>1225</v>
      </c>
      <c r="I16" s="78" t="s">
        <v>329</v>
      </c>
      <c r="J16" s="81" t="s">
        <v>1397</v>
      </c>
      <c r="K16" s="79" t="s">
        <v>1012</v>
      </c>
      <c r="L16" s="78" t="s">
        <v>1237</v>
      </c>
      <c r="M16" s="80" t="s">
        <v>231</v>
      </c>
      <c r="N16" s="5" t="s">
        <v>334</v>
      </c>
      <c r="O16" s="5">
        <v>3</v>
      </c>
    </row>
    <row r="17" spans="1:15" ht="25.5" x14ac:dyDescent="0.2">
      <c r="A17" s="74" t="s">
        <v>310</v>
      </c>
      <c r="B17" s="76" t="s">
        <v>1027</v>
      </c>
      <c r="C17" s="76" t="s">
        <v>1028</v>
      </c>
      <c r="D17" s="75" t="s">
        <v>44</v>
      </c>
      <c r="E17" s="74">
        <v>43302</v>
      </c>
      <c r="F17" s="55"/>
      <c r="G17" s="56"/>
      <c r="H17" s="77" t="s">
        <v>1225</v>
      </c>
      <c r="I17" s="78" t="s">
        <v>330</v>
      </c>
      <c r="J17" s="112" t="s">
        <v>331</v>
      </c>
      <c r="K17" s="83" t="s">
        <v>1363</v>
      </c>
      <c r="L17" s="83" t="s">
        <v>134</v>
      </c>
      <c r="M17" s="80" t="s">
        <v>231</v>
      </c>
      <c r="N17" s="5" t="s">
        <v>555</v>
      </c>
      <c r="O17" s="5">
        <v>1</v>
      </c>
    </row>
    <row r="18" spans="1:15" x14ac:dyDescent="0.2">
      <c r="A18" s="74" t="s">
        <v>311</v>
      </c>
      <c r="B18" s="76" t="s">
        <v>1029</v>
      </c>
      <c r="C18" s="76" t="s">
        <v>1030</v>
      </c>
      <c r="D18" s="75" t="s">
        <v>45</v>
      </c>
      <c r="E18" s="74">
        <v>43338</v>
      </c>
      <c r="F18" s="55"/>
      <c r="G18" s="56"/>
      <c r="H18" s="95" t="s">
        <v>1238</v>
      </c>
      <c r="I18" s="78" t="s">
        <v>142</v>
      </c>
      <c r="J18" s="81">
        <v>1827029801</v>
      </c>
      <c r="K18" s="79" t="s">
        <v>619</v>
      </c>
      <c r="L18" s="78" t="s">
        <v>783</v>
      </c>
      <c r="M18" s="80" t="s">
        <v>231</v>
      </c>
      <c r="N18" s="5" t="s">
        <v>334</v>
      </c>
      <c r="O18" s="5">
        <v>3</v>
      </c>
    </row>
    <row r="19" spans="1:15" x14ac:dyDescent="0.2">
      <c r="A19" s="74" t="s">
        <v>312</v>
      </c>
      <c r="B19" s="76" t="s">
        <v>1029</v>
      </c>
      <c r="C19" s="76" t="s">
        <v>1030</v>
      </c>
      <c r="D19" s="75" t="s">
        <v>45</v>
      </c>
      <c r="E19" s="74">
        <v>43338</v>
      </c>
      <c r="F19" s="55"/>
      <c r="G19" s="56"/>
      <c r="H19" s="95" t="s">
        <v>1238</v>
      </c>
      <c r="I19" s="78" t="s">
        <v>143</v>
      </c>
      <c r="J19" s="81" t="s">
        <v>1398</v>
      </c>
      <c r="K19" s="83" t="s">
        <v>1363</v>
      </c>
      <c r="L19" s="83" t="s">
        <v>134</v>
      </c>
      <c r="M19" s="80" t="s">
        <v>231</v>
      </c>
      <c r="N19" s="5" t="s">
        <v>555</v>
      </c>
      <c r="O19" s="5">
        <v>1</v>
      </c>
    </row>
    <row r="20" spans="1:15" x14ac:dyDescent="0.2">
      <c r="A20" s="74" t="s">
        <v>313</v>
      </c>
      <c r="B20" s="76" t="s">
        <v>1031</v>
      </c>
      <c r="C20" s="76" t="s">
        <v>1032</v>
      </c>
      <c r="D20" s="75" t="s">
        <v>46</v>
      </c>
      <c r="E20" s="74">
        <v>43113</v>
      </c>
      <c r="F20" s="55"/>
      <c r="G20" s="56"/>
      <c r="H20" s="95" t="s">
        <v>316</v>
      </c>
      <c r="I20" s="78" t="s">
        <v>1279</v>
      </c>
      <c r="J20" s="112" t="s">
        <v>1399</v>
      </c>
      <c r="K20" s="79" t="s">
        <v>597</v>
      </c>
      <c r="L20" s="78" t="s">
        <v>134</v>
      </c>
      <c r="M20" s="81" t="s">
        <v>336</v>
      </c>
      <c r="N20" s="5" t="s">
        <v>568</v>
      </c>
      <c r="O20" s="5">
        <v>2</v>
      </c>
    </row>
    <row r="21" spans="1:15" x14ac:dyDescent="0.2">
      <c r="A21" s="74" t="s">
        <v>314</v>
      </c>
      <c r="B21" s="76" t="s">
        <v>1031</v>
      </c>
      <c r="C21" s="76" t="s">
        <v>1032</v>
      </c>
      <c r="D21" s="75" t="s">
        <v>46</v>
      </c>
      <c r="E21" s="74">
        <v>43113</v>
      </c>
      <c r="F21" s="55"/>
      <c r="G21" s="56"/>
      <c r="H21" s="95" t="s">
        <v>168</v>
      </c>
      <c r="I21" s="78" t="s">
        <v>1400</v>
      </c>
      <c r="J21" s="112" t="s">
        <v>1401</v>
      </c>
      <c r="K21" s="92" t="s">
        <v>597</v>
      </c>
      <c r="L21" s="78" t="s">
        <v>134</v>
      </c>
      <c r="M21" s="81" t="s">
        <v>729</v>
      </c>
      <c r="N21" s="5" t="s">
        <v>568</v>
      </c>
      <c r="O21" s="5">
        <v>2</v>
      </c>
    </row>
    <row r="22" spans="1:15" x14ac:dyDescent="0.2">
      <c r="A22" s="74" t="s">
        <v>315</v>
      </c>
      <c r="B22" s="76" t="s">
        <v>1033</v>
      </c>
      <c r="C22" s="76" t="s">
        <v>1034</v>
      </c>
      <c r="D22" s="75" t="s">
        <v>47</v>
      </c>
      <c r="E22" s="74">
        <v>43040</v>
      </c>
      <c r="F22" s="55"/>
      <c r="G22" s="56"/>
      <c r="H22" s="95" t="s">
        <v>168</v>
      </c>
      <c r="I22" s="78" t="s">
        <v>1402</v>
      </c>
      <c r="J22" s="112" t="s">
        <v>789</v>
      </c>
      <c r="K22" s="89" t="s">
        <v>604</v>
      </c>
      <c r="L22" s="78" t="s">
        <v>1403</v>
      </c>
      <c r="M22" s="81" t="s">
        <v>729</v>
      </c>
      <c r="N22" s="5" t="s">
        <v>568</v>
      </c>
      <c r="O22" s="5">
        <v>2</v>
      </c>
    </row>
    <row r="23" spans="1:15" x14ac:dyDescent="0.2">
      <c r="A23" s="74" t="s">
        <v>516</v>
      </c>
      <c r="B23" s="76" t="s">
        <v>1033</v>
      </c>
      <c r="C23" s="76" t="s">
        <v>1034</v>
      </c>
      <c r="D23" s="75" t="s">
        <v>47</v>
      </c>
      <c r="E23" s="74">
        <v>43040</v>
      </c>
      <c r="F23" s="55"/>
      <c r="G23" s="56"/>
      <c r="H23" s="124" t="s">
        <v>316</v>
      </c>
      <c r="I23" s="123" t="s">
        <v>332</v>
      </c>
      <c r="J23" s="107" t="s">
        <v>333</v>
      </c>
      <c r="K23" s="89" t="s">
        <v>604</v>
      </c>
      <c r="L23" s="123" t="s">
        <v>1403</v>
      </c>
      <c r="M23" s="79" t="s">
        <v>788</v>
      </c>
      <c r="N23" s="5" t="s">
        <v>568</v>
      </c>
      <c r="O23" s="5">
        <v>2</v>
      </c>
    </row>
    <row r="24" spans="1:15" ht="25.5" x14ac:dyDescent="0.2">
      <c r="A24" s="74" t="s">
        <v>534</v>
      </c>
      <c r="B24" s="2" t="s">
        <v>1035</v>
      </c>
      <c r="C24" s="75" t="s">
        <v>535</v>
      </c>
      <c r="D24" s="75" t="s">
        <v>45</v>
      </c>
      <c r="E24" s="74">
        <v>43338</v>
      </c>
      <c r="F24" s="55"/>
      <c r="G24" s="56"/>
      <c r="H24" s="95" t="s">
        <v>316</v>
      </c>
      <c r="I24" s="117" t="s">
        <v>1239</v>
      </c>
      <c r="J24" s="118" t="s">
        <v>1240</v>
      </c>
      <c r="K24" s="79" t="s">
        <v>405</v>
      </c>
      <c r="L24" s="78" t="s">
        <v>1241</v>
      </c>
      <c r="M24" s="79" t="s">
        <v>1404</v>
      </c>
      <c r="N24" s="99" t="s">
        <v>568</v>
      </c>
      <c r="O24" s="99">
        <v>0.5</v>
      </c>
    </row>
    <row r="25" spans="1:15" ht="25.5" x14ac:dyDescent="0.2">
      <c r="A25" s="74" t="s">
        <v>536</v>
      </c>
      <c r="B25" s="2" t="s">
        <v>1036</v>
      </c>
      <c r="C25" s="75" t="s">
        <v>299</v>
      </c>
      <c r="D25" s="75" t="s">
        <v>48</v>
      </c>
      <c r="E25" s="74">
        <v>43160</v>
      </c>
      <c r="F25" s="69"/>
      <c r="G25" s="70"/>
      <c r="H25" s="95" t="s">
        <v>1225</v>
      </c>
      <c r="I25" s="117" t="s">
        <v>1405</v>
      </c>
      <c r="J25" s="118">
        <v>11559062</v>
      </c>
      <c r="K25" s="79" t="s">
        <v>1208</v>
      </c>
      <c r="L25" s="78" t="s">
        <v>134</v>
      </c>
      <c r="M25" s="81" t="s">
        <v>729</v>
      </c>
      <c r="N25" s="5" t="s">
        <v>334</v>
      </c>
      <c r="O25" s="99">
        <v>3</v>
      </c>
    </row>
    <row r="26" spans="1:15" ht="25.5" x14ac:dyDescent="0.2">
      <c r="A26" s="74" t="s">
        <v>1037</v>
      </c>
      <c r="B26" s="2" t="s">
        <v>1036</v>
      </c>
      <c r="C26" s="75" t="s">
        <v>299</v>
      </c>
      <c r="D26" s="75" t="s">
        <v>48</v>
      </c>
      <c r="E26" s="74">
        <v>43160</v>
      </c>
      <c r="F26" s="69"/>
      <c r="G26" s="70"/>
      <c r="H26" s="95" t="s">
        <v>168</v>
      </c>
      <c r="I26" s="117" t="s">
        <v>1406</v>
      </c>
      <c r="J26" s="118" t="s">
        <v>1407</v>
      </c>
      <c r="K26" s="79" t="s">
        <v>1363</v>
      </c>
      <c r="L26" s="78" t="s">
        <v>134</v>
      </c>
      <c r="M26" s="79" t="s">
        <v>788</v>
      </c>
      <c r="N26" s="5" t="s">
        <v>555</v>
      </c>
      <c r="O26" s="99">
        <v>1.5</v>
      </c>
    </row>
    <row r="27" spans="1:15" x14ac:dyDescent="0.2">
      <c r="A27" s="74" t="s">
        <v>1038</v>
      </c>
      <c r="B27" s="129" t="s">
        <v>1205</v>
      </c>
      <c r="C27" s="129" t="s">
        <v>1206</v>
      </c>
      <c r="D27" s="91" t="s">
        <v>47</v>
      </c>
      <c r="E27" s="74">
        <v>43040</v>
      </c>
      <c r="F27" s="51"/>
      <c r="G27" s="52"/>
      <c r="H27" s="95" t="s">
        <v>1225</v>
      </c>
      <c r="I27" s="117" t="s">
        <v>1532</v>
      </c>
      <c r="J27" s="118"/>
      <c r="K27" s="79" t="s">
        <v>1012</v>
      </c>
      <c r="L27" s="78"/>
      <c r="M27" s="117" t="s">
        <v>729</v>
      </c>
      <c r="N27" s="99" t="s">
        <v>334</v>
      </c>
      <c r="O27" s="99">
        <v>3</v>
      </c>
    </row>
    <row r="28" spans="1:15" x14ac:dyDescent="0.2">
      <c r="A28" s="74" t="s">
        <v>1207</v>
      </c>
      <c r="B28" s="129" t="s">
        <v>1205</v>
      </c>
      <c r="C28" s="129" t="s">
        <v>1206</v>
      </c>
      <c r="D28" s="91" t="s">
        <v>47</v>
      </c>
      <c r="E28" s="74">
        <v>43040</v>
      </c>
      <c r="F28" s="51"/>
      <c r="G28" s="52"/>
      <c r="H28" s="95" t="s">
        <v>1225</v>
      </c>
      <c r="I28" s="117" t="s">
        <v>1531</v>
      </c>
      <c r="J28" s="118"/>
      <c r="K28" s="79" t="s">
        <v>1012</v>
      </c>
      <c r="L28" s="78"/>
      <c r="M28" s="79" t="s">
        <v>788</v>
      </c>
      <c r="N28" s="99" t="s">
        <v>555</v>
      </c>
      <c r="O28" s="99">
        <v>1</v>
      </c>
    </row>
    <row r="29" spans="1:15" x14ac:dyDescent="0.2">
      <c r="A29" s="74" t="s">
        <v>1221</v>
      </c>
      <c r="B29" s="129" t="s">
        <v>1222</v>
      </c>
      <c r="C29" s="129" t="s">
        <v>1223</v>
      </c>
      <c r="D29" s="91" t="s">
        <v>42</v>
      </c>
      <c r="E29" s="74">
        <v>43228</v>
      </c>
      <c r="F29" s="51"/>
      <c r="G29" s="52"/>
      <c r="H29" s="95" t="s">
        <v>1225</v>
      </c>
      <c r="I29" s="117" t="s">
        <v>1532</v>
      </c>
      <c r="J29" s="118"/>
      <c r="K29" s="79" t="s">
        <v>1012</v>
      </c>
      <c r="L29" s="78"/>
      <c r="M29" s="117" t="s">
        <v>729</v>
      </c>
      <c r="N29" s="99" t="s">
        <v>334</v>
      </c>
      <c r="O29" s="99">
        <v>3</v>
      </c>
    </row>
    <row r="30" spans="1:15" x14ac:dyDescent="0.2">
      <c r="A30" s="74" t="s">
        <v>1224</v>
      </c>
      <c r="B30" s="129" t="s">
        <v>1222</v>
      </c>
      <c r="C30" s="129" t="s">
        <v>1223</v>
      </c>
      <c r="D30" s="91" t="s">
        <v>42</v>
      </c>
      <c r="E30" s="74">
        <v>43228</v>
      </c>
      <c r="F30" s="51"/>
      <c r="G30" s="52"/>
      <c r="H30" s="95" t="s">
        <v>1225</v>
      </c>
      <c r="I30" s="117" t="s">
        <v>1531</v>
      </c>
      <c r="J30" s="118"/>
      <c r="K30" s="79" t="s">
        <v>1012</v>
      </c>
      <c r="L30" s="78"/>
      <c r="M30" s="79" t="s">
        <v>788</v>
      </c>
      <c r="N30" s="99" t="s">
        <v>555</v>
      </c>
      <c r="O30" s="99">
        <v>1</v>
      </c>
    </row>
    <row r="31" spans="1:15" ht="25.5" x14ac:dyDescent="0.2">
      <c r="A31" s="74" t="s">
        <v>1229</v>
      </c>
      <c r="B31" s="4" t="s">
        <v>1248</v>
      </c>
      <c r="C31" s="75" t="s">
        <v>1249</v>
      </c>
      <c r="D31" s="75" t="s">
        <v>40</v>
      </c>
      <c r="E31" s="74">
        <v>43015</v>
      </c>
      <c r="F31" s="69"/>
      <c r="G31" s="70"/>
      <c r="H31" s="77" t="s">
        <v>1225</v>
      </c>
      <c r="I31" s="81" t="s">
        <v>1231</v>
      </c>
      <c r="J31" s="112" t="s">
        <v>1232</v>
      </c>
      <c r="K31" s="91" t="s">
        <v>607</v>
      </c>
      <c r="L31" s="78" t="s">
        <v>656</v>
      </c>
      <c r="M31" s="81" t="s">
        <v>729</v>
      </c>
      <c r="N31" s="5" t="s">
        <v>1259</v>
      </c>
      <c r="O31" s="5">
        <v>3</v>
      </c>
    </row>
    <row r="32" spans="1:15" ht="25.5" x14ac:dyDescent="0.2">
      <c r="A32" s="74" t="s">
        <v>1230</v>
      </c>
      <c r="B32" s="4" t="s">
        <v>1248</v>
      </c>
      <c r="C32" s="75" t="s">
        <v>1249</v>
      </c>
      <c r="D32" s="75" t="s">
        <v>40</v>
      </c>
      <c r="E32" s="74">
        <v>43015</v>
      </c>
      <c r="F32" s="69"/>
      <c r="G32" s="70"/>
      <c r="H32" s="77" t="s">
        <v>1225</v>
      </c>
      <c r="I32" s="81" t="s">
        <v>142</v>
      </c>
      <c r="J32" s="112" t="s">
        <v>1233</v>
      </c>
      <c r="K32" s="91" t="s">
        <v>607</v>
      </c>
      <c r="L32" s="78" t="s">
        <v>134</v>
      </c>
      <c r="M32" s="79" t="s">
        <v>231</v>
      </c>
      <c r="N32" s="5" t="s">
        <v>1259</v>
      </c>
      <c r="O32" s="5">
        <v>3</v>
      </c>
    </row>
    <row r="33" spans="1:15" ht="20.100000000000001" customHeight="1" x14ac:dyDescent="0.2">
      <c r="A33" s="201" t="s">
        <v>868</v>
      </c>
      <c r="B33" s="202"/>
      <c r="C33" s="202"/>
      <c r="D33" s="202"/>
      <c r="E33" s="203"/>
      <c r="F33" s="50">
        <f>SUM(F5:F32)</f>
        <v>0</v>
      </c>
      <c r="G33" s="62"/>
      <c r="H33" s="46"/>
      <c r="I33" s="46"/>
      <c r="J33" s="47"/>
      <c r="K33" s="48"/>
      <c r="L33" s="47"/>
      <c r="M33" s="48"/>
      <c r="N33" s="48"/>
      <c r="O33" s="49"/>
    </row>
    <row r="34" spans="1:15" ht="20.100000000000001" customHeight="1" x14ac:dyDescent="0.2">
      <c r="A34" s="210"/>
      <c r="B34" s="210"/>
      <c r="C34" s="210"/>
      <c r="D34" s="210"/>
      <c r="E34" s="210"/>
      <c r="F34" s="210"/>
      <c r="G34" s="210"/>
      <c r="H34" s="210"/>
      <c r="I34" s="210"/>
      <c r="J34" s="210"/>
      <c r="K34" s="210"/>
      <c r="L34" s="210"/>
      <c r="M34" s="210"/>
      <c r="N34" s="210"/>
      <c r="O34" s="210"/>
    </row>
  </sheetData>
  <mergeCells count="5">
    <mergeCell ref="A2:O2"/>
    <mergeCell ref="A34:O34"/>
    <mergeCell ref="A33:E33"/>
    <mergeCell ref="A1:O1"/>
    <mergeCell ref="A3:B3"/>
  </mergeCells>
  <pageMargins left="0.2" right="0.2" top="0.25" bottom="0.25" header="0.3" footer="0.3"/>
  <pageSetup paperSize="5" scale="7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50"/>
  <sheetViews>
    <sheetView zoomScaleNormal="100" workbookViewId="0">
      <pane ySplit="4" topLeftCell="A17" activePane="bottomLeft" state="frozen"/>
      <selection activeCell="A4" sqref="A4:XFD4"/>
      <selection pane="bottomLeft" activeCell="J49" sqref="J49"/>
    </sheetView>
  </sheetViews>
  <sheetFormatPr defaultRowHeight="12.75" x14ac:dyDescent="0.2"/>
  <cols>
    <col min="1" max="1" width="11.7109375" style="1" customWidth="1"/>
    <col min="2" max="2" width="25.7109375" style="1" customWidth="1"/>
    <col min="3" max="3" width="25.28515625" style="1" customWidth="1"/>
    <col min="4" max="4" width="12.7109375" style="7" customWidth="1"/>
    <col min="5" max="5" width="6.7109375" style="1" customWidth="1"/>
    <col min="6" max="6" width="16.7109375" style="10" customWidth="1"/>
    <col min="7" max="7" width="17.140625" style="11" customWidth="1"/>
    <col min="8" max="9" width="15.7109375" style="1" customWidth="1"/>
    <col min="10" max="10" width="15.7109375" style="41" customWidth="1"/>
    <col min="11" max="11" width="16.7109375" style="41" customWidth="1"/>
    <col min="12" max="12" width="15.7109375" style="41" customWidth="1"/>
    <col min="13" max="13" width="16.42578125" style="41" customWidth="1"/>
    <col min="14" max="14" width="14.7109375" style="42" customWidth="1"/>
    <col min="15" max="15" width="8.7109375" style="1" customWidth="1"/>
    <col min="16" max="16384" width="9.140625" style="1"/>
  </cols>
  <sheetData>
    <row r="1" spans="1:15" s="39" customFormat="1" ht="20.100000000000001" customHeight="1" x14ac:dyDescent="0.2">
      <c r="A1" s="206" t="str">
        <f>References!A1</f>
        <v>229-23 CRANE AND HOIST ANNUAL INSPECTION, MAINTENANCE AND SERVICE</v>
      </c>
      <c r="B1" s="207"/>
      <c r="C1" s="207"/>
      <c r="D1" s="207"/>
      <c r="E1" s="207"/>
      <c r="F1" s="207"/>
      <c r="G1" s="207"/>
      <c r="H1" s="207"/>
      <c r="I1" s="207"/>
      <c r="J1" s="207"/>
      <c r="K1" s="207"/>
      <c r="L1" s="207"/>
      <c r="M1" s="207"/>
      <c r="N1" s="207"/>
      <c r="O1" s="208"/>
    </row>
    <row r="2" spans="1:15" s="39" customFormat="1" ht="20.100000000000001" customHeight="1" x14ac:dyDescent="0.2">
      <c r="A2" s="195" t="s">
        <v>514</v>
      </c>
      <c r="B2" s="196"/>
      <c r="C2" s="196"/>
      <c r="D2" s="196"/>
      <c r="E2" s="196"/>
      <c r="F2" s="196"/>
      <c r="G2" s="196"/>
      <c r="H2" s="196"/>
      <c r="I2" s="196"/>
      <c r="J2" s="196"/>
      <c r="K2" s="196"/>
      <c r="L2" s="196"/>
      <c r="M2" s="196"/>
      <c r="N2" s="196"/>
      <c r="O2" s="197"/>
    </row>
    <row r="3" spans="1:15" ht="20.100000000000001" customHeight="1" x14ac:dyDescent="0.2">
      <c r="A3" s="204" t="s">
        <v>869</v>
      </c>
      <c r="B3" s="205"/>
      <c r="C3" s="38" t="str">
        <f>IF(References!B3 = "", "", References!B3)</f>
        <v>(enter vendor name here)</v>
      </c>
      <c r="D3" s="12"/>
      <c r="E3" s="12"/>
      <c r="F3" s="12"/>
      <c r="G3" s="12"/>
      <c r="H3" s="12"/>
      <c r="I3" s="12"/>
      <c r="J3" s="40"/>
      <c r="K3" s="40"/>
      <c r="L3" s="40"/>
      <c r="M3" s="43"/>
      <c r="N3" s="40"/>
      <c r="O3" s="13"/>
    </row>
    <row r="4" spans="1:15" s="6" customFormat="1" ht="51" x14ac:dyDescent="0.2">
      <c r="A4" s="5" t="s">
        <v>104</v>
      </c>
      <c r="B4" s="5" t="s">
        <v>0</v>
      </c>
      <c r="C4" s="5" t="s">
        <v>105</v>
      </c>
      <c r="D4" s="5" t="s">
        <v>1</v>
      </c>
      <c r="E4" s="5" t="s">
        <v>2</v>
      </c>
      <c r="F4" s="9" t="s">
        <v>1501</v>
      </c>
      <c r="G4" s="61" t="s">
        <v>867</v>
      </c>
      <c r="H4" s="5" t="s">
        <v>549</v>
      </c>
      <c r="I4" s="5" t="s">
        <v>550</v>
      </c>
      <c r="J4" s="5" t="s">
        <v>551</v>
      </c>
      <c r="K4" s="5" t="s">
        <v>546</v>
      </c>
      <c r="L4" s="5" t="s">
        <v>548</v>
      </c>
      <c r="M4" s="5" t="s">
        <v>106</v>
      </c>
      <c r="N4" s="5" t="s">
        <v>545</v>
      </c>
      <c r="O4" s="5" t="s">
        <v>547</v>
      </c>
    </row>
    <row r="5" spans="1:15" x14ac:dyDescent="0.2">
      <c r="A5" s="74" t="s">
        <v>337</v>
      </c>
      <c r="B5" s="76" t="s">
        <v>1039</v>
      </c>
      <c r="C5" s="76" t="s">
        <v>1040</v>
      </c>
      <c r="D5" s="75" t="s">
        <v>50</v>
      </c>
      <c r="E5" s="74">
        <v>45895</v>
      </c>
      <c r="F5" s="55"/>
      <c r="G5" s="56"/>
      <c r="H5" s="77" t="s">
        <v>1225</v>
      </c>
      <c r="I5" s="81"/>
      <c r="J5" s="112" t="s">
        <v>380</v>
      </c>
      <c r="K5" s="79" t="s">
        <v>1012</v>
      </c>
      <c r="L5" s="92" t="s">
        <v>656</v>
      </c>
      <c r="M5" s="81" t="s">
        <v>729</v>
      </c>
      <c r="N5" s="5" t="s">
        <v>334</v>
      </c>
      <c r="O5" s="5">
        <v>3</v>
      </c>
    </row>
    <row r="6" spans="1:15" x14ac:dyDescent="0.2">
      <c r="A6" s="74" t="s">
        <v>338</v>
      </c>
      <c r="B6" s="76" t="s">
        <v>1039</v>
      </c>
      <c r="C6" s="76" t="s">
        <v>1040</v>
      </c>
      <c r="D6" s="75" t="s">
        <v>50</v>
      </c>
      <c r="E6" s="74">
        <v>45895</v>
      </c>
      <c r="F6" s="55"/>
      <c r="G6" s="56"/>
      <c r="H6" s="77" t="s">
        <v>1225</v>
      </c>
      <c r="I6" s="81"/>
      <c r="J6" s="112" t="s">
        <v>666</v>
      </c>
      <c r="K6" s="83" t="s">
        <v>656</v>
      </c>
      <c r="L6" s="83" t="s">
        <v>656</v>
      </c>
      <c r="M6" s="81" t="s">
        <v>729</v>
      </c>
      <c r="N6" s="5" t="s">
        <v>555</v>
      </c>
      <c r="O6" s="5">
        <v>1</v>
      </c>
    </row>
    <row r="7" spans="1:15" x14ac:dyDescent="0.2">
      <c r="A7" s="74" t="s">
        <v>339</v>
      </c>
      <c r="B7" s="76" t="s">
        <v>1041</v>
      </c>
      <c r="C7" s="76" t="s">
        <v>1042</v>
      </c>
      <c r="D7" s="75" t="s">
        <v>340</v>
      </c>
      <c r="E7" s="85">
        <v>45885</v>
      </c>
      <c r="F7" s="55"/>
      <c r="G7" s="56"/>
      <c r="H7" s="114" t="s">
        <v>132</v>
      </c>
      <c r="I7" s="81"/>
      <c r="J7" s="112" t="s">
        <v>668</v>
      </c>
      <c r="K7" s="92" t="s">
        <v>667</v>
      </c>
      <c r="L7" s="92" t="s">
        <v>134</v>
      </c>
      <c r="M7" s="81" t="s">
        <v>729</v>
      </c>
      <c r="N7" s="5" t="s">
        <v>555</v>
      </c>
      <c r="O7" s="5">
        <v>0.5</v>
      </c>
    </row>
    <row r="8" spans="1:15" x14ac:dyDescent="0.2">
      <c r="A8" s="74" t="s">
        <v>341</v>
      </c>
      <c r="B8" s="76" t="s">
        <v>1043</v>
      </c>
      <c r="C8" s="76" t="s">
        <v>1044</v>
      </c>
      <c r="D8" s="75" t="s">
        <v>51</v>
      </c>
      <c r="E8" s="74">
        <v>43078</v>
      </c>
      <c r="F8" s="55"/>
      <c r="G8" s="56"/>
      <c r="H8" s="114" t="s">
        <v>168</v>
      </c>
      <c r="I8" s="81"/>
      <c r="J8" s="112" t="s">
        <v>672</v>
      </c>
      <c r="K8" s="83" t="s">
        <v>656</v>
      </c>
      <c r="L8" s="83" t="s">
        <v>656</v>
      </c>
      <c r="M8" s="81" t="s">
        <v>729</v>
      </c>
      <c r="N8" s="5" t="s">
        <v>555</v>
      </c>
      <c r="O8" s="5">
        <v>1</v>
      </c>
    </row>
    <row r="9" spans="1:15" x14ac:dyDescent="0.2">
      <c r="A9" s="74" t="s">
        <v>342</v>
      </c>
      <c r="B9" s="76" t="s">
        <v>1043</v>
      </c>
      <c r="C9" s="76" t="s">
        <v>1044</v>
      </c>
      <c r="D9" s="75" t="s">
        <v>51</v>
      </c>
      <c r="E9" s="74">
        <v>43078</v>
      </c>
      <c r="F9" s="55"/>
      <c r="G9" s="56"/>
      <c r="H9" s="114" t="s">
        <v>129</v>
      </c>
      <c r="I9" s="81"/>
      <c r="J9" s="112" t="s">
        <v>673</v>
      </c>
      <c r="K9" s="92" t="s">
        <v>601</v>
      </c>
      <c r="L9" s="92" t="s">
        <v>656</v>
      </c>
      <c r="M9" s="81" t="s">
        <v>729</v>
      </c>
      <c r="N9" s="5" t="s">
        <v>334</v>
      </c>
      <c r="O9" s="5">
        <v>3</v>
      </c>
    </row>
    <row r="10" spans="1:15" ht="25.5" x14ac:dyDescent="0.2">
      <c r="A10" s="74" t="s">
        <v>343</v>
      </c>
      <c r="B10" s="76" t="s">
        <v>1045</v>
      </c>
      <c r="C10" s="76" t="s">
        <v>344</v>
      </c>
      <c r="D10" s="75" t="s">
        <v>1046</v>
      </c>
      <c r="E10" s="74">
        <v>43044</v>
      </c>
      <c r="F10" s="55"/>
      <c r="G10" s="56"/>
      <c r="H10" s="114" t="s">
        <v>318</v>
      </c>
      <c r="I10" s="81"/>
      <c r="J10" s="112">
        <v>684243</v>
      </c>
      <c r="K10" s="83" t="s">
        <v>656</v>
      </c>
      <c r="L10" s="83" t="s">
        <v>656</v>
      </c>
      <c r="M10" s="81" t="s">
        <v>729</v>
      </c>
      <c r="N10" s="5" t="s">
        <v>555</v>
      </c>
      <c r="O10" s="5">
        <v>0.5</v>
      </c>
    </row>
    <row r="11" spans="1:15" x14ac:dyDescent="0.2">
      <c r="A11" s="74" t="s">
        <v>345</v>
      </c>
      <c r="B11" s="76" t="s">
        <v>1047</v>
      </c>
      <c r="C11" s="76" t="s">
        <v>1048</v>
      </c>
      <c r="D11" s="75" t="s">
        <v>1049</v>
      </c>
      <c r="E11" s="74">
        <v>43072</v>
      </c>
      <c r="F11" s="55"/>
      <c r="G11" s="56"/>
      <c r="H11" s="77" t="s">
        <v>284</v>
      </c>
      <c r="I11" s="81" t="s">
        <v>684</v>
      </c>
      <c r="J11" s="112" t="s">
        <v>685</v>
      </c>
      <c r="K11" s="92" t="s">
        <v>682</v>
      </c>
      <c r="L11" s="92" t="s">
        <v>683</v>
      </c>
      <c r="M11" s="81" t="s">
        <v>686</v>
      </c>
      <c r="N11" s="5" t="s">
        <v>681</v>
      </c>
      <c r="O11" s="5">
        <v>1</v>
      </c>
    </row>
    <row r="12" spans="1:15" x14ac:dyDescent="0.2">
      <c r="A12" s="74" t="s">
        <v>347</v>
      </c>
      <c r="B12" s="76" t="s">
        <v>1050</v>
      </c>
      <c r="C12" s="76" t="s">
        <v>1051</v>
      </c>
      <c r="D12" s="75" t="s">
        <v>346</v>
      </c>
      <c r="E12" s="74">
        <v>45504</v>
      </c>
      <c r="F12" s="55"/>
      <c r="G12" s="56"/>
      <c r="H12" s="114" t="s">
        <v>316</v>
      </c>
      <c r="I12" s="81"/>
      <c r="J12" s="112" t="s">
        <v>134</v>
      </c>
      <c r="K12" s="92" t="s">
        <v>674</v>
      </c>
      <c r="L12" s="92" t="s">
        <v>656</v>
      </c>
      <c r="M12" s="81" t="s">
        <v>676</v>
      </c>
      <c r="N12" s="5" t="s">
        <v>334</v>
      </c>
      <c r="O12" s="5">
        <v>3</v>
      </c>
    </row>
    <row r="13" spans="1:15" x14ac:dyDescent="0.2">
      <c r="A13" s="74" t="s">
        <v>348</v>
      </c>
      <c r="B13" s="76" t="s">
        <v>1050</v>
      </c>
      <c r="C13" s="76" t="s">
        <v>1051</v>
      </c>
      <c r="D13" s="75" t="s">
        <v>346</v>
      </c>
      <c r="E13" s="74">
        <v>45504</v>
      </c>
      <c r="F13" s="55"/>
      <c r="G13" s="56"/>
      <c r="H13" s="114" t="s">
        <v>316</v>
      </c>
      <c r="I13" s="81"/>
      <c r="J13" s="112" t="s">
        <v>675</v>
      </c>
      <c r="K13" s="92" t="s">
        <v>667</v>
      </c>
      <c r="L13" s="92" t="s">
        <v>656</v>
      </c>
      <c r="M13" s="81" t="s">
        <v>295</v>
      </c>
      <c r="N13" s="5" t="s">
        <v>555</v>
      </c>
      <c r="O13" s="5">
        <v>3</v>
      </c>
    </row>
    <row r="14" spans="1:15" x14ac:dyDescent="0.2">
      <c r="A14" s="74" t="s">
        <v>349</v>
      </c>
      <c r="B14" s="76" t="s">
        <v>1050</v>
      </c>
      <c r="C14" s="76" t="s">
        <v>1051</v>
      </c>
      <c r="D14" s="75" t="s">
        <v>346</v>
      </c>
      <c r="E14" s="74">
        <v>45504</v>
      </c>
      <c r="F14" s="55"/>
      <c r="G14" s="56"/>
      <c r="H14" s="114" t="s">
        <v>316</v>
      </c>
      <c r="I14" s="81"/>
      <c r="J14" s="112" t="s">
        <v>134</v>
      </c>
      <c r="K14" s="92" t="s">
        <v>667</v>
      </c>
      <c r="L14" s="92" t="s">
        <v>656</v>
      </c>
      <c r="M14" s="81" t="s">
        <v>677</v>
      </c>
      <c r="N14" s="5" t="s">
        <v>555</v>
      </c>
      <c r="O14" s="5">
        <v>3</v>
      </c>
    </row>
    <row r="15" spans="1:15" ht="25.5" x14ac:dyDescent="0.2">
      <c r="A15" s="74" t="s">
        <v>351</v>
      </c>
      <c r="B15" s="76" t="s">
        <v>1052</v>
      </c>
      <c r="C15" s="76" t="s">
        <v>1053</v>
      </c>
      <c r="D15" s="75" t="s">
        <v>350</v>
      </c>
      <c r="E15" s="74">
        <v>45368</v>
      </c>
      <c r="F15" s="55"/>
      <c r="G15" s="56"/>
      <c r="H15" s="114" t="s">
        <v>662</v>
      </c>
      <c r="I15" s="81" t="s">
        <v>386</v>
      </c>
      <c r="J15" s="92" t="s">
        <v>381</v>
      </c>
      <c r="K15" s="83" t="s">
        <v>656</v>
      </c>
      <c r="L15" s="83" t="s">
        <v>656</v>
      </c>
      <c r="M15" s="81" t="s">
        <v>729</v>
      </c>
      <c r="N15" s="5" t="s">
        <v>555</v>
      </c>
      <c r="O15" s="5">
        <v>0.5</v>
      </c>
    </row>
    <row r="16" spans="1:15" ht="25.5" x14ac:dyDescent="0.2">
      <c r="A16" s="74" t="s">
        <v>352</v>
      </c>
      <c r="B16" s="76" t="s">
        <v>1052</v>
      </c>
      <c r="C16" s="76" t="s">
        <v>1053</v>
      </c>
      <c r="D16" s="75" t="s">
        <v>350</v>
      </c>
      <c r="E16" s="74">
        <v>45368</v>
      </c>
      <c r="F16" s="55"/>
      <c r="G16" s="56"/>
      <c r="H16" s="114" t="s">
        <v>662</v>
      </c>
      <c r="I16" s="81" t="s">
        <v>386</v>
      </c>
      <c r="J16" s="92" t="s">
        <v>383</v>
      </c>
      <c r="K16" s="83" t="s">
        <v>656</v>
      </c>
      <c r="L16" s="83" t="s">
        <v>656</v>
      </c>
      <c r="M16" s="81" t="s">
        <v>729</v>
      </c>
      <c r="N16" s="5" t="s">
        <v>555</v>
      </c>
      <c r="O16" s="5">
        <v>0.5</v>
      </c>
    </row>
    <row r="17" spans="1:15" ht="25.5" x14ac:dyDescent="0.2">
      <c r="A17" s="74" t="s">
        <v>353</v>
      </c>
      <c r="B17" s="76" t="s">
        <v>1052</v>
      </c>
      <c r="C17" s="76" t="s">
        <v>1053</v>
      </c>
      <c r="D17" s="75" t="s">
        <v>350</v>
      </c>
      <c r="E17" s="74">
        <v>45368</v>
      </c>
      <c r="F17" s="55"/>
      <c r="G17" s="56"/>
      <c r="H17" s="114" t="s">
        <v>662</v>
      </c>
      <c r="I17" s="81" t="s">
        <v>382</v>
      </c>
      <c r="J17" s="92" t="s">
        <v>381</v>
      </c>
      <c r="K17" s="83" t="s">
        <v>656</v>
      </c>
      <c r="L17" s="83" t="s">
        <v>656</v>
      </c>
      <c r="M17" s="81" t="s">
        <v>729</v>
      </c>
      <c r="N17" s="5" t="s">
        <v>555</v>
      </c>
      <c r="O17" s="5">
        <v>0.5</v>
      </c>
    </row>
    <row r="18" spans="1:15" x14ac:dyDescent="0.2">
      <c r="A18" s="74" t="s">
        <v>354</v>
      </c>
      <c r="B18" s="76" t="s">
        <v>1054</v>
      </c>
      <c r="C18" s="76" t="s">
        <v>1055</v>
      </c>
      <c r="D18" s="75" t="s">
        <v>1056</v>
      </c>
      <c r="E18" s="74">
        <v>45502</v>
      </c>
      <c r="F18" s="55"/>
      <c r="G18" s="56"/>
      <c r="H18" s="114" t="s">
        <v>316</v>
      </c>
      <c r="I18" s="92" t="s">
        <v>384</v>
      </c>
      <c r="J18" s="92" t="s">
        <v>385</v>
      </c>
      <c r="K18" s="83" t="s">
        <v>656</v>
      </c>
      <c r="L18" s="83" t="s">
        <v>656</v>
      </c>
      <c r="M18" s="81" t="s">
        <v>729</v>
      </c>
      <c r="N18" s="5" t="s">
        <v>555</v>
      </c>
      <c r="O18" s="5">
        <v>0.5</v>
      </c>
    </row>
    <row r="19" spans="1:15" x14ac:dyDescent="0.2">
      <c r="A19" s="74" t="s">
        <v>355</v>
      </c>
      <c r="B19" s="76" t="s">
        <v>1054</v>
      </c>
      <c r="C19" s="76" t="s">
        <v>1055</v>
      </c>
      <c r="D19" s="75" t="s">
        <v>1056</v>
      </c>
      <c r="E19" s="74">
        <v>45502</v>
      </c>
      <c r="F19" s="55"/>
      <c r="G19" s="56"/>
      <c r="H19" s="114" t="s">
        <v>662</v>
      </c>
      <c r="I19" s="92" t="s">
        <v>693</v>
      </c>
      <c r="J19" s="92"/>
      <c r="K19" s="83" t="s">
        <v>656</v>
      </c>
      <c r="L19" s="83" t="s">
        <v>656</v>
      </c>
      <c r="M19" s="81" t="s">
        <v>729</v>
      </c>
      <c r="N19" s="5" t="s">
        <v>555</v>
      </c>
      <c r="O19" s="5">
        <v>0.5</v>
      </c>
    </row>
    <row r="20" spans="1:15" x14ac:dyDescent="0.2">
      <c r="A20" s="74" t="s">
        <v>356</v>
      </c>
      <c r="B20" s="76" t="s">
        <v>1054</v>
      </c>
      <c r="C20" s="76" t="s">
        <v>1055</v>
      </c>
      <c r="D20" s="75" t="s">
        <v>1056</v>
      </c>
      <c r="E20" s="74">
        <v>45502</v>
      </c>
      <c r="F20" s="55"/>
      <c r="G20" s="56"/>
      <c r="H20" s="114" t="s">
        <v>662</v>
      </c>
      <c r="I20" s="92" t="s">
        <v>386</v>
      </c>
      <c r="J20" s="92" t="s">
        <v>381</v>
      </c>
      <c r="K20" s="83" t="s">
        <v>656</v>
      </c>
      <c r="L20" s="83" t="s">
        <v>656</v>
      </c>
      <c r="M20" s="81" t="s">
        <v>729</v>
      </c>
      <c r="N20" s="5" t="s">
        <v>555</v>
      </c>
      <c r="O20" s="5">
        <v>0.5</v>
      </c>
    </row>
    <row r="21" spans="1:15" x14ac:dyDescent="0.2">
      <c r="A21" s="74" t="s">
        <v>359</v>
      </c>
      <c r="B21" s="76" t="s">
        <v>1057</v>
      </c>
      <c r="C21" s="76" t="s">
        <v>357</v>
      </c>
      <c r="D21" s="75" t="s">
        <v>358</v>
      </c>
      <c r="E21" s="74">
        <v>45380</v>
      </c>
      <c r="F21" s="55"/>
      <c r="G21" s="56"/>
      <c r="H21" s="114" t="s">
        <v>168</v>
      </c>
      <c r="I21" s="81"/>
      <c r="J21" s="112" t="s">
        <v>665</v>
      </c>
      <c r="K21" s="92" t="s">
        <v>405</v>
      </c>
      <c r="L21" s="92" t="s">
        <v>664</v>
      </c>
      <c r="M21" s="81" t="s">
        <v>729</v>
      </c>
      <c r="N21" s="5" t="s">
        <v>555</v>
      </c>
      <c r="O21" s="5">
        <v>1</v>
      </c>
    </row>
    <row r="22" spans="1:15" x14ac:dyDescent="0.2">
      <c r="A22" s="74" t="s">
        <v>360</v>
      </c>
      <c r="B22" s="76" t="s">
        <v>1058</v>
      </c>
      <c r="C22" s="76" t="s">
        <v>1059</v>
      </c>
      <c r="D22" s="75" t="s">
        <v>53</v>
      </c>
      <c r="E22" s="74">
        <v>43311</v>
      </c>
      <c r="F22" s="55"/>
      <c r="G22" s="56"/>
      <c r="H22" s="77" t="s">
        <v>1225</v>
      </c>
      <c r="I22" s="81"/>
      <c r="J22" s="112" t="s">
        <v>679</v>
      </c>
      <c r="K22" s="92" t="s">
        <v>678</v>
      </c>
      <c r="L22" s="92">
        <v>27704</v>
      </c>
      <c r="M22" s="81" t="s">
        <v>729</v>
      </c>
      <c r="N22" s="5" t="s">
        <v>334</v>
      </c>
      <c r="O22" s="5">
        <v>3</v>
      </c>
    </row>
    <row r="23" spans="1:15" x14ac:dyDescent="0.2">
      <c r="A23" s="74" t="s">
        <v>362</v>
      </c>
      <c r="B23" s="76" t="s">
        <v>1058</v>
      </c>
      <c r="C23" s="76" t="s">
        <v>1059</v>
      </c>
      <c r="D23" s="75" t="s">
        <v>53</v>
      </c>
      <c r="E23" s="74">
        <v>43311</v>
      </c>
      <c r="F23" s="55"/>
      <c r="G23" s="56"/>
      <c r="H23" s="77" t="s">
        <v>1225</v>
      </c>
      <c r="I23" s="81"/>
      <c r="J23" s="112" t="s">
        <v>680</v>
      </c>
      <c r="K23" s="83" t="s">
        <v>656</v>
      </c>
      <c r="L23" s="83" t="s">
        <v>656</v>
      </c>
      <c r="M23" s="81" t="s">
        <v>729</v>
      </c>
      <c r="N23" s="5" t="s">
        <v>555</v>
      </c>
      <c r="O23" s="5">
        <v>1.5</v>
      </c>
    </row>
    <row r="24" spans="1:15" x14ac:dyDescent="0.2">
      <c r="A24" s="74" t="s">
        <v>363</v>
      </c>
      <c r="B24" s="76" t="s">
        <v>1060</v>
      </c>
      <c r="C24" s="76" t="s">
        <v>1061</v>
      </c>
      <c r="D24" s="75" t="s">
        <v>361</v>
      </c>
      <c r="E24" s="74">
        <v>43331</v>
      </c>
      <c r="F24" s="55"/>
      <c r="G24" s="56"/>
      <c r="H24" s="114" t="s">
        <v>662</v>
      </c>
      <c r="I24" s="81" t="s">
        <v>386</v>
      </c>
      <c r="J24" s="115" t="s">
        <v>387</v>
      </c>
      <c r="K24" s="83" t="s">
        <v>656</v>
      </c>
      <c r="L24" s="83" t="s">
        <v>656</v>
      </c>
      <c r="M24" s="81" t="s">
        <v>729</v>
      </c>
      <c r="N24" s="5" t="s">
        <v>555</v>
      </c>
      <c r="O24" s="5">
        <v>0.5</v>
      </c>
    </row>
    <row r="25" spans="1:15" x14ac:dyDescent="0.2">
      <c r="A25" s="74" t="s">
        <v>364</v>
      </c>
      <c r="B25" s="76" t="s">
        <v>1060</v>
      </c>
      <c r="C25" s="76" t="s">
        <v>1061</v>
      </c>
      <c r="D25" s="75" t="s">
        <v>361</v>
      </c>
      <c r="E25" s="74">
        <v>43331</v>
      </c>
      <c r="F25" s="55"/>
      <c r="G25" s="56"/>
      <c r="H25" s="114" t="s">
        <v>662</v>
      </c>
      <c r="I25" s="81" t="s">
        <v>386</v>
      </c>
      <c r="J25" s="112">
        <v>7640</v>
      </c>
      <c r="K25" s="83" t="s">
        <v>656</v>
      </c>
      <c r="L25" s="83" t="s">
        <v>656</v>
      </c>
      <c r="M25" s="81" t="s">
        <v>729</v>
      </c>
      <c r="N25" s="5" t="s">
        <v>555</v>
      </c>
      <c r="O25" s="5">
        <v>0.5</v>
      </c>
    </row>
    <row r="26" spans="1:15" x14ac:dyDescent="0.2">
      <c r="A26" s="74" t="s">
        <v>365</v>
      </c>
      <c r="B26" s="76" t="s">
        <v>1062</v>
      </c>
      <c r="C26" s="76" t="s">
        <v>687</v>
      </c>
      <c r="D26" s="75" t="s">
        <v>688</v>
      </c>
      <c r="E26" s="74">
        <v>43360</v>
      </c>
      <c r="F26" s="55"/>
      <c r="G26" s="56"/>
      <c r="H26" s="114" t="s">
        <v>318</v>
      </c>
      <c r="I26" s="81" t="s">
        <v>689</v>
      </c>
      <c r="J26" s="112">
        <v>641154</v>
      </c>
      <c r="K26" s="83" t="s">
        <v>656</v>
      </c>
      <c r="L26" s="83" t="s">
        <v>656</v>
      </c>
      <c r="M26" s="81" t="s">
        <v>729</v>
      </c>
      <c r="N26" s="5" t="s">
        <v>555</v>
      </c>
      <c r="O26" s="5">
        <v>0.5</v>
      </c>
    </row>
    <row r="27" spans="1:15" x14ac:dyDescent="0.2">
      <c r="A27" s="74" t="s">
        <v>366</v>
      </c>
      <c r="B27" s="76" t="s">
        <v>1062</v>
      </c>
      <c r="C27" s="76" t="s">
        <v>687</v>
      </c>
      <c r="D27" s="75" t="s">
        <v>688</v>
      </c>
      <c r="E27" s="74">
        <v>43360</v>
      </c>
      <c r="F27" s="55"/>
      <c r="G27" s="56"/>
      <c r="H27" s="114" t="s">
        <v>662</v>
      </c>
      <c r="I27" s="81" t="s">
        <v>690</v>
      </c>
      <c r="J27" s="115" t="s">
        <v>691</v>
      </c>
      <c r="K27" s="83" t="s">
        <v>656</v>
      </c>
      <c r="L27" s="83" t="s">
        <v>656</v>
      </c>
      <c r="M27" s="81" t="s">
        <v>729</v>
      </c>
      <c r="N27" s="5" t="s">
        <v>555</v>
      </c>
      <c r="O27" s="5">
        <v>0.5</v>
      </c>
    </row>
    <row r="28" spans="1:15" x14ac:dyDescent="0.2">
      <c r="A28" s="74" t="s">
        <v>367</v>
      </c>
      <c r="B28" s="76" t="s">
        <v>1062</v>
      </c>
      <c r="C28" s="76" t="s">
        <v>687</v>
      </c>
      <c r="D28" s="75" t="s">
        <v>688</v>
      </c>
      <c r="E28" s="74">
        <v>43360</v>
      </c>
      <c r="F28" s="55"/>
      <c r="G28" s="56"/>
      <c r="H28" s="95" t="s">
        <v>662</v>
      </c>
      <c r="I28" s="81" t="s">
        <v>382</v>
      </c>
      <c r="J28" s="115" t="s">
        <v>692</v>
      </c>
      <c r="K28" s="83" t="s">
        <v>656</v>
      </c>
      <c r="L28" s="83" t="s">
        <v>656</v>
      </c>
      <c r="M28" s="81" t="s">
        <v>729</v>
      </c>
      <c r="N28" s="5" t="s">
        <v>555</v>
      </c>
      <c r="O28" s="5">
        <v>0.5</v>
      </c>
    </row>
    <row r="29" spans="1:15" x14ac:dyDescent="0.2">
      <c r="A29" s="74" t="s">
        <v>368</v>
      </c>
      <c r="B29" s="76" t="s">
        <v>1062</v>
      </c>
      <c r="C29" s="76" t="s">
        <v>687</v>
      </c>
      <c r="D29" s="75" t="s">
        <v>688</v>
      </c>
      <c r="E29" s="74">
        <v>43360</v>
      </c>
      <c r="F29" s="55"/>
      <c r="G29" s="56"/>
      <c r="H29" s="95" t="s">
        <v>656</v>
      </c>
      <c r="I29" s="81" t="s">
        <v>656</v>
      </c>
      <c r="J29" s="115" t="s">
        <v>1251</v>
      </c>
      <c r="K29" s="83" t="s">
        <v>656</v>
      </c>
      <c r="L29" s="83" t="s">
        <v>656</v>
      </c>
      <c r="M29" s="81" t="s">
        <v>729</v>
      </c>
      <c r="N29" s="5" t="s">
        <v>555</v>
      </c>
      <c r="O29" s="5">
        <v>0.5</v>
      </c>
    </row>
    <row r="30" spans="1:15" x14ac:dyDescent="0.2">
      <c r="A30" s="74" t="s">
        <v>369</v>
      </c>
      <c r="B30" s="76" t="s">
        <v>1063</v>
      </c>
      <c r="C30" s="76" t="s">
        <v>54</v>
      </c>
      <c r="D30" s="75" t="s">
        <v>55</v>
      </c>
      <c r="E30" s="74">
        <v>45822</v>
      </c>
      <c r="F30" s="55"/>
      <c r="G30" s="56"/>
      <c r="H30" s="114" t="s">
        <v>168</v>
      </c>
      <c r="I30" s="81"/>
      <c r="J30" s="112" t="s">
        <v>659</v>
      </c>
      <c r="K30" s="83" t="s">
        <v>656</v>
      </c>
      <c r="L30" s="83" t="s">
        <v>656</v>
      </c>
      <c r="M30" s="81" t="s">
        <v>729</v>
      </c>
      <c r="N30" s="5" t="s">
        <v>555</v>
      </c>
      <c r="O30" s="5">
        <v>1</v>
      </c>
    </row>
    <row r="31" spans="1:15" x14ac:dyDescent="0.2">
      <c r="A31" s="74" t="s">
        <v>370</v>
      </c>
      <c r="B31" s="76" t="s">
        <v>1063</v>
      </c>
      <c r="C31" s="76" t="s">
        <v>54</v>
      </c>
      <c r="D31" s="75" t="s">
        <v>55</v>
      </c>
      <c r="E31" s="74">
        <v>45822</v>
      </c>
      <c r="F31" s="55"/>
      <c r="G31" s="56"/>
      <c r="H31" s="114" t="s">
        <v>318</v>
      </c>
      <c r="I31" s="81"/>
      <c r="J31" s="112">
        <v>386564</v>
      </c>
      <c r="K31" s="83" t="s">
        <v>656</v>
      </c>
      <c r="L31" s="83" t="s">
        <v>656</v>
      </c>
      <c r="M31" s="81" t="s">
        <v>729</v>
      </c>
      <c r="N31" s="5" t="s">
        <v>555</v>
      </c>
      <c r="O31" s="5">
        <v>0.5</v>
      </c>
    </row>
    <row r="32" spans="1:15" x14ac:dyDescent="0.2">
      <c r="A32" s="74" t="s">
        <v>371</v>
      </c>
      <c r="B32" s="76" t="s">
        <v>1063</v>
      </c>
      <c r="C32" s="76" t="s">
        <v>54</v>
      </c>
      <c r="D32" s="75" t="s">
        <v>55</v>
      </c>
      <c r="E32" s="74">
        <v>45822</v>
      </c>
      <c r="F32" s="55"/>
      <c r="G32" s="56"/>
      <c r="H32" s="114" t="s">
        <v>316</v>
      </c>
      <c r="I32" s="81"/>
      <c r="J32" s="112" t="s">
        <v>388</v>
      </c>
      <c r="K32" s="92" t="s">
        <v>658</v>
      </c>
      <c r="L32" s="92" t="s">
        <v>134</v>
      </c>
      <c r="M32" s="81" t="s">
        <v>729</v>
      </c>
      <c r="N32" s="5" t="s">
        <v>334</v>
      </c>
      <c r="O32" s="5">
        <v>3</v>
      </c>
    </row>
    <row r="33" spans="1:15" x14ac:dyDescent="0.2">
      <c r="A33" s="74" t="s">
        <v>372</v>
      </c>
      <c r="B33" s="76" t="s">
        <v>1064</v>
      </c>
      <c r="C33" s="76" t="s">
        <v>660</v>
      </c>
      <c r="D33" s="75" t="s">
        <v>661</v>
      </c>
      <c r="E33" s="74">
        <v>45883</v>
      </c>
      <c r="F33" s="55"/>
      <c r="G33" s="56"/>
      <c r="H33" s="114" t="s">
        <v>662</v>
      </c>
      <c r="I33" s="81"/>
      <c r="J33" s="115" t="s">
        <v>663</v>
      </c>
      <c r="K33" s="83" t="s">
        <v>656</v>
      </c>
      <c r="L33" s="83" t="s">
        <v>656</v>
      </c>
      <c r="M33" s="81" t="s">
        <v>729</v>
      </c>
      <c r="N33" s="5" t="s">
        <v>555</v>
      </c>
      <c r="O33" s="5">
        <v>0.5</v>
      </c>
    </row>
    <row r="34" spans="1:15" x14ac:dyDescent="0.2">
      <c r="A34" s="74" t="s">
        <v>373</v>
      </c>
      <c r="B34" s="76" t="s">
        <v>1065</v>
      </c>
      <c r="C34" s="76" t="s">
        <v>1066</v>
      </c>
      <c r="D34" s="75" t="s">
        <v>56</v>
      </c>
      <c r="E34" s="74">
        <v>45373</v>
      </c>
      <c r="F34" s="55"/>
      <c r="G34" s="56"/>
      <c r="H34" s="114" t="s">
        <v>316</v>
      </c>
      <c r="I34" s="81"/>
      <c r="J34" s="112" t="s">
        <v>669</v>
      </c>
      <c r="K34" s="91" t="s">
        <v>607</v>
      </c>
      <c r="L34" s="92" t="s">
        <v>134</v>
      </c>
      <c r="M34" s="81" t="s">
        <v>729</v>
      </c>
      <c r="N34" s="5" t="s">
        <v>334</v>
      </c>
      <c r="O34" s="5">
        <v>3</v>
      </c>
    </row>
    <row r="35" spans="1:15" x14ac:dyDescent="0.2">
      <c r="A35" s="74" t="s">
        <v>374</v>
      </c>
      <c r="B35" s="76" t="s">
        <v>1065</v>
      </c>
      <c r="C35" s="76" t="s">
        <v>1066</v>
      </c>
      <c r="D35" s="75" t="s">
        <v>56</v>
      </c>
      <c r="E35" s="74">
        <v>45373</v>
      </c>
      <c r="F35" s="55"/>
      <c r="G35" s="56"/>
      <c r="H35" s="77" t="s">
        <v>1412</v>
      </c>
      <c r="I35" s="81">
        <v>2130060</v>
      </c>
      <c r="J35" s="112">
        <v>1609077</v>
      </c>
      <c r="K35" s="92" t="s">
        <v>667</v>
      </c>
      <c r="L35" s="92" t="s">
        <v>134</v>
      </c>
      <c r="M35" s="81" t="s">
        <v>670</v>
      </c>
      <c r="N35" s="5" t="s">
        <v>555</v>
      </c>
      <c r="O35" s="5">
        <v>3</v>
      </c>
    </row>
    <row r="36" spans="1:15" x14ac:dyDescent="0.2">
      <c r="A36" s="74" t="s">
        <v>375</v>
      </c>
      <c r="B36" s="76" t="s">
        <v>1065</v>
      </c>
      <c r="C36" s="76" t="s">
        <v>1066</v>
      </c>
      <c r="D36" s="75" t="s">
        <v>56</v>
      </c>
      <c r="E36" s="74">
        <v>45373</v>
      </c>
      <c r="F36" s="55"/>
      <c r="G36" s="56"/>
      <c r="H36" s="114" t="s">
        <v>318</v>
      </c>
      <c r="I36" s="81"/>
      <c r="J36" s="112">
        <v>270885</v>
      </c>
      <c r="K36" s="92" t="s">
        <v>667</v>
      </c>
      <c r="L36" s="92" t="s">
        <v>134</v>
      </c>
      <c r="M36" s="81" t="s">
        <v>671</v>
      </c>
      <c r="N36" s="5" t="s">
        <v>555</v>
      </c>
      <c r="O36" s="5">
        <v>0.5</v>
      </c>
    </row>
    <row r="37" spans="1:15" x14ac:dyDescent="0.2">
      <c r="A37" s="74" t="s">
        <v>376</v>
      </c>
      <c r="B37" s="76" t="s">
        <v>1067</v>
      </c>
      <c r="C37" s="76" t="s">
        <v>1068</v>
      </c>
      <c r="D37" s="75" t="s">
        <v>1069</v>
      </c>
      <c r="E37" s="74">
        <v>45315</v>
      </c>
      <c r="F37" s="55"/>
      <c r="G37" s="56"/>
      <c r="H37" s="77" t="s">
        <v>1225</v>
      </c>
      <c r="I37" s="81"/>
      <c r="J37" s="112" t="s">
        <v>657</v>
      </c>
      <c r="K37" s="83" t="s">
        <v>656</v>
      </c>
      <c r="L37" s="83" t="s">
        <v>656</v>
      </c>
      <c r="M37" s="81" t="s">
        <v>729</v>
      </c>
      <c r="N37" s="5" t="s">
        <v>555</v>
      </c>
      <c r="O37" s="5">
        <v>1</v>
      </c>
    </row>
    <row r="38" spans="1:15" x14ac:dyDescent="0.2">
      <c r="A38" s="74" t="s">
        <v>377</v>
      </c>
      <c r="B38" s="76" t="s">
        <v>1067</v>
      </c>
      <c r="C38" s="76" t="s">
        <v>1068</v>
      </c>
      <c r="D38" s="75" t="s">
        <v>1069</v>
      </c>
      <c r="E38" s="74">
        <v>45315</v>
      </c>
      <c r="F38" s="55"/>
      <c r="G38" s="56"/>
      <c r="H38" s="77" t="s">
        <v>1225</v>
      </c>
      <c r="I38" s="81"/>
      <c r="J38" s="112" t="s">
        <v>389</v>
      </c>
      <c r="K38" s="79" t="s">
        <v>1012</v>
      </c>
      <c r="L38" s="92" t="s">
        <v>1251</v>
      </c>
      <c r="M38" s="81" t="s">
        <v>729</v>
      </c>
      <c r="N38" s="5" t="s">
        <v>334</v>
      </c>
      <c r="O38" s="5">
        <v>3</v>
      </c>
    </row>
    <row r="39" spans="1:15" x14ac:dyDescent="0.2">
      <c r="A39" s="74" t="s">
        <v>378</v>
      </c>
      <c r="B39" s="76" t="s">
        <v>1070</v>
      </c>
      <c r="C39" s="76" t="s">
        <v>57</v>
      </c>
      <c r="D39" s="75" t="s">
        <v>58</v>
      </c>
      <c r="E39" s="74">
        <v>45365</v>
      </c>
      <c r="F39" s="55"/>
      <c r="G39" s="56"/>
      <c r="H39" s="74" t="s">
        <v>578</v>
      </c>
      <c r="I39" s="92" t="s">
        <v>390</v>
      </c>
      <c r="J39" s="92" t="s">
        <v>391</v>
      </c>
      <c r="K39" s="79" t="s">
        <v>656</v>
      </c>
      <c r="L39" s="92"/>
      <c r="M39" s="81" t="s">
        <v>729</v>
      </c>
      <c r="N39" s="5"/>
      <c r="O39" s="5">
        <v>2</v>
      </c>
    </row>
    <row r="40" spans="1:15" x14ac:dyDescent="0.2">
      <c r="A40" s="74" t="s">
        <v>379</v>
      </c>
      <c r="B40" s="76" t="s">
        <v>1070</v>
      </c>
      <c r="C40" s="76" t="s">
        <v>57</v>
      </c>
      <c r="D40" s="75" t="s">
        <v>58</v>
      </c>
      <c r="E40" s="74">
        <v>45365</v>
      </c>
      <c r="F40" s="55"/>
      <c r="G40" s="56"/>
      <c r="H40" s="74" t="s">
        <v>578</v>
      </c>
      <c r="I40" s="92" t="s">
        <v>390</v>
      </c>
      <c r="J40" s="92" t="s">
        <v>392</v>
      </c>
      <c r="K40" s="79" t="s">
        <v>656</v>
      </c>
      <c r="L40" s="92"/>
      <c r="M40" s="81" t="s">
        <v>729</v>
      </c>
      <c r="N40" s="5"/>
      <c r="O40" s="5">
        <v>2</v>
      </c>
    </row>
    <row r="41" spans="1:15" x14ac:dyDescent="0.2">
      <c r="A41" s="74" t="s">
        <v>537</v>
      </c>
      <c r="B41" s="76" t="s">
        <v>1070</v>
      </c>
      <c r="C41" s="76" t="s">
        <v>57</v>
      </c>
      <c r="D41" s="75" t="s">
        <v>58</v>
      </c>
      <c r="E41" s="74">
        <v>45365</v>
      </c>
      <c r="F41" s="55"/>
      <c r="G41" s="56"/>
      <c r="H41" s="114" t="s">
        <v>141</v>
      </c>
      <c r="I41" s="92" t="s">
        <v>393</v>
      </c>
      <c r="J41" s="92">
        <v>239118</v>
      </c>
      <c r="K41" s="79" t="s">
        <v>656</v>
      </c>
      <c r="L41" s="92"/>
      <c r="M41" s="81" t="s">
        <v>729</v>
      </c>
      <c r="N41" s="5"/>
      <c r="O41" s="5">
        <v>3</v>
      </c>
    </row>
    <row r="42" spans="1:15" x14ac:dyDescent="0.2">
      <c r="A42" s="74" t="s">
        <v>538</v>
      </c>
      <c r="B42" s="4" t="s">
        <v>49</v>
      </c>
      <c r="C42" s="76" t="s">
        <v>1071</v>
      </c>
      <c r="D42" s="75" t="s">
        <v>58</v>
      </c>
      <c r="E42" s="74">
        <v>45365</v>
      </c>
      <c r="F42" s="55"/>
      <c r="G42" s="56"/>
      <c r="H42" s="77" t="s">
        <v>1225</v>
      </c>
      <c r="I42" s="81"/>
      <c r="J42" s="112" t="s">
        <v>654</v>
      </c>
      <c r="K42" s="92" t="s">
        <v>1225</v>
      </c>
      <c r="L42" s="92" t="s">
        <v>653</v>
      </c>
      <c r="M42" s="81" t="s">
        <v>729</v>
      </c>
      <c r="N42" s="5" t="s">
        <v>652</v>
      </c>
      <c r="O42" s="5">
        <v>7.5</v>
      </c>
    </row>
    <row r="43" spans="1:15" x14ac:dyDescent="0.2">
      <c r="A43" s="74" t="s">
        <v>539</v>
      </c>
      <c r="B43" s="4" t="s">
        <v>49</v>
      </c>
      <c r="C43" s="76" t="s">
        <v>1071</v>
      </c>
      <c r="D43" s="75" t="s">
        <v>58</v>
      </c>
      <c r="E43" s="74">
        <v>45365</v>
      </c>
      <c r="F43" s="57"/>
      <c r="G43" s="58"/>
      <c r="H43" s="125" t="s">
        <v>316</v>
      </c>
      <c r="I43" s="106"/>
      <c r="J43" s="107" t="s">
        <v>655</v>
      </c>
      <c r="K43" s="79" t="s">
        <v>623</v>
      </c>
      <c r="L43" s="119" t="s">
        <v>1251</v>
      </c>
      <c r="M43" s="81" t="s">
        <v>1247</v>
      </c>
      <c r="N43" s="126" t="s">
        <v>334</v>
      </c>
      <c r="O43" s="126">
        <v>3</v>
      </c>
    </row>
    <row r="44" spans="1:15" x14ac:dyDescent="0.2">
      <c r="A44" s="74" t="s">
        <v>540</v>
      </c>
      <c r="B44" s="76" t="s">
        <v>1072</v>
      </c>
      <c r="C44" s="76" t="s">
        <v>1250</v>
      </c>
      <c r="D44" s="75" t="s">
        <v>52</v>
      </c>
      <c r="E44" s="74">
        <v>45331</v>
      </c>
      <c r="F44" s="55"/>
      <c r="G44" s="56"/>
      <c r="H44" s="77" t="s">
        <v>1225</v>
      </c>
      <c r="I44" s="117"/>
      <c r="J44" s="118">
        <v>11557762</v>
      </c>
      <c r="K44" s="79" t="s">
        <v>656</v>
      </c>
      <c r="L44" s="92"/>
      <c r="M44" s="79" t="s">
        <v>788</v>
      </c>
      <c r="N44" s="99" t="s">
        <v>555</v>
      </c>
      <c r="O44" s="99">
        <v>1</v>
      </c>
    </row>
    <row r="45" spans="1:15" x14ac:dyDescent="0.2">
      <c r="A45" s="74" t="s">
        <v>694</v>
      </c>
      <c r="B45" s="76" t="s">
        <v>1072</v>
      </c>
      <c r="C45" s="76" t="s">
        <v>1250</v>
      </c>
      <c r="D45" s="75" t="s">
        <v>52</v>
      </c>
      <c r="E45" s="74">
        <v>45331</v>
      </c>
      <c r="F45" s="55"/>
      <c r="G45" s="56"/>
      <c r="H45" s="77" t="s">
        <v>1225</v>
      </c>
      <c r="I45" s="117"/>
      <c r="J45" s="118">
        <v>11527098</v>
      </c>
      <c r="K45" s="79" t="s">
        <v>1012</v>
      </c>
      <c r="L45" s="92"/>
      <c r="M45" s="81" t="s">
        <v>729</v>
      </c>
      <c r="N45" s="99" t="s">
        <v>334</v>
      </c>
      <c r="O45" s="99">
        <v>3</v>
      </c>
    </row>
    <row r="46" spans="1:15" x14ac:dyDescent="0.2">
      <c r="A46" s="74" t="s">
        <v>695</v>
      </c>
      <c r="B46" s="129" t="s">
        <v>1073</v>
      </c>
      <c r="C46" s="129" t="s">
        <v>1074</v>
      </c>
      <c r="D46" s="91" t="s">
        <v>132</v>
      </c>
      <c r="E46" s="74">
        <v>45439</v>
      </c>
      <c r="F46" s="55"/>
      <c r="G46" s="56"/>
      <c r="H46" s="77" t="s">
        <v>1225</v>
      </c>
      <c r="I46" s="117" t="s">
        <v>1532</v>
      </c>
      <c r="J46" s="118"/>
      <c r="K46" s="79" t="s">
        <v>1012</v>
      </c>
      <c r="L46" s="92"/>
      <c r="M46" s="79" t="s">
        <v>788</v>
      </c>
      <c r="N46" s="99" t="s">
        <v>555</v>
      </c>
      <c r="O46" s="99">
        <v>1</v>
      </c>
    </row>
    <row r="47" spans="1:15" x14ac:dyDescent="0.2">
      <c r="A47" s="74" t="s">
        <v>1075</v>
      </c>
      <c r="B47" s="129" t="s">
        <v>1073</v>
      </c>
      <c r="C47" s="129" t="s">
        <v>1074</v>
      </c>
      <c r="D47" s="91" t="s">
        <v>132</v>
      </c>
      <c r="E47" s="74">
        <v>45439</v>
      </c>
      <c r="F47" s="51"/>
      <c r="G47" s="52"/>
      <c r="H47" s="77" t="s">
        <v>1225</v>
      </c>
      <c r="I47" s="117" t="s">
        <v>1531</v>
      </c>
      <c r="J47" s="118"/>
      <c r="K47" s="79" t="s">
        <v>1012</v>
      </c>
      <c r="L47" s="92"/>
      <c r="M47" s="117" t="s">
        <v>729</v>
      </c>
      <c r="N47" s="99" t="s">
        <v>334</v>
      </c>
      <c r="O47" s="99">
        <v>3</v>
      </c>
    </row>
    <row r="48" spans="1:15" ht="25.5" x14ac:dyDescent="0.2">
      <c r="A48" s="74" t="s">
        <v>1408</v>
      </c>
      <c r="B48" s="76" t="s">
        <v>1409</v>
      </c>
      <c r="C48" s="76" t="s">
        <v>1410</v>
      </c>
      <c r="D48" s="83" t="s">
        <v>1411</v>
      </c>
      <c r="E48" s="85">
        <v>45356</v>
      </c>
      <c r="F48" s="53"/>
      <c r="G48" s="54"/>
      <c r="H48" s="114" t="s">
        <v>284</v>
      </c>
      <c r="I48" s="117" t="s">
        <v>1413</v>
      </c>
      <c r="J48" s="118" t="s">
        <v>1414</v>
      </c>
      <c r="K48" s="83" t="s">
        <v>656</v>
      </c>
      <c r="L48" s="83" t="s">
        <v>656</v>
      </c>
      <c r="M48" s="81" t="s">
        <v>1415</v>
      </c>
      <c r="N48" s="99"/>
      <c r="O48" s="99">
        <v>1</v>
      </c>
    </row>
    <row r="49" spans="1:15" ht="20.100000000000001" customHeight="1" x14ac:dyDescent="0.2">
      <c r="A49" s="201" t="s">
        <v>868</v>
      </c>
      <c r="B49" s="202"/>
      <c r="C49" s="202"/>
      <c r="D49" s="202"/>
      <c r="E49" s="203"/>
      <c r="F49" s="50">
        <f>SUM(F5:F48)</f>
        <v>0</v>
      </c>
      <c r="G49" s="62"/>
      <c r="H49" s="46"/>
      <c r="I49" s="46"/>
      <c r="J49" s="47"/>
      <c r="K49" s="48"/>
      <c r="L49" s="47"/>
      <c r="M49" s="48"/>
      <c r="N49" s="48"/>
      <c r="O49" s="49"/>
    </row>
    <row r="50" spans="1:15" ht="20.100000000000001" customHeight="1" x14ac:dyDescent="0.2">
      <c r="A50" s="198"/>
      <c r="B50" s="199"/>
      <c r="C50" s="199"/>
      <c r="D50" s="199"/>
      <c r="E50" s="199"/>
      <c r="F50" s="199"/>
      <c r="G50" s="199"/>
      <c r="H50" s="199"/>
      <c r="I50" s="199"/>
      <c r="J50" s="199"/>
      <c r="K50" s="199"/>
      <c r="L50" s="199"/>
      <c r="M50" s="199"/>
      <c r="N50" s="199"/>
      <c r="O50" s="200"/>
    </row>
  </sheetData>
  <mergeCells count="5">
    <mergeCell ref="A2:O2"/>
    <mergeCell ref="A50:O50"/>
    <mergeCell ref="A49:E49"/>
    <mergeCell ref="A1:O1"/>
    <mergeCell ref="A3:B3"/>
  </mergeCells>
  <pageMargins left="0.2" right="0.2" top="0.25" bottom="0.25" header="0.3" footer="0.3"/>
  <pageSetup paperSize="5" scale="7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32"/>
  <sheetViews>
    <sheetView zoomScaleNormal="100" workbookViewId="0">
      <pane ySplit="4" topLeftCell="A5" activePane="bottomLeft" state="frozen"/>
      <selection activeCell="K43" sqref="K43"/>
      <selection pane="bottomLeft" activeCell="K43" sqref="K43"/>
    </sheetView>
  </sheetViews>
  <sheetFormatPr defaultRowHeight="12.75" x14ac:dyDescent="0.2"/>
  <cols>
    <col min="1" max="1" width="11.7109375" style="1" customWidth="1"/>
    <col min="2" max="2" width="25.7109375" style="1" customWidth="1"/>
    <col min="3" max="3" width="20.7109375" style="1" customWidth="1"/>
    <col min="4" max="4" width="12.7109375" style="7" customWidth="1"/>
    <col min="5" max="5" width="6.7109375" style="1" customWidth="1"/>
    <col min="6" max="6" width="16.7109375" style="10" customWidth="1"/>
    <col min="7" max="7" width="17.140625" style="11" customWidth="1"/>
    <col min="8" max="9" width="15.7109375" style="1" customWidth="1"/>
    <col min="10" max="10" width="15.7109375" style="41" customWidth="1"/>
    <col min="11" max="11" width="16.7109375" style="41" customWidth="1"/>
    <col min="12" max="12" width="15.7109375" style="41" customWidth="1"/>
    <col min="13" max="13" width="16.7109375" style="41" customWidth="1"/>
    <col min="14" max="14" width="14.7109375" style="42" customWidth="1"/>
    <col min="15" max="15" width="8.7109375" style="1" customWidth="1"/>
    <col min="16" max="16384" width="9.140625" style="1"/>
  </cols>
  <sheetData>
    <row r="1" spans="1:15" s="39" customFormat="1" ht="20.100000000000001" customHeight="1" x14ac:dyDescent="0.2">
      <c r="A1" s="206" t="str">
        <f>References!A1</f>
        <v>229-23 CRANE AND HOIST ANNUAL INSPECTION, MAINTENANCE AND SERVICE</v>
      </c>
      <c r="B1" s="207"/>
      <c r="C1" s="207"/>
      <c r="D1" s="207"/>
      <c r="E1" s="207"/>
      <c r="F1" s="207"/>
      <c r="G1" s="207"/>
      <c r="H1" s="207"/>
      <c r="I1" s="207"/>
      <c r="J1" s="207"/>
      <c r="K1" s="207"/>
      <c r="L1" s="207"/>
      <c r="M1" s="207"/>
      <c r="N1" s="207"/>
      <c r="O1" s="208"/>
    </row>
    <row r="2" spans="1:15" s="39" customFormat="1" ht="20.100000000000001" customHeight="1" x14ac:dyDescent="0.2">
      <c r="A2" s="195" t="s">
        <v>510</v>
      </c>
      <c r="B2" s="196"/>
      <c r="C2" s="196"/>
      <c r="D2" s="196"/>
      <c r="E2" s="196"/>
      <c r="F2" s="196"/>
      <c r="G2" s="196"/>
      <c r="H2" s="196"/>
      <c r="I2" s="196"/>
      <c r="J2" s="196"/>
      <c r="K2" s="196"/>
      <c r="L2" s="196"/>
      <c r="M2" s="196"/>
      <c r="N2" s="196"/>
      <c r="O2" s="197"/>
    </row>
    <row r="3" spans="1:15" ht="20.100000000000001" customHeight="1" x14ac:dyDescent="0.2">
      <c r="A3" s="204" t="s">
        <v>869</v>
      </c>
      <c r="B3" s="205"/>
      <c r="C3" s="38" t="str">
        <f>IF(References!B3 = "", "", References!B3)</f>
        <v>(enter vendor name here)</v>
      </c>
      <c r="D3" s="12"/>
      <c r="E3" s="12"/>
      <c r="F3" s="12"/>
      <c r="G3" s="12"/>
      <c r="H3" s="12"/>
      <c r="I3" s="12"/>
      <c r="J3" s="40"/>
      <c r="K3" s="40"/>
      <c r="L3" s="40"/>
      <c r="M3" s="43"/>
      <c r="N3" s="40"/>
      <c r="O3" s="13"/>
    </row>
    <row r="4" spans="1:15" s="6" customFormat="1" ht="51" x14ac:dyDescent="0.2">
      <c r="A4" s="5" t="s">
        <v>104</v>
      </c>
      <c r="B4" s="5" t="s">
        <v>0</v>
      </c>
      <c r="C4" s="5" t="s">
        <v>105</v>
      </c>
      <c r="D4" s="5" t="s">
        <v>1</v>
      </c>
      <c r="E4" s="5" t="s">
        <v>2</v>
      </c>
      <c r="F4" s="9" t="s">
        <v>1501</v>
      </c>
      <c r="G4" s="61" t="s">
        <v>867</v>
      </c>
      <c r="H4" s="5" t="s">
        <v>549</v>
      </c>
      <c r="I4" s="5" t="s">
        <v>550</v>
      </c>
      <c r="J4" s="5" t="s">
        <v>551</v>
      </c>
      <c r="K4" s="5" t="s">
        <v>546</v>
      </c>
      <c r="L4" s="5" t="s">
        <v>548</v>
      </c>
      <c r="M4" s="5" t="s">
        <v>106</v>
      </c>
      <c r="N4" s="5" t="s">
        <v>545</v>
      </c>
      <c r="O4" s="5" t="s">
        <v>547</v>
      </c>
    </row>
    <row r="5" spans="1:15" x14ac:dyDescent="0.2">
      <c r="A5" s="74" t="s">
        <v>394</v>
      </c>
      <c r="B5" s="127" t="s">
        <v>1076</v>
      </c>
      <c r="C5" s="75" t="s">
        <v>59</v>
      </c>
      <c r="D5" s="75" t="s">
        <v>60</v>
      </c>
      <c r="E5" s="74">
        <v>45011</v>
      </c>
      <c r="F5" s="55"/>
      <c r="G5" s="56"/>
      <c r="H5" s="95" t="s">
        <v>316</v>
      </c>
      <c r="I5" s="81" t="s">
        <v>1419</v>
      </c>
      <c r="J5" s="112" t="s">
        <v>708</v>
      </c>
      <c r="K5" s="91" t="s">
        <v>1281</v>
      </c>
      <c r="L5" s="78" t="s">
        <v>134</v>
      </c>
      <c r="M5" s="81" t="s">
        <v>707</v>
      </c>
      <c r="N5" s="5" t="s">
        <v>334</v>
      </c>
      <c r="O5" s="5">
        <v>3</v>
      </c>
    </row>
    <row r="6" spans="1:15" x14ac:dyDescent="0.2">
      <c r="A6" s="74" t="s">
        <v>395</v>
      </c>
      <c r="B6" s="127" t="s">
        <v>1076</v>
      </c>
      <c r="C6" s="75" t="s">
        <v>59</v>
      </c>
      <c r="D6" s="75" t="s">
        <v>60</v>
      </c>
      <c r="E6" s="74">
        <v>45011</v>
      </c>
      <c r="F6" s="55"/>
      <c r="G6" s="56"/>
      <c r="H6" s="74" t="s">
        <v>1281</v>
      </c>
      <c r="I6" s="81" t="s">
        <v>1420</v>
      </c>
      <c r="J6" s="112" t="s">
        <v>134</v>
      </c>
      <c r="K6" s="83" t="s">
        <v>134</v>
      </c>
      <c r="L6" s="83" t="s">
        <v>134</v>
      </c>
      <c r="M6" s="81" t="s">
        <v>729</v>
      </c>
      <c r="N6" s="5" t="s">
        <v>555</v>
      </c>
      <c r="O6" s="5">
        <v>2</v>
      </c>
    </row>
    <row r="7" spans="1:15" ht="25.5" x14ac:dyDescent="0.2">
      <c r="A7" s="74" t="s">
        <v>396</v>
      </c>
      <c r="B7" s="76" t="s">
        <v>1077</v>
      </c>
      <c r="C7" s="76" t="s">
        <v>1078</v>
      </c>
      <c r="D7" s="75" t="s">
        <v>100</v>
      </c>
      <c r="E7" s="74">
        <v>45102</v>
      </c>
      <c r="F7" s="55"/>
      <c r="G7" s="56"/>
      <c r="H7" s="77" t="s">
        <v>1225</v>
      </c>
      <c r="I7" s="81" t="s">
        <v>329</v>
      </c>
      <c r="J7" s="112" t="s">
        <v>710</v>
      </c>
      <c r="K7" s="79" t="s">
        <v>1208</v>
      </c>
      <c r="L7" s="78" t="s">
        <v>709</v>
      </c>
      <c r="M7" s="81" t="s">
        <v>729</v>
      </c>
      <c r="N7" s="5" t="s">
        <v>334</v>
      </c>
      <c r="O7" s="5">
        <v>3</v>
      </c>
    </row>
    <row r="8" spans="1:15" ht="25.5" x14ac:dyDescent="0.2">
      <c r="A8" s="74" t="s">
        <v>397</v>
      </c>
      <c r="B8" s="76" t="s">
        <v>1077</v>
      </c>
      <c r="C8" s="76" t="s">
        <v>1078</v>
      </c>
      <c r="D8" s="75" t="s">
        <v>100</v>
      </c>
      <c r="E8" s="74">
        <v>45102</v>
      </c>
      <c r="F8" s="55"/>
      <c r="G8" s="56"/>
      <c r="H8" s="77" t="s">
        <v>1225</v>
      </c>
      <c r="I8" s="81" t="s">
        <v>1421</v>
      </c>
      <c r="J8" s="112" t="s">
        <v>711</v>
      </c>
      <c r="K8" s="79" t="s">
        <v>1208</v>
      </c>
      <c r="L8" s="78" t="s">
        <v>134</v>
      </c>
      <c r="M8" s="81" t="s">
        <v>729</v>
      </c>
      <c r="N8" s="5" t="s">
        <v>555</v>
      </c>
      <c r="O8" s="5">
        <v>1.5</v>
      </c>
    </row>
    <row r="9" spans="1:15" x14ac:dyDescent="0.2">
      <c r="A9" s="74" t="s">
        <v>399</v>
      </c>
      <c r="B9" s="76" t="s">
        <v>1079</v>
      </c>
      <c r="C9" s="76" t="s">
        <v>1080</v>
      </c>
      <c r="D9" s="75" t="s">
        <v>61</v>
      </c>
      <c r="E9" s="74">
        <v>45150</v>
      </c>
      <c r="F9" s="55"/>
      <c r="G9" s="56"/>
      <c r="H9" s="95" t="s">
        <v>316</v>
      </c>
      <c r="I9" s="81" t="s">
        <v>1271</v>
      </c>
      <c r="J9" s="112" t="s">
        <v>1422</v>
      </c>
      <c r="K9" s="79" t="s">
        <v>1423</v>
      </c>
      <c r="L9" s="78" t="s">
        <v>134</v>
      </c>
      <c r="M9" s="81" t="s">
        <v>231</v>
      </c>
      <c r="N9" s="5" t="s">
        <v>555</v>
      </c>
      <c r="O9" s="5">
        <v>2</v>
      </c>
    </row>
    <row r="10" spans="1:15" ht="25.5" x14ac:dyDescent="0.2">
      <c r="A10" s="74" t="s">
        <v>1416</v>
      </c>
      <c r="B10" s="76" t="s">
        <v>1079</v>
      </c>
      <c r="C10" s="76" t="s">
        <v>1080</v>
      </c>
      <c r="D10" s="75" t="s">
        <v>61</v>
      </c>
      <c r="E10" s="74">
        <v>45150</v>
      </c>
      <c r="F10" s="55"/>
      <c r="G10" s="56"/>
      <c r="H10" s="95" t="s">
        <v>132</v>
      </c>
      <c r="I10" s="81" t="s">
        <v>1424</v>
      </c>
      <c r="J10" s="112" t="s">
        <v>1425</v>
      </c>
      <c r="K10" s="79" t="s">
        <v>405</v>
      </c>
      <c r="L10" s="78" t="s">
        <v>1426</v>
      </c>
      <c r="M10" s="81" t="s">
        <v>1451</v>
      </c>
      <c r="N10" s="5" t="s">
        <v>555</v>
      </c>
      <c r="O10" s="5">
        <v>0.5</v>
      </c>
    </row>
    <row r="11" spans="1:15" ht="25.5" x14ac:dyDescent="0.2">
      <c r="A11" s="74" t="s">
        <v>400</v>
      </c>
      <c r="B11" s="76" t="s">
        <v>1081</v>
      </c>
      <c r="C11" s="76" t="s">
        <v>1082</v>
      </c>
      <c r="D11" s="75" t="s">
        <v>398</v>
      </c>
      <c r="E11" s="74">
        <v>45157</v>
      </c>
      <c r="F11" s="55"/>
      <c r="G11" s="56"/>
      <c r="H11" s="95" t="s">
        <v>141</v>
      </c>
      <c r="I11" s="81" t="s">
        <v>1427</v>
      </c>
      <c r="J11" s="112">
        <v>328759</v>
      </c>
      <c r="K11" s="79" t="s">
        <v>405</v>
      </c>
      <c r="L11" s="78" t="s">
        <v>134</v>
      </c>
      <c r="M11" s="112" t="s">
        <v>696</v>
      </c>
      <c r="N11" s="82" t="s">
        <v>334</v>
      </c>
      <c r="O11" s="5">
        <v>1</v>
      </c>
    </row>
    <row r="12" spans="1:15" ht="25.5" x14ac:dyDescent="0.2">
      <c r="A12" s="74" t="s">
        <v>401</v>
      </c>
      <c r="B12" s="76" t="s">
        <v>1083</v>
      </c>
      <c r="C12" s="76" t="s">
        <v>1084</v>
      </c>
      <c r="D12" s="75" t="s">
        <v>62</v>
      </c>
      <c r="E12" s="74">
        <v>45177</v>
      </c>
      <c r="F12" s="55"/>
      <c r="G12" s="56"/>
      <c r="H12" s="77" t="s">
        <v>1225</v>
      </c>
      <c r="I12" s="81" t="s">
        <v>1428</v>
      </c>
      <c r="J12" s="112" t="s">
        <v>1429</v>
      </c>
      <c r="K12" s="83" t="s">
        <v>134</v>
      </c>
      <c r="L12" s="83" t="s">
        <v>134</v>
      </c>
      <c r="M12" s="81" t="s">
        <v>702</v>
      </c>
      <c r="N12" s="5" t="s">
        <v>555</v>
      </c>
      <c r="O12" s="5">
        <v>1.5</v>
      </c>
    </row>
    <row r="13" spans="1:15" ht="25.5" x14ac:dyDescent="0.2">
      <c r="A13" s="74" t="s">
        <v>402</v>
      </c>
      <c r="B13" s="76" t="s">
        <v>1083</v>
      </c>
      <c r="C13" s="76" t="s">
        <v>1084</v>
      </c>
      <c r="D13" s="75" t="s">
        <v>62</v>
      </c>
      <c r="E13" s="74">
        <v>45177</v>
      </c>
      <c r="F13" s="55"/>
      <c r="G13" s="56"/>
      <c r="H13" s="77" t="s">
        <v>1225</v>
      </c>
      <c r="I13" s="81" t="s">
        <v>329</v>
      </c>
      <c r="J13" s="112" t="s">
        <v>706</v>
      </c>
      <c r="K13" s="79" t="s">
        <v>1012</v>
      </c>
      <c r="L13" s="78" t="s">
        <v>134</v>
      </c>
      <c r="M13" s="81" t="s">
        <v>703</v>
      </c>
      <c r="N13" s="5" t="s">
        <v>334</v>
      </c>
      <c r="O13" s="5">
        <v>3</v>
      </c>
    </row>
    <row r="14" spans="1:15" ht="25.5" x14ac:dyDescent="0.2">
      <c r="A14" s="74" t="s">
        <v>406</v>
      </c>
      <c r="B14" s="76" t="s">
        <v>1083</v>
      </c>
      <c r="C14" s="76" t="s">
        <v>1084</v>
      </c>
      <c r="D14" s="75" t="s">
        <v>62</v>
      </c>
      <c r="E14" s="74">
        <v>45177</v>
      </c>
      <c r="F14" s="55"/>
      <c r="G14" s="56"/>
      <c r="H14" s="95" t="s">
        <v>1430</v>
      </c>
      <c r="I14" s="81" t="s">
        <v>1431</v>
      </c>
      <c r="J14" s="112" t="s">
        <v>1432</v>
      </c>
      <c r="K14" s="79" t="s">
        <v>405</v>
      </c>
      <c r="L14" s="78" t="s">
        <v>1433</v>
      </c>
      <c r="M14" s="81" t="s">
        <v>704</v>
      </c>
      <c r="N14" s="5" t="s">
        <v>334</v>
      </c>
      <c r="O14" s="5">
        <v>1</v>
      </c>
    </row>
    <row r="15" spans="1:15" x14ac:dyDescent="0.2">
      <c r="A15" s="74" t="s">
        <v>403</v>
      </c>
      <c r="B15" s="76" t="s">
        <v>1085</v>
      </c>
      <c r="C15" s="76" t="s">
        <v>1086</v>
      </c>
      <c r="D15" s="75" t="s">
        <v>62</v>
      </c>
      <c r="E15" s="74">
        <v>45177</v>
      </c>
      <c r="F15" s="55"/>
      <c r="G15" s="56"/>
      <c r="H15" s="95" t="s">
        <v>132</v>
      </c>
      <c r="I15" s="81" t="s">
        <v>1434</v>
      </c>
      <c r="J15" s="112" t="s">
        <v>1435</v>
      </c>
      <c r="K15" s="79" t="s">
        <v>405</v>
      </c>
      <c r="L15" s="78" t="s">
        <v>134</v>
      </c>
      <c r="M15" s="81" t="s">
        <v>697</v>
      </c>
      <c r="N15" s="5" t="s">
        <v>334</v>
      </c>
      <c r="O15" s="5">
        <v>0.5</v>
      </c>
    </row>
    <row r="16" spans="1:15" ht="25.5" x14ac:dyDescent="0.2">
      <c r="A16" s="74" t="s">
        <v>404</v>
      </c>
      <c r="B16" s="76" t="s">
        <v>1087</v>
      </c>
      <c r="C16" s="76" t="s">
        <v>1088</v>
      </c>
      <c r="D16" s="75" t="s">
        <v>63</v>
      </c>
      <c r="E16" s="74">
        <v>45237</v>
      </c>
      <c r="F16" s="55"/>
      <c r="G16" s="56"/>
      <c r="H16" s="77" t="s">
        <v>1225</v>
      </c>
      <c r="I16" s="81" t="s">
        <v>1436</v>
      </c>
      <c r="J16" s="112" t="s">
        <v>698</v>
      </c>
      <c r="K16" s="79" t="s">
        <v>667</v>
      </c>
      <c r="L16" s="78" t="s">
        <v>134</v>
      </c>
      <c r="M16" s="81" t="s">
        <v>700</v>
      </c>
      <c r="N16" s="5" t="s">
        <v>555</v>
      </c>
      <c r="O16" s="5">
        <v>1</v>
      </c>
    </row>
    <row r="17" spans="1:15" ht="25.5" x14ac:dyDescent="0.2">
      <c r="A17" s="74" t="s">
        <v>518</v>
      </c>
      <c r="B17" s="76" t="s">
        <v>1087</v>
      </c>
      <c r="C17" s="76" t="s">
        <v>1088</v>
      </c>
      <c r="D17" s="75" t="s">
        <v>63</v>
      </c>
      <c r="E17" s="74">
        <v>45237</v>
      </c>
      <c r="F17" s="55"/>
      <c r="G17" s="56"/>
      <c r="H17" s="77" t="s">
        <v>284</v>
      </c>
      <c r="I17" s="81" t="s">
        <v>1437</v>
      </c>
      <c r="J17" s="112" t="s">
        <v>699</v>
      </c>
      <c r="K17" s="79" t="s">
        <v>1012</v>
      </c>
      <c r="L17" s="78" t="s">
        <v>134</v>
      </c>
      <c r="M17" s="81" t="s">
        <v>1098</v>
      </c>
      <c r="N17" s="5" t="s">
        <v>334</v>
      </c>
      <c r="O17" s="5">
        <v>3</v>
      </c>
    </row>
    <row r="18" spans="1:15" x14ac:dyDescent="0.2">
      <c r="A18" s="74" t="s">
        <v>1417</v>
      </c>
      <c r="B18" s="76" t="s">
        <v>1089</v>
      </c>
      <c r="C18" s="76" t="s">
        <v>1090</v>
      </c>
      <c r="D18" s="75" t="s">
        <v>1091</v>
      </c>
      <c r="E18" s="74">
        <v>45002</v>
      </c>
      <c r="F18" s="55"/>
      <c r="G18" s="56"/>
      <c r="H18" s="95" t="s">
        <v>1438</v>
      </c>
      <c r="I18" s="81" t="s">
        <v>134</v>
      </c>
      <c r="J18" s="112">
        <v>374301614</v>
      </c>
      <c r="K18" s="79" t="s">
        <v>667</v>
      </c>
      <c r="L18" s="78" t="s">
        <v>134</v>
      </c>
      <c r="M18" s="81" t="s">
        <v>753</v>
      </c>
      <c r="N18" s="5" t="s">
        <v>681</v>
      </c>
      <c r="O18" s="5">
        <v>2</v>
      </c>
    </row>
    <row r="19" spans="1:15" ht="25.5" x14ac:dyDescent="0.2">
      <c r="A19" s="74" t="s">
        <v>1418</v>
      </c>
      <c r="B19" s="76" t="s">
        <v>1089</v>
      </c>
      <c r="C19" s="76" t="s">
        <v>1090</v>
      </c>
      <c r="D19" s="75" t="s">
        <v>1091</v>
      </c>
      <c r="E19" s="74">
        <v>45002</v>
      </c>
      <c r="F19" s="55"/>
      <c r="G19" s="56"/>
      <c r="H19" s="95" t="s">
        <v>132</v>
      </c>
      <c r="I19" s="81" t="s">
        <v>1439</v>
      </c>
      <c r="J19" s="112" t="s">
        <v>1440</v>
      </c>
      <c r="K19" s="79" t="s">
        <v>405</v>
      </c>
      <c r="L19" s="78" t="s">
        <v>134</v>
      </c>
      <c r="M19" s="81" t="s">
        <v>756</v>
      </c>
      <c r="N19" s="5" t="s">
        <v>1259</v>
      </c>
      <c r="O19" s="5">
        <v>1</v>
      </c>
    </row>
    <row r="20" spans="1:15" x14ac:dyDescent="0.2">
      <c r="A20" s="74" t="s">
        <v>895</v>
      </c>
      <c r="B20" s="76" t="s">
        <v>1092</v>
      </c>
      <c r="C20" s="76" t="s">
        <v>1093</v>
      </c>
      <c r="D20" s="75" t="s">
        <v>64</v>
      </c>
      <c r="E20" s="74">
        <v>45036</v>
      </c>
      <c r="F20" s="55"/>
      <c r="G20" s="56"/>
      <c r="H20" s="77" t="s">
        <v>284</v>
      </c>
      <c r="I20" s="117" t="s">
        <v>1441</v>
      </c>
      <c r="J20" s="118">
        <v>10295679</v>
      </c>
      <c r="K20" s="79" t="s">
        <v>284</v>
      </c>
      <c r="L20" s="78" t="s">
        <v>134</v>
      </c>
      <c r="M20" s="79" t="s">
        <v>788</v>
      </c>
      <c r="N20" s="99" t="s">
        <v>555</v>
      </c>
      <c r="O20" s="128">
        <v>1.5</v>
      </c>
    </row>
    <row r="21" spans="1:15" ht="25.5" x14ac:dyDescent="0.2">
      <c r="A21" s="74" t="s">
        <v>896</v>
      </c>
      <c r="B21" s="76" t="s">
        <v>1092</v>
      </c>
      <c r="C21" s="76" t="s">
        <v>1093</v>
      </c>
      <c r="D21" s="75" t="s">
        <v>64</v>
      </c>
      <c r="E21" s="74">
        <v>45036</v>
      </c>
      <c r="F21" s="55"/>
      <c r="G21" s="56"/>
      <c r="H21" s="95" t="s">
        <v>284</v>
      </c>
      <c r="I21" s="117" t="s">
        <v>1442</v>
      </c>
      <c r="J21" s="118">
        <v>10246472</v>
      </c>
      <c r="K21" s="79" t="s">
        <v>284</v>
      </c>
      <c r="L21" s="78" t="s">
        <v>134</v>
      </c>
      <c r="M21" s="81" t="s">
        <v>729</v>
      </c>
      <c r="N21" s="99" t="s">
        <v>334</v>
      </c>
      <c r="O21" s="99">
        <v>3</v>
      </c>
    </row>
    <row r="22" spans="1:15" x14ac:dyDescent="0.2">
      <c r="A22" s="74" t="s">
        <v>897</v>
      </c>
      <c r="B22" s="76" t="s">
        <v>1094</v>
      </c>
      <c r="C22" s="76" t="s">
        <v>1095</v>
      </c>
      <c r="D22" s="75" t="s">
        <v>64</v>
      </c>
      <c r="E22" s="74">
        <v>45036</v>
      </c>
      <c r="F22" s="55"/>
      <c r="G22" s="56"/>
      <c r="H22" s="77" t="s">
        <v>1225</v>
      </c>
      <c r="I22" s="81" t="s">
        <v>134</v>
      </c>
      <c r="J22" s="112" t="s">
        <v>720</v>
      </c>
      <c r="K22" s="96" t="s">
        <v>1443</v>
      </c>
      <c r="L22" s="78" t="s">
        <v>1444</v>
      </c>
      <c r="M22" s="81" t="s">
        <v>713</v>
      </c>
      <c r="N22" s="5" t="s">
        <v>334</v>
      </c>
      <c r="O22" s="5">
        <v>3</v>
      </c>
    </row>
    <row r="23" spans="1:15" x14ac:dyDescent="0.2">
      <c r="A23" s="74" t="s">
        <v>898</v>
      </c>
      <c r="B23" s="76" t="s">
        <v>1094</v>
      </c>
      <c r="C23" s="76" t="s">
        <v>1095</v>
      </c>
      <c r="D23" s="75" t="s">
        <v>64</v>
      </c>
      <c r="E23" s="74">
        <v>45036</v>
      </c>
      <c r="F23" s="55"/>
      <c r="G23" s="56"/>
      <c r="H23" s="77" t="s">
        <v>1225</v>
      </c>
      <c r="I23" s="81" t="s">
        <v>1445</v>
      </c>
      <c r="J23" s="112" t="s">
        <v>721</v>
      </c>
      <c r="K23" s="96" t="s">
        <v>1443</v>
      </c>
      <c r="L23" s="78" t="s">
        <v>1444</v>
      </c>
      <c r="M23" s="81" t="s">
        <v>714</v>
      </c>
      <c r="N23" s="5" t="s">
        <v>334</v>
      </c>
      <c r="O23" s="5">
        <v>3</v>
      </c>
    </row>
    <row r="24" spans="1:15" x14ac:dyDescent="0.2">
      <c r="A24" s="74" t="s">
        <v>899</v>
      </c>
      <c r="B24" s="76" t="s">
        <v>1094</v>
      </c>
      <c r="C24" s="76" t="s">
        <v>1095</v>
      </c>
      <c r="D24" s="75" t="s">
        <v>64</v>
      </c>
      <c r="E24" s="74">
        <v>45036</v>
      </c>
      <c r="F24" s="55"/>
      <c r="G24" s="56"/>
      <c r="H24" s="77" t="s">
        <v>1225</v>
      </c>
      <c r="I24" s="81" t="s">
        <v>1446</v>
      </c>
      <c r="J24" s="112" t="s">
        <v>722</v>
      </c>
      <c r="K24" s="96" t="s">
        <v>1443</v>
      </c>
      <c r="L24" s="78" t="s">
        <v>718</v>
      </c>
      <c r="M24" s="81" t="s">
        <v>715</v>
      </c>
      <c r="N24" s="5" t="s">
        <v>712</v>
      </c>
      <c r="O24" s="5">
        <v>5</v>
      </c>
    </row>
    <row r="25" spans="1:15" x14ac:dyDescent="0.2">
      <c r="A25" s="74" t="s">
        <v>900</v>
      </c>
      <c r="B25" s="76" t="s">
        <v>1094</v>
      </c>
      <c r="C25" s="76" t="s">
        <v>1095</v>
      </c>
      <c r="D25" s="75" t="s">
        <v>64</v>
      </c>
      <c r="E25" s="74">
        <v>45036</v>
      </c>
      <c r="F25" s="55"/>
      <c r="G25" s="56"/>
      <c r="H25" s="77" t="s">
        <v>1225</v>
      </c>
      <c r="I25" s="81" t="s">
        <v>1446</v>
      </c>
      <c r="J25" s="112" t="s">
        <v>723</v>
      </c>
      <c r="K25" s="96" t="s">
        <v>1443</v>
      </c>
      <c r="L25" s="78" t="s">
        <v>718</v>
      </c>
      <c r="M25" s="81" t="s">
        <v>716</v>
      </c>
      <c r="N25" s="5" t="s">
        <v>712</v>
      </c>
      <c r="O25" s="5">
        <v>5</v>
      </c>
    </row>
    <row r="26" spans="1:15" x14ac:dyDescent="0.2">
      <c r="A26" s="74" t="s">
        <v>901</v>
      </c>
      <c r="B26" s="76" t="s">
        <v>1094</v>
      </c>
      <c r="C26" s="76" t="s">
        <v>1095</v>
      </c>
      <c r="D26" s="75" t="s">
        <v>64</v>
      </c>
      <c r="E26" s="74">
        <v>45036</v>
      </c>
      <c r="F26" s="57"/>
      <c r="G26" s="58"/>
      <c r="H26" s="77" t="s">
        <v>284</v>
      </c>
      <c r="I26" s="81" t="s">
        <v>134</v>
      </c>
      <c r="J26" s="112" t="s">
        <v>1447</v>
      </c>
      <c r="K26" s="96" t="s">
        <v>1443</v>
      </c>
      <c r="L26" s="78" t="s">
        <v>719</v>
      </c>
      <c r="M26" s="81" t="s">
        <v>1452</v>
      </c>
      <c r="N26" s="5" t="s">
        <v>334</v>
      </c>
      <c r="O26" s="5">
        <v>2</v>
      </c>
    </row>
    <row r="27" spans="1:15" ht="25.5" x14ac:dyDescent="0.2">
      <c r="A27" s="74" t="s">
        <v>902</v>
      </c>
      <c r="B27" s="76" t="s">
        <v>1094</v>
      </c>
      <c r="C27" s="76" t="s">
        <v>1095</v>
      </c>
      <c r="D27" s="75" t="s">
        <v>64</v>
      </c>
      <c r="E27" s="74">
        <v>45036</v>
      </c>
      <c r="F27" s="72"/>
      <c r="G27" s="73"/>
      <c r="H27" s="77" t="s">
        <v>284</v>
      </c>
      <c r="I27" s="81" t="s">
        <v>1448</v>
      </c>
      <c r="J27" s="112" t="s">
        <v>724</v>
      </c>
      <c r="K27" s="79" t="s">
        <v>405</v>
      </c>
      <c r="L27" s="78" t="s">
        <v>719</v>
      </c>
      <c r="M27" s="81" t="s">
        <v>717</v>
      </c>
      <c r="N27" s="5" t="s">
        <v>334</v>
      </c>
      <c r="O27" s="5">
        <v>1</v>
      </c>
    </row>
    <row r="28" spans="1:15" x14ac:dyDescent="0.2">
      <c r="A28" s="74" t="s">
        <v>903</v>
      </c>
      <c r="B28" s="76" t="s">
        <v>1096</v>
      </c>
      <c r="C28" s="76" t="s">
        <v>1097</v>
      </c>
      <c r="D28" s="75" t="s">
        <v>64</v>
      </c>
      <c r="E28" s="74">
        <v>45036</v>
      </c>
      <c r="F28" s="72"/>
      <c r="G28" s="73"/>
      <c r="H28" s="77" t="s">
        <v>132</v>
      </c>
      <c r="I28" s="81" t="s">
        <v>1449</v>
      </c>
      <c r="J28" s="112" t="s">
        <v>1450</v>
      </c>
      <c r="K28" s="79" t="s">
        <v>405</v>
      </c>
      <c r="L28" s="78" t="s">
        <v>705</v>
      </c>
      <c r="M28" s="81" t="s">
        <v>701</v>
      </c>
      <c r="N28" s="5" t="s">
        <v>334</v>
      </c>
      <c r="O28" s="5">
        <v>1</v>
      </c>
    </row>
    <row r="29" spans="1:15" x14ac:dyDescent="0.2">
      <c r="A29" s="74" t="s">
        <v>1211</v>
      </c>
      <c r="B29" s="129" t="s">
        <v>1212</v>
      </c>
      <c r="C29" s="129" t="s">
        <v>1213</v>
      </c>
      <c r="D29" s="91" t="s">
        <v>1214</v>
      </c>
      <c r="E29" s="74">
        <v>45385</v>
      </c>
      <c r="F29" s="72"/>
      <c r="G29" s="73"/>
      <c r="H29" s="77" t="s">
        <v>1225</v>
      </c>
      <c r="I29" s="141" t="s">
        <v>1316</v>
      </c>
      <c r="J29" s="79">
        <v>58569683</v>
      </c>
      <c r="K29" s="79" t="s">
        <v>863</v>
      </c>
      <c r="L29" s="91" t="s">
        <v>134</v>
      </c>
      <c r="M29" s="79" t="s">
        <v>788</v>
      </c>
      <c r="N29" s="77" t="s">
        <v>555</v>
      </c>
      <c r="O29" s="74">
        <v>1</v>
      </c>
    </row>
    <row r="30" spans="1:15" x14ac:dyDescent="0.2">
      <c r="A30" s="74" t="s">
        <v>1215</v>
      </c>
      <c r="B30" s="129" t="s">
        <v>1212</v>
      </c>
      <c r="C30" s="129" t="s">
        <v>1213</v>
      </c>
      <c r="D30" s="91" t="s">
        <v>1214</v>
      </c>
      <c r="E30" s="74">
        <v>45385</v>
      </c>
      <c r="F30" s="72"/>
      <c r="G30" s="73"/>
      <c r="H30" s="77" t="s">
        <v>1225</v>
      </c>
      <c r="I30" s="141" t="s">
        <v>1317</v>
      </c>
      <c r="J30" s="79">
        <v>58652537</v>
      </c>
      <c r="K30" s="79" t="s">
        <v>863</v>
      </c>
      <c r="L30" s="91">
        <v>85666</v>
      </c>
      <c r="M30" s="117" t="s">
        <v>729</v>
      </c>
      <c r="N30" s="77" t="s">
        <v>334</v>
      </c>
      <c r="O30" s="74">
        <v>3</v>
      </c>
    </row>
    <row r="31" spans="1:15" ht="20.100000000000001" customHeight="1" x14ac:dyDescent="0.2">
      <c r="A31" s="201" t="s">
        <v>868</v>
      </c>
      <c r="B31" s="202"/>
      <c r="C31" s="202"/>
      <c r="D31" s="202"/>
      <c r="E31" s="203"/>
      <c r="F31" s="50">
        <f>SUM(F5:F30)</f>
        <v>0</v>
      </c>
      <c r="G31" s="62"/>
      <c r="H31" s="46"/>
      <c r="I31" s="46"/>
      <c r="J31" s="47"/>
      <c r="K31" s="48"/>
      <c r="L31" s="47"/>
      <c r="M31" s="48"/>
      <c r="N31" s="48"/>
      <c r="O31" s="49"/>
    </row>
    <row r="32" spans="1:15" ht="20.100000000000001" customHeight="1" x14ac:dyDescent="0.2">
      <c r="A32" s="209"/>
      <c r="B32" s="209"/>
      <c r="C32" s="209"/>
      <c r="D32" s="209"/>
      <c r="E32" s="209"/>
      <c r="F32" s="209"/>
      <c r="G32" s="209"/>
      <c r="H32" s="209"/>
      <c r="I32" s="209"/>
      <c r="J32" s="209"/>
      <c r="K32" s="209"/>
      <c r="L32" s="209"/>
      <c r="M32" s="209"/>
      <c r="N32" s="209"/>
      <c r="O32" s="209"/>
    </row>
  </sheetData>
  <mergeCells count="5">
    <mergeCell ref="A2:O2"/>
    <mergeCell ref="A32:O32"/>
    <mergeCell ref="A31:E31"/>
    <mergeCell ref="A1:O1"/>
    <mergeCell ref="A3:B3"/>
  </mergeCells>
  <pageMargins left="0.2" right="0.2" top="0.25" bottom="0.25" header="0.3" footer="0.3"/>
  <pageSetup paperSize="5" scale="7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29"/>
  <sheetViews>
    <sheetView zoomScaleNormal="100" workbookViewId="0">
      <pane ySplit="4" topLeftCell="A5" activePane="bottomLeft" state="frozen"/>
      <selection activeCell="K43" sqref="K43"/>
      <selection pane="bottomLeft" activeCell="K43" sqref="K43"/>
    </sheetView>
  </sheetViews>
  <sheetFormatPr defaultRowHeight="12.75" x14ac:dyDescent="0.2"/>
  <cols>
    <col min="1" max="1" width="11.7109375" style="1" customWidth="1"/>
    <col min="2" max="2" width="25.7109375" style="1" customWidth="1"/>
    <col min="3" max="3" width="20.7109375" style="1" customWidth="1"/>
    <col min="4" max="4" width="12.7109375" style="7" customWidth="1"/>
    <col min="5" max="5" width="6.7109375" style="1" customWidth="1"/>
    <col min="6" max="6" width="16.7109375" style="10" customWidth="1"/>
    <col min="7" max="7" width="17.140625" style="11" customWidth="1"/>
    <col min="8" max="8" width="15.7109375" style="1" customWidth="1"/>
    <col min="9" max="9" width="21.42578125" style="1" bestFit="1" customWidth="1"/>
    <col min="10" max="10" width="15.7109375" style="41" customWidth="1"/>
    <col min="11" max="11" width="16.7109375" style="41" customWidth="1"/>
    <col min="12" max="12" width="15.7109375" style="41" customWidth="1"/>
    <col min="13" max="13" width="16.5703125" style="41" customWidth="1"/>
    <col min="14" max="14" width="14.7109375" style="42" customWidth="1"/>
    <col min="15" max="15" width="8.7109375" style="1" customWidth="1"/>
    <col min="16" max="16384" width="9.140625" style="1"/>
  </cols>
  <sheetData>
    <row r="1" spans="1:15" s="39" customFormat="1" ht="20.100000000000001" customHeight="1" x14ac:dyDescent="0.2">
      <c r="A1" s="206" t="str">
        <f>References!A1</f>
        <v>229-23 CRANE AND HOIST ANNUAL INSPECTION, MAINTENANCE AND SERVICE</v>
      </c>
      <c r="B1" s="207"/>
      <c r="C1" s="207"/>
      <c r="D1" s="207"/>
      <c r="E1" s="207"/>
      <c r="F1" s="207"/>
      <c r="G1" s="207"/>
      <c r="H1" s="207"/>
      <c r="I1" s="207"/>
      <c r="J1" s="207"/>
      <c r="K1" s="207"/>
      <c r="L1" s="207"/>
      <c r="M1" s="207"/>
      <c r="N1" s="207"/>
      <c r="O1" s="208"/>
    </row>
    <row r="2" spans="1:15" s="39" customFormat="1" ht="20.100000000000001" customHeight="1" x14ac:dyDescent="0.2">
      <c r="A2" s="195" t="s">
        <v>511</v>
      </c>
      <c r="B2" s="196"/>
      <c r="C2" s="196"/>
      <c r="D2" s="196"/>
      <c r="E2" s="196"/>
      <c r="F2" s="196"/>
      <c r="G2" s="196"/>
      <c r="H2" s="196"/>
      <c r="I2" s="196"/>
      <c r="J2" s="196"/>
      <c r="K2" s="196"/>
      <c r="L2" s="196"/>
      <c r="M2" s="196"/>
      <c r="N2" s="196"/>
      <c r="O2" s="197"/>
    </row>
    <row r="3" spans="1:15" ht="20.100000000000001" customHeight="1" x14ac:dyDescent="0.2">
      <c r="A3" s="204" t="s">
        <v>869</v>
      </c>
      <c r="B3" s="205"/>
      <c r="C3" s="38" t="str">
        <f>IF(References!B3 = "", "", References!B3)</f>
        <v>(enter vendor name here)</v>
      </c>
      <c r="D3" s="12"/>
      <c r="E3" s="12"/>
      <c r="F3" s="12"/>
      <c r="G3" s="12"/>
      <c r="H3" s="12"/>
      <c r="I3" s="12"/>
      <c r="J3" s="40"/>
      <c r="K3" s="40"/>
      <c r="L3" s="40"/>
      <c r="M3" s="43"/>
      <c r="N3" s="40"/>
      <c r="O3" s="13"/>
    </row>
    <row r="4" spans="1:15" s="6" customFormat="1" ht="51" x14ac:dyDescent="0.2">
      <c r="A4" s="5" t="s">
        <v>104</v>
      </c>
      <c r="B4" s="5" t="s">
        <v>0</v>
      </c>
      <c r="C4" s="5" t="s">
        <v>105</v>
      </c>
      <c r="D4" s="5" t="s">
        <v>1</v>
      </c>
      <c r="E4" s="5" t="s">
        <v>2</v>
      </c>
      <c r="F4" s="9" t="s">
        <v>1501</v>
      </c>
      <c r="G4" s="61" t="s">
        <v>867</v>
      </c>
      <c r="H4" s="5" t="s">
        <v>549</v>
      </c>
      <c r="I4" s="5" t="s">
        <v>550</v>
      </c>
      <c r="J4" s="5" t="s">
        <v>551</v>
      </c>
      <c r="K4" s="5" t="s">
        <v>546</v>
      </c>
      <c r="L4" s="5" t="s">
        <v>548</v>
      </c>
      <c r="M4" s="5" t="s">
        <v>106</v>
      </c>
      <c r="N4" s="5" t="s">
        <v>545</v>
      </c>
      <c r="O4" s="5" t="s">
        <v>547</v>
      </c>
    </row>
    <row r="5" spans="1:15" ht="25.5" x14ac:dyDescent="0.2">
      <c r="A5" s="74" t="s">
        <v>803</v>
      </c>
      <c r="B5" s="76" t="s">
        <v>1099</v>
      </c>
      <c r="C5" s="134" t="s">
        <v>1100</v>
      </c>
      <c r="D5" s="75" t="s">
        <v>407</v>
      </c>
      <c r="E5" s="74">
        <v>45660</v>
      </c>
      <c r="F5" s="55"/>
      <c r="G5" s="56"/>
      <c r="H5" s="130" t="s">
        <v>129</v>
      </c>
      <c r="I5" s="96" t="s">
        <v>1453</v>
      </c>
      <c r="J5" s="81" t="s">
        <v>790</v>
      </c>
      <c r="K5" s="83" t="s">
        <v>134</v>
      </c>
      <c r="L5" s="83" t="s">
        <v>134</v>
      </c>
      <c r="M5" s="81" t="s">
        <v>753</v>
      </c>
      <c r="N5" s="5" t="s">
        <v>555</v>
      </c>
      <c r="O5" s="5">
        <v>2</v>
      </c>
    </row>
    <row r="6" spans="1:15" ht="25.5" x14ac:dyDescent="0.2">
      <c r="A6" s="74" t="s">
        <v>804</v>
      </c>
      <c r="B6" s="76" t="s">
        <v>1101</v>
      </c>
      <c r="C6" s="134" t="s">
        <v>1102</v>
      </c>
      <c r="D6" s="75" t="s">
        <v>409</v>
      </c>
      <c r="E6" s="74">
        <v>45154</v>
      </c>
      <c r="F6" s="55"/>
      <c r="G6" s="56"/>
      <c r="H6" s="130" t="s">
        <v>129</v>
      </c>
      <c r="I6" s="96" t="s">
        <v>1453</v>
      </c>
      <c r="J6" s="96" t="s">
        <v>426</v>
      </c>
      <c r="K6" s="83" t="s">
        <v>134</v>
      </c>
      <c r="L6" s="83" t="s">
        <v>134</v>
      </c>
      <c r="M6" s="81" t="s">
        <v>753</v>
      </c>
      <c r="N6" s="5" t="s">
        <v>555</v>
      </c>
      <c r="O6" s="5">
        <v>2</v>
      </c>
    </row>
    <row r="7" spans="1:15" x14ac:dyDescent="0.2">
      <c r="A7" s="74" t="s">
        <v>805</v>
      </c>
      <c r="B7" s="76" t="s">
        <v>1103</v>
      </c>
      <c r="C7" s="134" t="s">
        <v>67</v>
      </c>
      <c r="D7" s="75" t="s">
        <v>68</v>
      </c>
      <c r="E7" s="74">
        <v>45640</v>
      </c>
      <c r="F7" s="55"/>
      <c r="G7" s="56"/>
      <c r="H7" s="130" t="s">
        <v>129</v>
      </c>
      <c r="I7" s="81" t="s">
        <v>134</v>
      </c>
      <c r="J7" s="112" t="s">
        <v>427</v>
      </c>
      <c r="K7" s="83" t="s">
        <v>134</v>
      </c>
      <c r="L7" s="83" t="s">
        <v>134</v>
      </c>
      <c r="M7" s="81" t="s">
        <v>733</v>
      </c>
      <c r="N7" s="5" t="s">
        <v>555</v>
      </c>
      <c r="O7" s="5">
        <v>3</v>
      </c>
    </row>
    <row r="8" spans="1:15" x14ac:dyDescent="0.2">
      <c r="A8" s="74" t="s">
        <v>806</v>
      </c>
      <c r="B8" s="76" t="s">
        <v>1103</v>
      </c>
      <c r="C8" s="134" t="s">
        <v>67</v>
      </c>
      <c r="D8" s="75" t="s">
        <v>68</v>
      </c>
      <c r="E8" s="74">
        <v>45640</v>
      </c>
      <c r="F8" s="55"/>
      <c r="G8" s="56"/>
      <c r="H8" s="130" t="s">
        <v>129</v>
      </c>
      <c r="I8" s="81" t="s">
        <v>134</v>
      </c>
      <c r="J8" s="112" t="s">
        <v>427</v>
      </c>
      <c r="K8" s="83" t="s">
        <v>134</v>
      </c>
      <c r="L8" s="83" t="s">
        <v>134</v>
      </c>
      <c r="M8" s="81" t="s">
        <v>732</v>
      </c>
      <c r="N8" s="5" t="s">
        <v>555</v>
      </c>
      <c r="O8" s="5">
        <v>3</v>
      </c>
    </row>
    <row r="9" spans="1:15" x14ac:dyDescent="0.2">
      <c r="A9" s="74" t="s">
        <v>408</v>
      </c>
      <c r="B9" s="76" t="s">
        <v>1103</v>
      </c>
      <c r="C9" s="134" t="s">
        <v>67</v>
      </c>
      <c r="D9" s="75" t="s">
        <v>68</v>
      </c>
      <c r="E9" s="74">
        <v>45640</v>
      </c>
      <c r="F9" s="55"/>
      <c r="G9" s="56"/>
      <c r="H9" s="130" t="s">
        <v>129</v>
      </c>
      <c r="I9" s="81" t="s">
        <v>1454</v>
      </c>
      <c r="J9" s="112" t="s">
        <v>802</v>
      </c>
      <c r="K9" s="96" t="s">
        <v>621</v>
      </c>
      <c r="L9" s="96">
        <v>32943</v>
      </c>
      <c r="M9" s="81" t="s">
        <v>729</v>
      </c>
      <c r="N9" s="5" t="s">
        <v>334</v>
      </c>
      <c r="O9" s="5">
        <v>3</v>
      </c>
    </row>
    <row r="10" spans="1:15" ht="25.5" x14ac:dyDescent="0.2">
      <c r="A10" s="74" t="s">
        <v>410</v>
      </c>
      <c r="B10" s="76" t="s">
        <v>1104</v>
      </c>
      <c r="C10" s="134" t="s">
        <v>1105</v>
      </c>
      <c r="D10" s="75" t="s">
        <v>69</v>
      </c>
      <c r="E10" s="74">
        <v>45638</v>
      </c>
      <c r="F10" s="55"/>
      <c r="G10" s="56"/>
      <c r="H10" s="77" t="s">
        <v>1225</v>
      </c>
      <c r="I10" s="81" t="s">
        <v>1455</v>
      </c>
      <c r="J10" s="112" t="s">
        <v>429</v>
      </c>
      <c r="K10" s="83" t="s">
        <v>134</v>
      </c>
      <c r="L10" s="83" t="s">
        <v>134</v>
      </c>
      <c r="M10" s="81" t="s">
        <v>756</v>
      </c>
      <c r="N10" s="5" t="s">
        <v>555</v>
      </c>
      <c r="O10" s="5">
        <v>1</v>
      </c>
    </row>
    <row r="11" spans="1:15" x14ac:dyDescent="0.2">
      <c r="A11" s="74" t="s">
        <v>411</v>
      </c>
      <c r="B11" s="76" t="s">
        <v>1104</v>
      </c>
      <c r="C11" s="134" t="s">
        <v>1105</v>
      </c>
      <c r="D11" s="75" t="s">
        <v>69</v>
      </c>
      <c r="E11" s="74">
        <v>45638</v>
      </c>
      <c r="F11" s="55"/>
      <c r="G11" s="56"/>
      <c r="H11" s="77" t="s">
        <v>1225</v>
      </c>
      <c r="I11" s="91" t="s">
        <v>329</v>
      </c>
      <c r="J11" s="112" t="s">
        <v>428</v>
      </c>
      <c r="K11" s="79" t="s">
        <v>1012</v>
      </c>
      <c r="L11" s="96" t="s">
        <v>1456</v>
      </c>
      <c r="M11" s="81" t="s">
        <v>729</v>
      </c>
      <c r="N11" s="5" t="s">
        <v>334</v>
      </c>
      <c r="O11" s="5">
        <v>3</v>
      </c>
    </row>
    <row r="12" spans="1:15" x14ac:dyDescent="0.2">
      <c r="A12" s="74" t="s">
        <v>412</v>
      </c>
      <c r="B12" s="76" t="s">
        <v>1106</v>
      </c>
      <c r="C12" s="134" t="s">
        <v>1107</v>
      </c>
      <c r="D12" s="75" t="s">
        <v>420</v>
      </c>
      <c r="E12" s="74">
        <v>45669</v>
      </c>
      <c r="F12" s="55"/>
      <c r="G12" s="56"/>
      <c r="H12" s="130" t="s">
        <v>129</v>
      </c>
      <c r="I12" s="81" t="s">
        <v>1453</v>
      </c>
      <c r="J12" s="112" t="s">
        <v>430</v>
      </c>
      <c r="K12" s="83" t="s">
        <v>134</v>
      </c>
      <c r="L12" s="83" t="s">
        <v>134</v>
      </c>
      <c r="M12" s="81" t="s">
        <v>753</v>
      </c>
      <c r="N12" s="5" t="s">
        <v>555</v>
      </c>
      <c r="O12" s="5">
        <v>2</v>
      </c>
    </row>
    <row r="13" spans="1:15" ht="25.5" x14ac:dyDescent="0.2">
      <c r="A13" s="74" t="s">
        <v>413</v>
      </c>
      <c r="B13" s="76" t="s">
        <v>1108</v>
      </c>
      <c r="C13" s="134" t="s">
        <v>1109</v>
      </c>
      <c r="D13" s="75" t="s">
        <v>70</v>
      </c>
      <c r="E13" s="74">
        <v>45661</v>
      </c>
      <c r="F13" s="55"/>
      <c r="G13" s="56"/>
      <c r="H13" s="77" t="s">
        <v>1225</v>
      </c>
      <c r="I13" s="81" t="s">
        <v>1428</v>
      </c>
      <c r="J13" s="112" t="s">
        <v>791</v>
      </c>
      <c r="K13" s="79" t="s">
        <v>1012</v>
      </c>
      <c r="L13" s="131" t="s">
        <v>134</v>
      </c>
      <c r="M13" s="81" t="s">
        <v>756</v>
      </c>
      <c r="N13" s="5" t="s">
        <v>555</v>
      </c>
      <c r="O13" s="5">
        <v>1.5</v>
      </c>
    </row>
    <row r="14" spans="1:15" ht="25.5" x14ac:dyDescent="0.2">
      <c r="A14" s="74" t="s">
        <v>414</v>
      </c>
      <c r="B14" s="76" t="s">
        <v>1108</v>
      </c>
      <c r="C14" s="134" t="s">
        <v>1109</v>
      </c>
      <c r="D14" s="75" t="s">
        <v>70</v>
      </c>
      <c r="E14" s="74">
        <v>45661</v>
      </c>
      <c r="F14" s="55"/>
      <c r="G14" s="56"/>
      <c r="H14" s="77" t="s">
        <v>1225</v>
      </c>
      <c r="I14" s="91" t="s">
        <v>329</v>
      </c>
      <c r="J14" s="112" t="s">
        <v>792</v>
      </c>
      <c r="K14" s="79" t="s">
        <v>1012</v>
      </c>
      <c r="L14" s="96" t="s">
        <v>134</v>
      </c>
      <c r="M14" s="81" t="s">
        <v>729</v>
      </c>
      <c r="N14" s="5" t="s">
        <v>712</v>
      </c>
      <c r="O14" s="5">
        <v>3</v>
      </c>
    </row>
    <row r="15" spans="1:15" x14ac:dyDescent="0.2">
      <c r="A15" s="74" t="s">
        <v>415</v>
      </c>
      <c r="B15" s="76" t="s">
        <v>1110</v>
      </c>
      <c r="C15" s="134" t="s">
        <v>1111</v>
      </c>
      <c r="D15" s="75" t="s">
        <v>71</v>
      </c>
      <c r="E15" s="74">
        <v>45601</v>
      </c>
      <c r="F15" s="55"/>
      <c r="G15" s="56"/>
      <c r="H15" s="77" t="s">
        <v>1225</v>
      </c>
      <c r="I15" s="91" t="s">
        <v>1457</v>
      </c>
      <c r="J15" s="112">
        <v>10060796</v>
      </c>
      <c r="K15" s="96" t="s">
        <v>793</v>
      </c>
      <c r="L15" s="96" t="s">
        <v>134</v>
      </c>
      <c r="M15" s="81" t="s">
        <v>729</v>
      </c>
      <c r="N15" s="5" t="s">
        <v>652</v>
      </c>
      <c r="O15" s="5">
        <v>3</v>
      </c>
    </row>
    <row r="16" spans="1:15" x14ac:dyDescent="0.2">
      <c r="A16" s="74" t="s">
        <v>416</v>
      </c>
      <c r="B16" s="76" t="s">
        <v>1110</v>
      </c>
      <c r="C16" s="134" t="s">
        <v>1111</v>
      </c>
      <c r="D16" s="75" t="s">
        <v>71</v>
      </c>
      <c r="E16" s="74">
        <v>45601</v>
      </c>
      <c r="F16" s="55"/>
      <c r="G16" s="56"/>
      <c r="H16" s="130" t="s">
        <v>132</v>
      </c>
      <c r="I16" s="81" t="s">
        <v>1458</v>
      </c>
      <c r="J16" s="112" t="s">
        <v>795</v>
      </c>
      <c r="K16" s="96" t="s">
        <v>794</v>
      </c>
      <c r="L16" s="96" t="s">
        <v>1459</v>
      </c>
      <c r="M16" s="80" t="s">
        <v>231</v>
      </c>
      <c r="N16" s="5" t="s">
        <v>1462</v>
      </c>
      <c r="O16" s="5">
        <v>2</v>
      </c>
    </row>
    <row r="17" spans="1:15" x14ac:dyDescent="0.2">
      <c r="A17" s="74" t="s">
        <v>417</v>
      </c>
      <c r="B17" s="76" t="s">
        <v>1112</v>
      </c>
      <c r="C17" s="134" t="s">
        <v>1113</v>
      </c>
      <c r="D17" s="75" t="s">
        <v>72</v>
      </c>
      <c r="E17" s="74">
        <v>45648</v>
      </c>
      <c r="F17" s="55"/>
      <c r="G17" s="56"/>
      <c r="H17" s="130" t="s">
        <v>316</v>
      </c>
      <c r="I17" s="96" t="s">
        <v>1460</v>
      </c>
      <c r="J17" s="112" t="s">
        <v>798</v>
      </c>
      <c r="K17" s="83" t="s">
        <v>134</v>
      </c>
      <c r="L17" s="83" t="s">
        <v>134</v>
      </c>
      <c r="M17" s="81" t="s">
        <v>729</v>
      </c>
      <c r="N17" s="5" t="s">
        <v>555</v>
      </c>
      <c r="O17" s="5">
        <v>2</v>
      </c>
    </row>
    <row r="18" spans="1:15" x14ac:dyDescent="0.2">
      <c r="A18" s="74" t="s">
        <v>418</v>
      </c>
      <c r="B18" s="76" t="s">
        <v>1112</v>
      </c>
      <c r="C18" s="134" t="s">
        <v>1113</v>
      </c>
      <c r="D18" s="75" t="s">
        <v>72</v>
      </c>
      <c r="E18" s="74">
        <v>45648</v>
      </c>
      <c r="F18" s="55"/>
      <c r="G18" s="56"/>
      <c r="H18" s="130" t="s">
        <v>316</v>
      </c>
      <c r="I18" s="96" t="s">
        <v>1461</v>
      </c>
      <c r="J18" s="112" t="s">
        <v>799</v>
      </c>
      <c r="K18" s="91" t="s">
        <v>1281</v>
      </c>
      <c r="L18" s="96" t="s">
        <v>797</v>
      </c>
      <c r="M18" s="81" t="s">
        <v>796</v>
      </c>
      <c r="N18" s="5" t="s">
        <v>334</v>
      </c>
      <c r="O18" s="5">
        <v>3</v>
      </c>
    </row>
    <row r="19" spans="1:15" x14ac:dyDescent="0.2">
      <c r="A19" s="74" t="s">
        <v>419</v>
      </c>
      <c r="B19" s="76" t="s">
        <v>1114</v>
      </c>
      <c r="C19" s="134" t="s">
        <v>1115</v>
      </c>
      <c r="D19" s="75" t="s">
        <v>425</v>
      </c>
      <c r="E19" s="74">
        <v>45694</v>
      </c>
      <c r="F19" s="55"/>
      <c r="G19" s="56"/>
      <c r="H19" s="132" t="s">
        <v>800</v>
      </c>
      <c r="I19" s="133">
        <v>67572</v>
      </c>
      <c r="J19" s="107" t="s">
        <v>431</v>
      </c>
      <c r="K19" s="83" t="s">
        <v>134</v>
      </c>
      <c r="L19" s="83" t="s">
        <v>134</v>
      </c>
      <c r="M19" s="106" t="s">
        <v>801</v>
      </c>
      <c r="N19" s="126" t="s">
        <v>801</v>
      </c>
      <c r="O19" s="126">
        <v>0.75</v>
      </c>
    </row>
    <row r="20" spans="1:15" x14ac:dyDescent="0.2">
      <c r="A20" s="74" t="s">
        <v>421</v>
      </c>
      <c r="B20" s="2" t="s">
        <v>1116</v>
      </c>
      <c r="C20" s="75" t="s">
        <v>541</v>
      </c>
      <c r="D20" s="75" t="s">
        <v>65</v>
      </c>
      <c r="E20" s="74">
        <v>45693</v>
      </c>
      <c r="F20" s="55"/>
      <c r="G20" s="56"/>
      <c r="H20" s="77" t="s">
        <v>1225</v>
      </c>
      <c r="I20" s="91" t="s">
        <v>1317</v>
      </c>
      <c r="J20" s="91">
        <v>11032647</v>
      </c>
      <c r="K20" s="79" t="s">
        <v>1012</v>
      </c>
      <c r="L20" s="96" t="s">
        <v>134</v>
      </c>
      <c r="M20" s="81" t="s">
        <v>729</v>
      </c>
      <c r="N20" s="99" t="s">
        <v>334</v>
      </c>
      <c r="O20" s="99">
        <v>3</v>
      </c>
    </row>
    <row r="21" spans="1:15" x14ac:dyDescent="0.2">
      <c r="A21" s="74" t="s">
        <v>422</v>
      </c>
      <c r="B21" s="2" t="s">
        <v>1116</v>
      </c>
      <c r="C21" s="75" t="s">
        <v>541</v>
      </c>
      <c r="D21" s="75" t="s">
        <v>65</v>
      </c>
      <c r="E21" s="74">
        <v>45693</v>
      </c>
      <c r="F21" s="55"/>
      <c r="G21" s="56"/>
      <c r="H21" s="74" t="s">
        <v>1225</v>
      </c>
      <c r="I21" s="91" t="s">
        <v>1209</v>
      </c>
      <c r="J21" s="91">
        <v>11136780</v>
      </c>
      <c r="K21" s="79" t="s">
        <v>1012</v>
      </c>
      <c r="L21" s="96" t="s">
        <v>134</v>
      </c>
      <c r="M21" s="79" t="s">
        <v>788</v>
      </c>
      <c r="N21" s="99" t="s">
        <v>555</v>
      </c>
      <c r="O21" s="99">
        <v>1</v>
      </c>
    </row>
    <row r="22" spans="1:15" x14ac:dyDescent="0.2">
      <c r="A22" s="74" t="s">
        <v>423</v>
      </c>
      <c r="B22" s="2" t="s">
        <v>1117</v>
      </c>
      <c r="C22" s="75" t="s">
        <v>1118</v>
      </c>
      <c r="D22" s="75" t="s">
        <v>73</v>
      </c>
      <c r="E22" s="74">
        <v>45121</v>
      </c>
      <c r="F22" s="57"/>
      <c r="G22" s="58"/>
      <c r="H22" s="77" t="s">
        <v>1225</v>
      </c>
      <c r="I22" s="91" t="s">
        <v>1317</v>
      </c>
      <c r="J22" s="91">
        <v>11032651</v>
      </c>
      <c r="K22" s="79" t="s">
        <v>1012</v>
      </c>
      <c r="L22" s="96" t="s">
        <v>134</v>
      </c>
      <c r="M22" s="81" t="s">
        <v>729</v>
      </c>
      <c r="N22" s="99" t="s">
        <v>334</v>
      </c>
      <c r="O22" s="99">
        <v>3</v>
      </c>
    </row>
    <row r="23" spans="1:15" x14ac:dyDescent="0.2">
      <c r="A23" s="74" t="s">
        <v>424</v>
      </c>
      <c r="B23" s="2" t="s">
        <v>1117</v>
      </c>
      <c r="C23" s="75" t="s">
        <v>1118</v>
      </c>
      <c r="D23" s="75" t="s">
        <v>73</v>
      </c>
      <c r="E23" s="74">
        <v>45121</v>
      </c>
      <c r="F23" s="55"/>
      <c r="G23" s="56"/>
      <c r="H23" s="74" t="s">
        <v>1225</v>
      </c>
      <c r="I23" s="91" t="s">
        <v>1209</v>
      </c>
      <c r="J23" s="91">
        <v>11136781</v>
      </c>
      <c r="K23" s="79" t="s">
        <v>1012</v>
      </c>
      <c r="L23" s="96" t="s">
        <v>134</v>
      </c>
      <c r="M23" s="79" t="s">
        <v>788</v>
      </c>
      <c r="N23" s="99" t="s">
        <v>555</v>
      </c>
      <c r="O23" s="99">
        <v>1</v>
      </c>
    </row>
    <row r="24" spans="1:15" x14ac:dyDescent="0.2">
      <c r="A24" s="74" t="s">
        <v>807</v>
      </c>
      <c r="B24" s="2" t="s">
        <v>1119</v>
      </c>
      <c r="C24" s="75" t="s">
        <v>1120</v>
      </c>
      <c r="D24" s="75" t="s">
        <v>71</v>
      </c>
      <c r="E24" s="74">
        <v>45601</v>
      </c>
      <c r="F24" s="55"/>
      <c r="G24" s="56"/>
      <c r="H24" s="77" t="s">
        <v>1225</v>
      </c>
      <c r="I24" s="91" t="s">
        <v>1317</v>
      </c>
      <c r="J24" s="91">
        <v>11032653</v>
      </c>
      <c r="K24" s="79" t="s">
        <v>1012</v>
      </c>
      <c r="L24" s="96" t="s">
        <v>134</v>
      </c>
      <c r="M24" s="81" t="s">
        <v>729</v>
      </c>
      <c r="N24" s="99" t="s">
        <v>334</v>
      </c>
      <c r="O24" s="99">
        <v>3</v>
      </c>
    </row>
    <row r="25" spans="1:15" x14ac:dyDescent="0.2">
      <c r="A25" s="74" t="s">
        <v>808</v>
      </c>
      <c r="B25" s="2" t="s">
        <v>1119</v>
      </c>
      <c r="C25" s="75" t="s">
        <v>1120</v>
      </c>
      <c r="D25" s="75" t="s">
        <v>71</v>
      </c>
      <c r="E25" s="74">
        <v>45601</v>
      </c>
      <c r="F25" s="55"/>
      <c r="G25" s="56"/>
      <c r="H25" s="74" t="s">
        <v>1225</v>
      </c>
      <c r="I25" s="91" t="s">
        <v>1209</v>
      </c>
      <c r="J25" s="91">
        <v>11136782</v>
      </c>
      <c r="K25" s="79" t="s">
        <v>1012</v>
      </c>
      <c r="L25" s="96" t="s">
        <v>134</v>
      </c>
      <c r="M25" s="79" t="s">
        <v>788</v>
      </c>
      <c r="N25" s="99" t="s">
        <v>555</v>
      </c>
      <c r="O25" s="99">
        <v>1</v>
      </c>
    </row>
    <row r="26" spans="1:15" x14ac:dyDescent="0.2">
      <c r="A26" s="74" t="s">
        <v>809</v>
      </c>
      <c r="B26" s="129" t="s">
        <v>1121</v>
      </c>
      <c r="C26" s="75" t="s">
        <v>1122</v>
      </c>
      <c r="D26" s="91" t="s">
        <v>66</v>
      </c>
      <c r="E26" s="74">
        <v>45133</v>
      </c>
      <c r="F26" s="55"/>
      <c r="G26" s="56"/>
      <c r="H26" s="77" t="s">
        <v>1225</v>
      </c>
      <c r="I26" s="91" t="s">
        <v>1317</v>
      </c>
      <c r="J26" s="91">
        <v>10252339</v>
      </c>
      <c r="K26" s="79" t="s">
        <v>1012</v>
      </c>
      <c r="L26" s="96" t="s">
        <v>134</v>
      </c>
      <c r="M26" s="81" t="s">
        <v>729</v>
      </c>
      <c r="N26" s="99" t="s">
        <v>334</v>
      </c>
      <c r="O26" s="99">
        <v>3</v>
      </c>
    </row>
    <row r="27" spans="1:15" x14ac:dyDescent="0.2">
      <c r="A27" s="74" t="s">
        <v>810</v>
      </c>
      <c r="B27" s="129" t="s">
        <v>1121</v>
      </c>
      <c r="C27" s="75" t="s">
        <v>1122</v>
      </c>
      <c r="D27" s="91" t="s">
        <v>66</v>
      </c>
      <c r="E27" s="74">
        <v>45133</v>
      </c>
      <c r="F27" s="55"/>
      <c r="G27" s="56"/>
      <c r="H27" s="77" t="s">
        <v>1225</v>
      </c>
      <c r="I27" s="91" t="s">
        <v>1226</v>
      </c>
      <c r="J27" s="91">
        <v>10274648</v>
      </c>
      <c r="K27" s="79" t="s">
        <v>134</v>
      </c>
      <c r="L27" s="96" t="s">
        <v>134</v>
      </c>
      <c r="M27" s="79" t="s">
        <v>788</v>
      </c>
      <c r="N27" s="99" t="s">
        <v>555</v>
      </c>
      <c r="O27" s="99">
        <v>1</v>
      </c>
    </row>
    <row r="28" spans="1:15" ht="20.100000000000001" customHeight="1" x14ac:dyDescent="0.2">
      <c r="A28" s="201" t="s">
        <v>868</v>
      </c>
      <c r="B28" s="202"/>
      <c r="C28" s="202"/>
      <c r="D28" s="202"/>
      <c r="E28" s="203"/>
      <c r="F28" s="50">
        <f>SUM(F5:F27)</f>
        <v>0</v>
      </c>
      <c r="G28" s="62"/>
      <c r="H28" s="46"/>
      <c r="I28" s="46"/>
      <c r="J28" s="47"/>
      <c r="K28" s="48"/>
      <c r="L28" s="47"/>
      <c r="M28" s="48"/>
      <c r="N28" s="48"/>
      <c r="O28" s="49"/>
    </row>
    <row r="29" spans="1:15" ht="20.100000000000001" customHeight="1" x14ac:dyDescent="0.2">
      <c r="A29" s="209"/>
      <c r="B29" s="209"/>
      <c r="C29" s="209"/>
      <c r="D29" s="209"/>
      <c r="E29" s="209"/>
      <c r="F29" s="209"/>
      <c r="G29" s="209"/>
      <c r="H29" s="209"/>
      <c r="I29" s="209"/>
      <c r="J29" s="209"/>
      <c r="K29" s="209"/>
      <c r="L29" s="209"/>
      <c r="M29" s="209"/>
      <c r="N29" s="209"/>
      <c r="O29" s="209"/>
    </row>
  </sheetData>
  <mergeCells count="5">
    <mergeCell ref="A2:O2"/>
    <mergeCell ref="A29:O29"/>
    <mergeCell ref="A28:E28"/>
    <mergeCell ref="A1:O1"/>
    <mergeCell ref="A3:B3"/>
  </mergeCells>
  <pageMargins left="0.2" right="0.2" top="0.25" bottom="0.25" header="0.3" footer="0.3"/>
  <pageSetup paperSize="5" scale="7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O28"/>
  <sheetViews>
    <sheetView zoomScaleNormal="100" workbookViewId="0">
      <pane ySplit="4" topLeftCell="A5" activePane="bottomLeft" state="frozen"/>
      <selection activeCell="K43" sqref="K43"/>
      <selection pane="bottomLeft" activeCell="K43" sqref="K43"/>
    </sheetView>
  </sheetViews>
  <sheetFormatPr defaultRowHeight="12.75" x14ac:dyDescent="0.2"/>
  <cols>
    <col min="1" max="1" width="11.7109375" style="1" customWidth="1"/>
    <col min="2" max="2" width="25.7109375" style="1" customWidth="1"/>
    <col min="3" max="3" width="20.7109375" style="1" customWidth="1"/>
    <col min="4" max="4" width="15" style="7" customWidth="1"/>
    <col min="5" max="5" width="6.7109375" style="1" customWidth="1"/>
    <col min="6" max="6" width="16.7109375" style="10" customWidth="1"/>
    <col min="7" max="7" width="17.140625" style="11" customWidth="1"/>
    <col min="8" max="8" width="15.7109375" style="1" customWidth="1"/>
    <col min="9" max="9" width="22.140625" style="1" bestFit="1" customWidth="1"/>
    <col min="10" max="10" width="15.7109375" style="41" customWidth="1"/>
    <col min="11" max="11" width="16.7109375" style="41" customWidth="1"/>
    <col min="12" max="12" width="15.7109375" style="41" customWidth="1"/>
    <col min="13" max="13" width="16.28515625" style="41" customWidth="1"/>
    <col min="14" max="14" width="14.7109375" style="42" customWidth="1"/>
    <col min="15" max="15" width="8.7109375" style="1" customWidth="1"/>
    <col min="16" max="16384" width="9.140625" style="1"/>
  </cols>
  <sheetData>
    <row r="1" spans="1:15" s="39" customFormat="1" ht="20.100000000000001" customHeight="1" x14ac:dyDescent="0.2">
      <c r="A1" s="206" t="str">
        <f>References!A1</f>
        <v>229-23 CRANE AND HOIST ANNUAL INSPECTION, MAINTENANCE AND SERVICE</v>
      </c>
      <c r="B1" s="207"/>
      <c r="C1" s="207"/>
      <c r="D1" s="207"/>
      <c r="E1" s="207"/>
      <c r="F1" s="207"/>
      <c r="G1" s="207"/>
      <c r="H1" s="207"/>
      <c r="I1" s="207"/>
      <c r="J1" s="207"/>
      <c r="K1" s="207"/>
      <c r="L1" s="207"/>
      <c r="M1" s="207"/>
      <c r="N1" s="207"/>
      <c r="O1" s="208"/>
    </row>
    <row r="2" spans="1:15" s="39" customFormat="1" ht="20.100000000000001" customHeight="1" x14ac:dyDescent="0.2">
      <c r="A2" s="195" t="s">
        <v>515</v>
      </c>
      <c r="B2" s="196"/>
      <c r="C2" s="196"/>
      <c r="D2" s="196"/>
      <c r="E2" s="196"/>
      <c r="F2" s="196"/>
      <c r="G2" s="196"/>
      <c r="H2" s="196"/>
      <c r="I2" s="196"/>
      <c r="J2" s="196"/>
      <c r="K2" s="196"/>
      <c r="L2" s="196"/>
      <c r="M2" s="196"/>
      <c r="N2" s="196"/>
      <c r="O2" s="197"/>
    </row>
    <row r="3" spans="1:15" ht="20.100000000000001" customHeight="1" x14ac:dyDescent="0.2">
      <c r="A3" s="204" t="s">
        <v>869</v>
      </c>
      <c r="B3" s="205"/>
      <c r="C3" s="38" t="str">
        <f>IF(References!B3 = "", "", References!B3)</f>
        <v>(enter vendor name here)</v>
      </c>
      <c r="D3" s="12"/>
      <c r="E3" s="12"/>
      <c r="F3" s="12"/>
      <c r="G3" s="12"/>
      <c r="H3" s="12"/>
      <c r="I3" s="12"/>
      <c r="J3" s="40"/>
      <c r="K3" s="40"/>
      <c r="L3" s="40"/>
      <c r="M3" s="43"/>
      <c r="N3" s="40"/>
      <c r="O3" s="13"/>
    </row>
    <row r="4" spans="1:15" s="6" customFormat="1" ht="51" x14ac:dyDescent="0.2">
      <c r="A4" s="5" t="s">
        <v>104</v>
      </c>
      <c r="B4" s="5" t="s">
        <v>0</v>
      </c>
      <c r="C4" s="5" t="s">
        <v>105</v>
      </c>
      <c r="D4" s="5" t="s">
        <v>1</v>
      </c>
      <c r="E4" s="5" t="s">
        <v>2</v>
      </c>
      <c r="F4" s="9" t="s">
        <v>1501</v>
      </c>
      <c r="G4" s="61" t="s">
        <v>867</v>
      </c>
      <c r="H4" s="5" t="s">
        <v>549</v>
      </c>
      <c r="I4" s="5" t="s">
        <v>550</v>
      </c>
      <c r="J4" s="5" t="s">
        <v>551</v>
      </c>
      <c r="K4" s="5" t="s">
        <v>546</v>
      </c>
      <c r="L4" s="5" t="s">
        <v>548</v>
      </c>
      <c r="M4" s="5" t="s">
        <v>106</v>
      </c>
      <c r="N4" s="5" t="s">
        <v>545</v>
      </c>
      <c r="O4" s="5" t="s">
        <v>547</v>
      </c>
    </row>
    <row r="5" spans="1:15" x14ac:dyDescent="0.2">
      <c r="A5" s="74" t="s">
        <v>432</v>
      </c>
      <c r="B5" s="76" t="s">
        <v>1123</v>
      </c>
      <c r="C5" s="76" t="s">
        <v>1124</v>
      </c>
      <c r="D5" s="75" t="s">
        <v>75</v>
      </c>
      <c r="E5" s="74">
        <v>45701</v>
      </c>
      <c r="F5" s="55"/>
      <c r="G5" s="56"/>
      <c r="H5" s="77" t="s">
        <v>1225</v>
      </c>
      <c r="I5" s="117" t="s">
        <v>1463</v>
      </c>
      <c r="J5" s="118">
        <v>10371181</v>
      </c>
      <c r="K5" s="79" t="s">
        <v>1208</v>
      </c>
      <c r="L5" s="78" t="s">
        <v>134</v>
      </c>
      <c r="M5" s="79" t="s">
        <v>788</v>
      </c>
      <c r="N5" s="99" t="s">
        <v>555</v>
      </c>
      <c r="O5" s="99">
        <v>1.5</v>
      </c>
    </row>
    <row r="6" spans="1:15" x14ac:dyDescent="0.2">
      <c r="A6" s="74" t="s">
        <v>433</v>
      </c>
      <c r="B6" s="76" t="s">
        <v>1123</v>
      </c>
      <c r="C6" s="76" t="s">
        <v>1124</v>
      </c>
      <c r="D6" s="75" t="s">
        <v>75</v>
      </c>
      <c r="E6" s="74">
        <v>45701</v>
      </c>
      <c r="F6" s="55"/>
      <c r="G6" s="56"/>
      <c r="H6" s="77" t="s">
        <v>1225</v>
      </c>
      <c r="I6" s="117" t="s">
        <v>1317</v>
      </c>
      <c r="J6" s="118">
        <v>10325016</v>
      </c>
      <c r="K6" s="79" t="s">
        <v>284</v>
      </c>
      <c r="L6" s="78" t="s">
        <v>816</v>
      </c>
      <c r="M6" s="81" t="s">
        <v>729</v>
      </c>
      <c r="N6" s="99" t="s">
        <v>334</v>
      </c>
      <c r="O6" s="99">
        <v>3</v>
      </c>
    </row>
    <row r="7" spans="1:15" x14ac:dyDescent="0.2">
      <c r="A7" s="74" t="s">
        <v>434</v>
      </c>
      <c r="B7" s="76" t="s">
        <v>1125</v>
      </c>
      <c r="C7" s="76" t="s">
        <v>76</v>
      </c>
      <c r="D7" s="83" t="s">
        <v>1126</v>
      </c>
      <c r="E7" s="85">
        <v>45614</v>
      </c>
      <c r="F7" s="55"/>
      <c r="G7" s="56"/>
      <c r="H7" s="95" t="s">
        <v>316</v>
      </c>
      <c r="I7" s="81" t="s">
        <v>1242</v>
      </c>
      <c r="J7" s="112" t="s">
        <v>814</v>
      </c>
      <c r="K7" s="91" t="s">
        <v>1464</v>
      </c>
      <c r="L7" s="78" t="s">
        <v>813</v>
      </c>
      <c r="M7" s="81" t="s">
        <v>729</v>
      </c>
      <c r="N7" s="5" t="s">
        <v>334</v>
      </c>
      <c r="O7" s="5">
        <v>3</v>
      </c>
    </row>
    <row r="8" spans="1:15" x14ac:dyDescent="0.2">
      <c r="A8" s="74" t="s">
        <v>435</v>
      </c>
      <c r="B8" s="76" t="s">
        <v>1125</v>
      </c>
      <c r="C8" s="76" t="s">
        <v>76</v>
      </c>
      <c r="D8" s="83" t="s">
        <v>1126</v>
      </c>
      <c r="E8" s="85">
        <v>45614</v>
      </c>
      <c r="F8" s="55"/>
      <c r="G8" s="56"/>
      <c r="H8" s="95" t="s">
        <v>316</v>
      </c>
      <c r="I8" s="81" t="s">
        <v>1271</v>
      </c>
      <c r="J8" s="112" t="s">
        <v>815</v>
      </c>
      <c r="K8" s="83" t="s">
        <v>134</v>
      </c>
      <c r="L8" s="83" t="s">
        <v>134</v>
      </c>
      <c r="M8" s="81" t="s">
        <v>765</v>
      </c>
      <c r="N8" s="5" t="s">
        <v>555</v>
      </c>
      <c r="O8" s="5">
        <v>2</v>
      </c>
    </row>
    <row r="9" spans="1:15" x14ac:dyDescent="0.2">
      <c r="A9" s="74" t="s">
        <v>436</v>
      </c>
      <c r="B9" s="76" t="s">
        <v>1127</v>
      </c>
      <c r="C9" s="75" t="s">
        <v>77</v>
      </c>
      <c r="D9" s="75" t="s">
        <v>78</v>
      </c>
      <c r="E9" s="74">
        <v>43138</v>
      </c>
      <c r="F9" s="55"/>
      <c r="G9" s="56"/>
      <c r="H9" s="95" t="s">
        <v>316</v>
      </c>
      <c r="I9" s="81" t="s">
        <v>1271</v>
      </c>
      <c r="J9" s="112" t="s">
        <v>811</v>
      </c>
      <c r="K9" s="83" t="s">
        <v>134</v>
      </c>
      <c r="L9" s="83" t="s">
        <v>134</v>
      </c>
      <c r="M9" s="79" t="s">
        <v>788</v>
      </c>
      <c r="N9" s="5" t="s">
        <v>555</v>
      </c>
      <c r="O9" s="5">
        <v>2</v>
      </c>
    </row>
    <row r="10" spans="1:15" x14ac:dyDescent="0.2">
      <c r="A10" s="74" t="s">
        <v>437</v>
      </c>
      <c r="B10" s="76" t="s">
        <v>1127</v>
      </c>
      <c r="C10" s="75" t="s">
        <v>77</v>
      </c>
      <c r="D10" s="75" t="s">
        <v>78</v>
      </c>
      <c r="E10" s="74">
        <v>43138</v>
      </c>
      <c r="F10" s="55"/>
      <c r="G10" s="56"/>
      <c r="H10" s="95" t="s">
        <v>316</v>
      </c>
      <c r="I10" s="81" t="s">
        <v>1242</v>
      </c>
      <c r="J10" s="112" t="s">
        <v>812</v>
      </c>
      <c r="K10" s="91" t="s">
        <v>607</v>
      </c>
      <c r="L10" s="79" t="s">
        <v>134</v>
      </c>
      <c r="M10" s="81" t="s">
        <v>729</v>
      </c>
      <c r="N10" s="5" t="s">
        <v>334</v>
      </c>
      <c r="O10" s="5">
        <v>3</v>
      </c>
    </row>
    <row r="11" spans="1:15" x14ac:dyDescent="0.2">
      <c r="A11" s="74" t="s">
        <v>438</v>
      </c>
      <c r="B11" s="76" t="s">
        <v>1128</v>
      </c>
      <c r="C11" s="76" t="s">
        <v>1129</v>
      </c>
      <c r="D11" s="75" t="s">
        <v>79</v>
      </c>
      <c r="E11" s="74">
        <v>45769</v>
      </c>
      <c r="F11" s="55"/>
      <c r="G11" s="56"/>
      <c r="H11" s="95" t="s">
        <v>1225</v>
      </c>
      <c r="I11" s="81" t="s">
        <v>1465</v>
      </c>
      <c r="J11" s="112" t="s">
        <v>1466</v>
      </c>
      <c r="K11" s="79" t="s">
        <v>1012</v>
      </c>
      <c r="L11" s="78" t="s">
        <v>1467</v>
      </c>
      <c r="M11" s="81" t="s">
        <v>729</v>
      </c>
      <c r="N11" s="5" t="s">
        <v>334</v>
      </c>
      <c r="O11" s="5">
        <v>3</v>
      </c>
    </row>
    <row r="12" spans="1:15" x14ac:dyDescent="0.2">
      <c r="A12" s="74" t="s">
        <v>439</v>
      </c>
      <c r="B12" s="76" t="s">
        <v>1128</v>
      </c>
      <c r="C12" s="76" t="s">
        <v>1129</v>
      </c>
      <c r="D12" s="75" t="s">
        <v>79</v>
      </c>
      <c r="E12" s="74">
        <v>45769</v>
      </c>
      <c r="F12" s="55"/>
      <c r="G12" s="56"/>
      <c r="H12" s="95" t="s">
        <v>1225</v>
      </c>
      <c r="I12" s="81" t="s">
        <v>1468</v>
      </c>
      <c r="J12" s="112" t="s">
        <v>1469</v>
      </c>
      <c r="K12" s="79" t="s">
        <v>134</v>
      </c>
      <c r="L12" s="78" t="s">
        <v>134</v>
      </c>
      <c r="M12" s="81" t="s">
        <v>788</v>
      </c>
      <c r="N12" s="5" t="s">
        <v>555</v>
      </c>
      <c r="O12" s="5">
        <v>1</v>
      </c>
    </row>
    <row r="13" spans="1:15" x14ac:dyDescent="0.2">
      <c r="A13" s="74" t="s">
        <v>440</v>
      </c>
      <c r="B13" s="76" t="s">
        <v>1130</v>
      </c>
      <c r="C13" s="75" t="s">
        <v>82</v>
      </c>
      <c r="D13" s="75" t="s">
        <v>83</v>
      </c>
      <c r="E13" s="74">
        <v>43756</v>
      </c>
      <c r="F13" s="55"/>
      <c r="G13" s="56"/>
      <c r="H13" s="77" t="s">
        <v>1225</v>
      </c>
      <c r="I13" s="81" t="s">
        <v>1468</v>
      </c>
      <c r="J13" s="112" t="s">
        <v>824</v>
      </c>
      <c r="K13" s="83" t="s">
        <v>134</v>
      </c>
      <c r="L13" s="83" t="s">
        <v>134</v>
      </c>
      <c r="M13" s="81" t="s">
        <v>729</v>
      </c>
      <c r="N13" s="5" t="s">
        <v>555</v>
      </c>
      <c r="O13" s="5">
        <v>1</v>
      </c>
    </row>
    <row r="14" spans="1:15" x14ac:dyDescent="0.2">
      <c r="A14" s="74" t="s">
        <v>441</v>
      </c>
      <c r="B14" s="76" t="s">
        <v>1130</v>
      </c>
      <c r="C14" s="75" t="s">
        <v>82</v>
      </c>
      <c r="D14" s="75" t="s">
        <v>83</v>
      </c>
      <c r="E14" s="74">
        <v>43756</v>
      </c>
      <c r="F14" s="55"/>
      <c r="G14" s="56"/>
      <c r="H14" s="77" t="s">
        <v>1225</v>
      </c>
      <c r="I14" s="81" t="s">
        <v>1465</v>
      </c>
      <c r="J14" s="112" t="s">
        <v>825</v>
      </c>
      <c r="K14" s="79" t="s">
        <v>1012</v>
      </c>
      <c r="L14" s="78" t="s">
        <v>1470</v>
      </c>
      <c r="M14" s="81" t="s">
        <v>729</v>
      </c>
      <c r="N14" s="5" t="s">
        <v>334</v>
      </c>
      <c r="O14" s="5">
        <v>3</v>
      </c>
    </row>
    <row r="15" spans="1:15" x14ac:dyDescent="0.2">
      <c r="A15" s="74" t="s">
        <v>442</v>
      </c>
      <c r="B15" s="76" t="s">
        <v>1131</v>
      </c>
      <c r="C15" s="76" t="s">
        <v>1132</v>
      </c>
      <c r="D15" s="83" t="s">
        <v>444</v>
      </c>
      <c r="E15" s="74">
        <v>43724</v>
      </c>
      <c r="F15" s="55"/>
      <c r="G15" s="56"/>
      <c r="H15" s="77" t="s">
        <v>1225</v>
      </c>
      <c r="I15" s="81" t="s">
        <v>1428</v>
      </c>
      <c r="J15" s="112" t="s">
        <v>822</v>
      </c>
      <c r="K15" s="83" t="s">
        <v>134</v>
      </c>
      <c r="L15" s="83" t="s">
        <v>134</v>
      </c>
      <c r="M15" s="81" t="s">
        <v>756</v>
      </c>
      <c r="N15" s="5" t="s">
        <v>555</v>
      </c>
      <c r="O15" s="5">
        <v>1.5</v>
      </c>
    </row>
    <row r="16" spans="1:15" x14ac:dyDescent="0.2">
      <c r="A16" s="74" t="s">
        <v>443</v>
      </c>
      <c r="B16" s="76" t="s">
        <v>1131</v>
      </c>
      <c r="C16" s="76" t="s">
        <v>1132</v>
      </c>
      <c r="D16" s="83" t="s">
        <v>444</v>
      </c>
      <c r="E16" s="74">
        <v>43724</v>
      </c>
      <c r="F16" s="55"/>
      <c r="G16" s="56"/>
      <c r="H16" s="77" t="s">
        <v>1225</v>
      </c>
      <c r="I16" s="117" t="s">
        <v>1317</v>
      </c>
      <c r="J16" s="112" t="s">
        <v>823</v>
      </c>
      <c r="K16" s="79" t="s">
        <v>1012</v>
      </c>
      <c r="L16" s="78" t="s">
        <v>821</v>
      </c>
      <c r="M16" s="81" t="s">
        <v>729</v>
      </c>
      <c r="N16" s="5" t="s">
        <v>334</v>
      </c>
      <c r="O16" s="5">
        <v>3</v>
      </c>
    </row>
    <row r="17" spans="1:15" x14ac:dyDescent="0.2">
      <c r="A17" s="74" t="s">
        <v>445</v>
      </c>
      <c r="B17" s="4" t="s">
        <v>74</v>
      </c>
      <c r="C17" s="121" t="s">
        <v>1133</v>
      </c>
      <c r="D17" s="75" t="s">
        <v>85</v>
      </c>
      <c r="E17" s="74">
        <v>45750</v>
      </c>
      <c r="F17" s="55"/>
      <c r="G17" s="56"/>
      <c r="H17" s="77" t="s">
        <v>168</v>
      </c>
      <c r="I17" s="81" t="s">
        <v>1471</v>
      </c>
      <c r="J17" s="112" t="s">
        <v>1472</v>
      </c>
      <c r="K17" s="83" t="s">
        <v>257</v>
      </c>
      <c r="L17" s="78" t="s">
        <v>134</v>
      </c>
      <c r="M17" s="81" t="s">
        <v>587</v>
      </c>
      <c r="N17" s="5" t="s">
        <v>334</v>
      </c>
      <c r="O17" s="5">
        <v>2</v>
      </c>
    </row>
    <row r="18" spans="1:15" x14ac:dyDescent="0.2">
      <c r="A18" s="74" t="s">
        <v>446</v>
      </c>
      <c r="B18" s="4" t="s">
        <v>74</v>
      </c>
      <c r="C18" s="121" t="s">
        <v>1133</v>
      </c>
      <c r="D18" s="75" t="s">
        <v>85</v>
      </c>
      <c r="E18" s="74">
        <v>45750</v>
      </c>
      <c r="F18" s="55"/>
      <c r="G18" s="56"/>
      <c r="H18" s="95" t="s">
        <v>316</v>
      </c>
      <c r="I18" s="81">
        <v>7011</v>
      </c>
      <c r="J18" s="112" t="s">
        <v>818</v>
      </c>
      <c r="K18" s="83" t="s">
        <v>134</v>
      </c>
      <c r="L18" s="83" t="s">
        <v>134</v>
      </c>
      <c r="M18" s="81" t="s">
        <v>295</v>
      </c>
      <c r="N18" s="5" t="s">
        <v>652</v>
      </c>
      <c r="O18" s="5">
        <v>3</v>
      </c>
    </row>
    <row r="19" spans="1:15" x14ac:dyDescent="0.2">
      <c r="A19" s="74" t="s">
        <v>447</v>
      </c>
      <c r="B19" s="4" t="s">
        <v>74</v>
      </c>
      <c r="C19" s="121" t="s">
        <v>1133</v>
      </c>
      <c r="D19" s="75" t="s">
        <v>85</v>
      </c>
      <c r="E19" s="74">
        <v>45750</v>
      </c>
      <c r="F19" s="55"/>
      <c r="G19" s="56"/>
      <c r="H19" s="95" t="s">
        <v>519</v>
      </c>
      <c r="I19" s="81" t="s">
        <v>1473</v>
      </c>
      <c r="J19" s="112">
        <v>302</v>
      </c>
      <c r="K19" s="83" t="s">
        <v>134</v>
      </c>
      <c r="L19" s="83" t="s">
        <v>134</v>
      </c>
      <c r="M19" s="81" t="s">
        <v>817</v>
      </c>
      <c r="N19" s="5" t="s">
        <v>652</v>
      </c>
      <c r="O19" s="5">
        <v>5</v>
      </c>
    </row>
    <row r="20" spans="1:15" x14ac:dyDescent="0.2">
      <c r="A20" s="74" t="s">
        <v>448</v>
      </c>
      <c r="B20" s="4" t="s">
        <v>74</v>
      </c>
      <c r="C20" s="121" t="s">
        <v>1133</v>
      </c>
      <c r="D20" s="75" t="s">
        <v>85</v>
      </c>
      <c r="E20" s="74">
        <v>45750</v>
      </c>
      <c r="F20" s="55"/>
      <c r="G20" s="56"/>
      <c r="H20" s="77" t="s">
        <v>1225</v>
      </c>
      <c r="I20" s="81" t="s">
        <v>1474</v>
      </c>
      <c r="J20" s="112" t="s">
        <v>819</v>
      </c>
      <c r="K20" s="83" t="s">
        <v>134</v>
      </c>
      <c r="L20" s="83" t="s">
        <v>134</v>
      </c>
      <c r="M20" s="81" t="s">
        <v>584</v>
      </c>
      <c r="N20" s="5" t="s">
        <v>335</v>
      </c>
      <c r="O20" s="5">
        <v>2</v>
      </c>
    </row>
    <row r="21" spans="1:15" x14ac:dyDescent="0.2">
      <c r="A21" s="74" t="s">
        <v>1134</v>
      </c>
      <c r="B21" s="129" t="s">
        <v>1135</v>
      </c>
      <c r="C21" s="129" t="s">
        <v>80</v>
      </c>
      <c r="D21" s="91" t="s">
        <v>81</v>
      </c>
      <c r="E21" s="74">
        <v>43793</v>
      </c>
      <c r="F21" s="51"/>
      <c r="G21" s="52"/>
      <c r="H21" s="74" t="s">
        <v>284</v>
      </c>
      <c r="I21" s="91" t="s">
        <v>1522</v>
      </c>
      <c r="J21" s="91">
        <v>58860816</v>
      </c>
      <c r="K21" s="79" t="s">
        <v>284</v>
      </c>
      <c r="L21" s="78"/>
      <c r="M21" s="117" t="s">
        <v>729</v>
      </c>
      <c r="N21" s="77" t="s">
        <v>334</v>
      </c>
      <c r="O21" s="74">
        <v>3</v>
      </c>
    </row>
    <row r="22" spans="1:15" x14ac:dyDescent="0.2">
      <c r="A22" s="74" t="s">
        <v>1136</v>
      </c>
      <c r="B22" s="129" t="s">
        <v>1135</v>
      </c>
      <c r="C22" s="129" t="s">
        <v>80</v>
      </c>
      <c r="D22" s="91" t="s">
        <v>81</v>
      </c>
      <c r="E22" s="74">
        <v>43793</v>
      </c>
      <c r="F22" s="51"/>
      <c r="G22" s="52"/>
      <c r="H22" s="74" t="s">
        <v>284</v>
      </c>
      <c r="I22" s="91" t="s">
        <v>1520</v>
      </c>
      <c r="J22" s="91">
        <v>58645538</v>
      </c>
      <c r="K22" s="83" t="s">
        <v>134</v>
      </c>
      <c r="L22" s="83" t="s">
        <v>134</v>
      </c>
      <c r="M22" s="79" t="s">
        <v>788</v>
      </c>
      <c r="N22" s="77" t="s">
        <v>555</v>
      </c>
      <c r="O22" s="74">
        <v>1</v>
      </c>
    </row>
    <row r="23" spans="1:15" x14ac:dyDescent="0.2">
      <c r="A23" s="74" t="s">
        <v>1137</v>
      </c>
      <c r="B23" s="129" t="s">
        <v>1139</v>
      </c>
      <c r="C23" s="129" t="s">
        <v>1140</v>
      </c>
      <c r="D23" s="91" t="s">
        <v>1141</v>
      </c>
      <c r="E23" s="74">
        <v>45651</v>
      </c>
      <c r="F23" s="51"/>
      <c r="G23" s="52"/>
      <c r="H23" s="74" t="s">
        <v>284</v>
      </c>
      <c r="I23" s="91" t="s">
        <v>1518</v>
      </c>
      <c r="J23" s="91">
        <v>100073004</v>
      </c>
      <c r="K23" s="79" t="s">
        <v>284</v>
      </c>
      <c r="L23" s="78" t="s">
        <v>1519</v>
      </c>
      <c r="M23" s="117" t="s">
        <v>729</v>
      </c>
      <c r="N23" s="77" t="s">
        <v>334</v>
      </c>
      <c r="O23" s="74">
        <v>3</v>
      </c>
    </row>
    <row r="24" spans="1:15" x14ac:dyDescent="0.2">
      <c r="A24" s="74" t="s">
        <v>1138</v>
      </c>
      <c r="B24" s="129" t="s">
        <v>1139</v>
      </c>
      <c r="C24" s="129" t="s">
        <v>1140</v>
      </c>
      <c r="D24" s="91" t="s">
        <v>1141</v>
      </c>
      <c r="E24" s="74">
        <v>45651</v>
      </c>
      <c r="F24" s="51"/>
      <c r="G24" s="52"/>
      <c r="H24" s="74" t="s">
        <v>284</v>
      </c>
      <c r="I24" s="91" t="s">
        <v>1520</v>
      </c>
      <c r="J24" s="91">
        <v>58836608</v>
      </c>
      <c r="K24" s="83" t="s">
        <v>134</v>
      </c>
      <c r="L24" s="83" t="s">
        <v>134</v>
      </c>
      <c r="M24" s="79" t="s">
        <v>788</v>
      </c>
      <c r="N24" s="77" t="s">
        <v>555</v>
      </c>
      <c r="O24" s="74">
        <v>1</v>
      </c>
    </row>
    <row r="25" spans="1:15" x14ac:dyDescent="0.2">
      <c r="A25" s="74" t="s">
        <v>1142</v>
      </c>
      <c r="B25" s="129" t="s">
        <v>1144</v>
      </c>
      <c r="C25" s="129" t="s">
        <v>84</v>
      </c>
      <c r="D25" s="91" t="s">
        <v>85</v>
      </c>
      <c r="E25" s="74">
        <v>45750</v>
      </c>
      <c r="F25" s="51"/>
      <c r="G25" s="52"/>
      <c r="H25" s="74" t="s">
        <v>284</v>
      </c>
      <c r="I25" s="91" t="s">
        <v>1442</v>
      </c>
      <c r="J25" s="91">
        <v>58974672</v>
      </c>
      <c r="K25" s="79" t="s">
        <v>284</v>
      </c>
      <c r="L25" s="78" t="s">
        <v>1521</v>
      </c>
      <c r="M25" s="117" t="s">
        <v>729</v>
      </c>
      <c r="N25" s="77" t="s">
        <v>334</v>
      </c>
      <c r="O25" s="74">
        <v>3</v>
      </c>
    </row>
    <row r="26" spans="1:15" x14ac:dyDescent="0.2">
      <c r="A26" s="74" t="s">
        <v>1143</v>
      </c>
      <c r="B26" s="129" t="s">
        <v>1144</v>
      </c>
      <c r="C26" s="129" t="s">
        <v>84</v>
      </c>
      <c r="D26" s="91" t="s">
        <v>85</v>
      </c>
      <c r="E26" s="74">
        <v>45750</v>
      </c>
      <c r="F26" s="51"/>
      <c r="G26" s="52"/>
      <c r="H26" s="74" t="s">
        <v>284</v>
      </c>
      <c r="I26" s="91" t="s">
        <v>1520</v>
      </c>
      <c r="J26" s="91">
        <v>58979845</v>
      </c>
      <c r="K26" s="83" t="s">
        <v>134</v>
      </c>
      <c r="L26" s="83" t="s">
        <v>134</v>
      </c>
      <c r="M26" s="79" t="s">
        <v>788</v>
      </c>
      <c r="N26" s="77" t="s">
        <v>555</v>
      </c>
      <c r="O26" s="74">
        <v>1</v>
      </c>
    </row>
    <row r="27" spans="1:15" ht="20.100000000000001" customHeight="1" x14ac:dyDescent="0.2">
      <c r="A27" s="201" t="s">
        <v>868</v>
      </c>
      <c r="B27" s="202"/>
      <c r="C27" s="202"/>
      <c r="D27" s="202"/>
      <c r="E27" s="203"/>
      <c r="F27" s="50">
        <f>SUM(F5:F26)</f>
        <v>0</v>
      </c>
      <c r="G27" s="62"/>
      <c r="H27" s="46"/>
      <c r="I27" s="46"/>
      <c r="J27" s="47"/>
      <c r="K27" s="48"/>
      <c r="L27" s="47"/>
      <c r="M27" s="48"/>
      <c r="N27" s="48"/>
      <c r="O27" s="49"/>
    </row>
    <row r="28" spans="1:15" ht="20.100000000000001" customHeight="1" x14ac:dyDescent="0.2">
      <c r="A28" s="209"/>
      <c r="B28" s="209"/>
      <c r="C28" s="209"/>
      <c r="D28" s="209"/>
      <c r="E28" s="209"/>
      <c r="F28" s="209"/>
      <c r="G28" s="209"/>
      <c r="H28" s="209"/>
      <c r="I28" s="209"/>
      <c r="J28" s="209"/>
      <c r="K28" s="209"/>
      <c r="L28" s="209"/>
      <c r="M28" s="209"/>
      <c r="N28" s="209"/>
      <c r="O28" s="209"/>
    </row>
  </sheetData>
  <mergeCells count="5">
    <mergeCell ref="A2:O2"/>
    <mergeCell ref="A28:O28"/>
    <mergeCell ref="A27:E27"/>
    <mergeCell ref="A1:O1"/>
    <mergeCell ref="A3:B3"/>
  </mergeCells>
  <pageMargins left="0.2" right="0.2" top="0.25" bottom="0.25" header="0.3" footer="0.3"/>
  <pageSetup paperSize="5" scale="7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O33"/>
  <sheetViews>
    <sheetView zoomScaleNormal="100" workbookViewId="0">
      <pane ySplit="4" topLeftCell="A16" activePane="bottomLeft" state="frozen"/>
      <selection activeCell="F5" sqref="F5"/>
      <selection pane="bottomLeft" activeCell="K43" sqref="K43"/>
    </sheetView>
  </sheetViews>
  <sheetFormatPr defaultRowHeight="12.75" x14ac:dyDescent="0.2"/>
  <cols>
    <col min="1" max="1" width="11.7109375" style="1" customWidth="1"/>
    <col min="2" max="2" width="25.7109375" style="1" customWidth="1"/>
    <col min="3" max="3" width="20.7109375" style="1" customWidth="1"/>
    <col min="4" max="4" width="15.28515625" style="7" bestFit="1" customWidth="1"/>
    <col min="5" max="5" width="6.7109375" style="1" customWidth="1"/>
    <col min="6" max="6" width="16.7109375" style="10" customWidth="1"/>
    <col min="7" max="7" width="17.140625" style="11" customWidth="1"/>
    <col min="8" max="9" width="15.7109375" style="1" customWidth="1"/>
    <col min="10" max="10" width="15.7109375" style="41" customWidth="1"/>
    <col min="11" max="11" width="16.7109375" style="41" customWidth="1"/>
    <col min="12" max="12" width="15.7109375" style="41" customWidth="1"/>
    <col min="13" max="13" width="16.140625" style="41" customWidth="1"/>
    <col min="14" max="14" width="14.7109375" style="42" customWidth="1"/>
    <col min="15" max="15" width="8.7109375" style="1" customWidth="1"/>
    <col min="16" max="16384" width="9.140625" style="1"/>
  </cols>
  <sheetData>
    <row r="1" spans="1:15" s="39" customFormat="1" ht="20.100000000000001" customHeight="1" x14ac:dyDescent="0.2">
      <c r="A1" s="206" t="str">
        <f>References!A1</f>
        <v>229-23 CRANE AND HOIST ANNUAL INSPECTION, MAINTENANCE AND SERVICE</v>
      </c>
      <c r="B1" s="207"/>
      <c r="C1" s="207"/>
      <c r="D1" s="207"/>
      <c r="E1" s="207"/>
      <c r="F1" s="207"/>
      <c r="G1" s="207"/>
      <c r="H1" s="207"/>
      <c r="I1" s="207"/>
      <c r="J1" s="207"/>
      <c r="K1" s="207"/>
      <c r="L1" s="207"/>
      <c r="M1" s="207"/>
      <c r="N1" s="207"/>
      <c r="O1" s="208"/>
    </row>
    <row r="2" spans="1:15" s="39" customFormat="1" ht="20.100000000000001" customHeight="1" x14ac:dyDescent="0.2">
      <c r="A2" s="195" t="s">
        <v>512</v>
      </c>
      <c r="B2" s="196"/>
      <c r="C2" s="196"/>
      <c r="D2" s="196"/>
      <c r="E2" s="196"/>
      <c r="F2" s="196"/>
      <c r="G2" s="196"/>
      <c r="H2" s="196"/>
      <c r="I2" s="196"/>
      <c r="J2" s="196"/>
      <c r="K2" s="196"/>
      <c r="L2" s="196"/>
      <c r="M2" s="196"/>
      <c r="N2" s="196"/>
      <c r="O2" s="197"/>
    </row>
    <row r="3" spans="1:15" ht="20.100000000000001" customHeight="1" x14ac:dyDescent="0.2">
      <c r="A3" s="204" t="s">
        <v>869</v>
      </c>
      <c r="B3" s="205"/>
      <c r="C3" s="38" t="str">
        <f>IF(References!B3 = "", "", References!B3)</f>
        <v>(enter vendor name here)</v>
      </c>
      <c r="D3" s="12"/>
      <c r="E3" s="12"/>
      <c r="F3" s="12"/>
      <c r="G3" s="12"/>
      <c r="H3" s="12"/>
      <c r="I3" s="12"/>
      <c r="J3" s="40"/>
      <c r="K3" s="40"/>
      <c r="L3" s="40"/>
      <c r="M3" s="43"/>
      <c r="N3" s="40"/>
      <c r="O3" s="13"/>
    </row>
    <row r="4" spans="1:15" s="6" customFormat="1" ht="51" x14ac:dyDescent="0.2">
      <c r="A4" s="5" t="s">
        <v>104</v>
      </c>
      <c r="B4" s="5" t="s">
        <v>0</v>
      </c>
      <c r="C4" s="5" t="s">
        <v>105</v>
      </c>
      <c r="D4" s="5" t="s">
        <v>1</v>
      </c>
      <c r="E4" s="5" t="s">
        <v>2</v>
      </c>
      <c r="F4" s="9" t="s">
        <v>1501</v>
      </c>
      <c r="G4" s="61" t="s">
        <v>867</v>
      </c>
      <c r="H4" s="5" t="s">
        <v>549</v>
      </c>
      <c r="I4" s="5" t="s">
        <v>550</v>
      </c>
      <c r="J4" s="5" t="s">
        <v>551</v>
      </c>
      <c r="K4" s="5" t="s">
        <v>546</v>
      </c>
      <c r="L4" s="5" t="s">
        <v>548</v>
      </c>
      <c r="M4" s="5" t="s">
        <v>106</v>
      </c>
      <c r="N4" s="5" t="s">
        <v>545</v>
      </c>
      <c r="O4" s="5" t="s">
        <v>547</v>
      </c>
    </row>
    <row r="5" spans="1:15" ht="25.5" x14ac:dyDescent="0.2">
      <c r="A5" s="74" t="s">
        <v>449</v>
      </c>
      <c r="B5" s="76" t="s">
        <v>1145</v>
      </c>
      <c r="C5" s="76" t="s">
        <v>1146</v>
      </c>
      <c r="D5" s="83" t="s">
        <v>1147</v>
      </c>
      <c r="E5" s="74">
        <v>43718</v>
      </c>
      <c r="F5" s="55"/>
      <c r="G5" s="56"/>
      <c r="H5" s="77" t="s">
        <v>1225</v>
      </c>
      <c r="I5" s="81" t="s">
        <v>1455</v>
      </c>
      <c r="J5" s="112" t="s">
        <v>833</v>
      </c>
      <c r="K5" s="79" t="s">
        <v>134</v>
      </c>
      <c r="L5" s="78" t="s">
        <v>134</v>
      </c>
      <c r="M5" s="81" t="s">
        <v>729</v>
      </c>
      <c r="N5" s="5" t="s">
        <v>555</v>
      </c>
      <c r="O5" s="5">
        <v>1</v>
      </c>
    </row>
    <row r="6" spans="1:15" x14ac:dyDescent="0.2">
      <c r="A6" s="74" t="s">
        <v>450</v>
      </c>
      <c r="B6" s="76" t="s">
        <v>1145</v>
      </c>
      <c r="C6" s="76" t="s">
        <v>1146</v>
      </c>
      <c r="D6" s="83" t="s">
        <v>1147</v>
      </c>
      <c r="E6" s="74">
        <v>43718</v>
      </c>
      <c r="F6" s="55"/>
      <c r="G6" s="56"/>
      <c r="H6" s="77" t="s">
        <v>129</v>
      </c>
      <c r="I6" s="81" t="s">
        <v>1476</v>
      </c>
      <c r="J6" s="112" t="s">
        <v>1477</v>
      </c>
      <c r="K6" s="79" t="s">
        <v>1012</v>
      </c>
      <c r="L6" s="78" t="s">
        <v>134</v>
      </c>
      <c r="M6" s="81" t="s">
        <v>292</v>
      </c>
      <c r="N6" s="5" t="s">
        <v>334</v>
      </c>
      <c r="O6" s="5">
        <v>3</v>
      </c>
    </row>
    <row r="7" spans="1:15" x14ac:dyDescent="0.2">
      <c r="A7" s="74" t="s">
        <v>451</v>
      </c>
      <c r="B7" s="76" t="s">
        <v>1148</v>
      </c>
      <c r="C7" s="76" t="s">
        <v>1149</v>
      </c>
      <c r="D7" s="75" t="s">
        <v>86</v>
      </c>
      <c r="E7" s="74">
        <v>44615</v>
      </c>
      <c r="F7" s="55"/>
      <c r="G7" s="56"/>
      <c r="H7" s="95" t="s">
        <v>316</v>
      </c>
      <c r="I7" s="81">
        <v>622</v>
      </c>
      <c r="J7" s="112" t="s">
        <v>760</v>
      </c>
      <c r="K7" s="79" t="s">
        <v>134</v>
      </c>
      <c r="L7" s="78" t="s">
        <v>134</v>
      </c>
      <c r="M7" s="81" t="s">
        <v>729</v>
      </c>
      <c r="N7" s="5" t="s">
        <v>555</v>
      </c>
      <c r="O7" s="5">
        <v>1</v>
      </c>
    </row>
    <row r="8" spans="1:15" x14ac:dyDescent="0.2">
      <c r="A8" s="74" t="s">
        <v>452</v>
      </c>
      <c r="B8" s="76" t="s">
        <v>1148</v>
      </c>
      <c r="C8" s="76" t="s">
        <v>1149</v>
      </c>
      <c r="D8" s="75" t="s">
        <v>86</v>
      </c>
      <c r="E8" s="74">
        <v>44615</v>
      </c>
      <c r="F8" s="55"/>
      <c r="G8" s="56"/>
      <c r="H8" s="95" t="s">
        <v>1355</v>
      </c>
      <c r="I8" s="81" t="s">
        <v>1478</v>
      </c>
      <c r="J8" s="112">
        <v>9203</v>
      </c>
      <c r="K8" s="79" t="s">
        <v>134</v>
      </c>
      <c r="L8" s="78" t="s">
        <v>134</v>
      </c>
      <c r="M8" s="81" t="s">
        <v>729</v>
      </c>
      <c r="N8" s="5" t="s">
        <v>555</v>
      </c>
      <c r="O8" s="5">
        <v>1</v>
      </c>
    </row>
    <row r="9" spans="1:15" x14ac:dyDescent="0.2">
      <c r="A9" s="74" t="s">
        <v>453</v>
      </c>
      <c r="B9" s="76" t="s">
        <v>1148</v>
      </c>
      <c r="C9" s="76" t="s">
        <v>1149</v>
      </c>
      <c r="D9" s="75" t="s">
        <v>86</v>
      </c>
      <c r="E9" s="74">
        <v>44615</v>
      </c>
      <c r="F9" s="55"/>
      <c r="G9" s="56"/>
      <c r="H9" s="95" t="s">
        <v>316</v>
      </c>
      <c r="I9" s="81">
        <v>622</v>
      </c>
      <c r="J9" s="112" t="s">
        <v>760</v>
      </c>
      <c r="K9" s="79" t="s">
        <v>134</v>
      </c>
      <c r="L9" s="78" t="s">
        <v>134</v>
      </c>
      <c r="M9" s="81" t="s">
        <v>729</v>
      </c>
      <c r="N9" s="5" t="s">
        <v>555</v>
      </c>
      <c r="O9" s="5">
        <v>1</v>
      </c>
    </row>
    <row r="10" spans="1:15" x14ac:dyDescent="0.2">
      <c r="A10" s="74" t="s">
        <v>454</v>
      </c>
      <c r="B10" s="76" t="s">
        <v>1148</v>
      </c>
      <c r="C10" s="76" t="s">
        <v>1149</v>
      </c>
      <c r="D10" s="75" t="s">
        <v>86</v>
      </c>
      <c r="E10" s="74">
        <v>44615</v>
      </c>
      <c r="F10" s="55"/>
      <c r="G10" s="56"/>
      <c r="H10" s="95" t="s">
        <v>130</v>
      </c>
      <c r="I10" s="81">
        <v>9504</v>
      </c>
      <c r="J10" s="112" t="s">
        <v>845</v>
      </c>
      <c r="K10" s="79" t="s">
        <v>134</v>
      </c>
      <c r="L10" s="78" t="s">
        <v>134</v>
      </c>
      <c r="M10" s="81" t="s">
        <v>729</v>
      </c>
      <c r="N10" s="5" t="s">
        <v>555</v>
      </c>
      <c r="O10" s="5">
        <v>0.5</v>
      </c>
    </row>
    <row r="11" spans="1:15" x14ac:dyDescent="0.2">
      <c r="A11" s="74" t="s">
        <v>455</v>
      </c>
      <c r="B11" s="76" t="s">
        <v>1148</v>
      </c>
      <c r="C11" s="76" t="s">
        <v>1149</v>
      </c>
      <c r="D11" s="75" t="s">
        <v>86</v>
      </c>
      <c r="E11" s="74">
        <v>44615</v>
      </c>
      <c r="F11" s="55"/>
      <c r="G11" s="56"/>
      <c r="H11" s="95" t="s">
        <v>844</v>
      </c>
      <c r="I11" s="81" t="s">
        <v>760</v>
      </c>
      <c r="J11" s="112" t="s">
        <v>760</v>
      </c>
      <c r="K11" s="79" t="s">
        <v>134</v>
      </c>
      <c r="L11" s="78" t="s">
        <v>134</v>
      </c>
      <c r="M11" s="81" t="s">
        <v>729</v>
      </c>
      <c r="N11" s="5" t="s">
        <v>555</v>
      </c>
      <c r="O11" s="5">
        <v>1</v>
      </c>
    </row>
    <row r="12" spans="1:15" x14ac:dyDescent="0.2">
      <c r="A12" s="74" t="s">
        <v>456</v>
      </c>
      <c r="B12" s="76" t="s">
        <v>1150</v>
      </c>
      <c r="C12" s="76" t="s">
        <v>1151</v>
      </c>
      <c r="D12" s="75" t="s">
        <v>459</v>
      </c>
      <c r="E12" s="74">
        <v>44413</v>
      </c>
      <c r="F12" s="55"/>
      <c r="G12" s="56"/>
      <c r="H12" s="95" t="s">
        <v>128</v>
      </c>
      <c r="I12" s="81" t="s">
        <v>1344</v>
      </c>
      <c r="J12" s="112">
        <v>6117</v>
      </c>
      <c r="K12" s="79" t="s">
        <v>134</v>
      </c>
      <c r="L12" s="78" t="s">
        <v>134</v>
      </c>
      <c r="M12" s="81" t="s">
        <v>729</v>
      </c>
      <c r="N12" s="5" t="s">
        <v>555</v>
      </c>
      <c r="O12" s="5">
        <v>1.5</v>
      </c>
    </row>
    <row r="13" spans="1:15" ht="25.5" x14ac:dyDescent="0.2">
      <c r="A13" s="74" t="s">
        <v>457</v>
      </c>
      <c r="B13" s="76" t="s">
        <v>1152</v>
      </c>
      <c r="C13" s="76" t="s">
        <v>1153</v>
      </c>
      <c r="D13" s="75" t="s">
        <v>87</v>
      </c>
      <c r="E13" s="74">
        <v>43907</v>
      </c>
      <c r="F13" s="55"/>
      <c r="G13" s="56"/>
      <c r="H13" s="77" t="s">
        <v>1225</v>
      </c>
      <c r="I13" s="81" t="s">
        <v>329</v>
      </c>
      <c r="J13" s="112" t="s">
        <v>835</v>
      </c>
      <c r="K13" s="79" t="s">
        <v>1012</v>
      </c>
      <c r="L13" s="78" t="s">
        <v>834</v>
      </c>
      <c r="M13" s="81" t="s">
        <v>292</v>
      </c>
      <c r="N13" s="5" t="s">
        <v>334</v>
      </c>
      <c r="O13" s="5">
        <v>3</v>
      </c>
    </row>
    <row r="14" spans="1:15" ht="25.5" x14ac:dyDescent="0.2">
      <c r="A14" s="74" t="s">
        <v>458</v>
      </c>
      <c r="B14" s="76" t="s">
        <v>1152</v>
      </c>
      <c r="C14" s="76" t="s">
        <v>1153</v>
      </c>
      <c r="D14" s="75" t="s">
        <v>87</v>
      </c>
      <c r="E14" s="74">
        <v>43907</v>
      </c>
      <c r="F14" s="55"/>
      <c r="G14" s="56"/>
      <c r="H14" s="77" t="s">
        <v>1225</v>
      </c>
      <c r="I14" s="81" t="s">
        <v>1428</v>
      </c>
      <c r="J14" s="112" t="s">
        <v>836</v>
      </c>
      <c r="K14" s="79" t="s">
        <v>134</v>
      </c>
      <c r="L14" s="78" t="s">
        <v>134</v>
      </c>
      <c r="M14" s="81" t="s">
        <v>729</v>
      </c>
      <c r="N14" s="5" t="s">
        <v>555</v>
      </c>
      <c r="O14" s="5">
        <v>1.5</v>
      </c>
    </row>
    <row r="15" spans="1:15" x14ac:dyDescent="0.2">
      <c r="A15" s="74" t="s">
        <v>460</v>
      </c>
      <c r="B15" s="76" t="s">
        <v>1154</v>
      </c>
      <c r="C15" s="75" t="s">
        <v>1155</v>
      </c>
      <c r="D15" s="75" t="s">
        <v>463</v>
      </c>
      <c r="E15" s="74">
        <v>43988</v>
      </c>
      <c r="F15" s="55"/>
      <c r="G15" s="56"/>
      <c r="H15" s="95" t="s">
        <v>168</v>
      </c>
      <c r="I15" s="81"/>
      <c r="J15" s="112" t="s">
        <v>837</v>
      </c>
      <c r="K15" s="79" t="s">
        <v>656</v>
      </c>
      <c r="L15" s="78"/>
      <c r="M15" s="81" t="s">
        <v>729</v>
      </c>
      <c r="N15" s="5" t="s">
        <v>555</v>
      </c>
      <c r="O15" s="5">
        <v>1</v>
      </c>
    </row>
    <row r="16" spans="1:15" ht="25.5" x14ac:dyDescent="0.2">
      <c r="A16" s="74" t="s">
        <v>461</v>
      </c>
      <c r="B16" s="76" t="s">
        <v>1156</v>
      </c>
      <c r="C16" s="76" t="s">
        <v>1157</v>
      </c>
      <c r="D16" s="75" t="s">
        <v>88</v>
      </c>
      <c r="E16" s="74">
        <v>44654</v>
      </c>
      <c r="F16" s="55"/>
      <c r="G16" s="56"/>
      <c r="H16" s="77" t="s">
        <v>1225</v>
      </c>
      <c r="I16" s="81" t="s">
        <v>329</v>
      </c>
      <c r="J16" s="112" t="s">
        <v>839</v>
      </c>
      <c r="K16" s="79" t="s">
        <v>1012</v>
      </c>
      <c r="L16" s="78" t="s">
        <v>838</v>
      </c>
      <c r="M16" s="81" t="s">
        <v>292</v>
      </c>
      <c r="N16" s="5" t="s">
        <v>334</v>
      </c>
      <c r="O16" s="5">
        <v>3</v>
      </c>
    </row>
    <row r="17" spans="1:15" ht="25.5" x14ac:dyDescent="0.2">
      <c r="A17" s="74" t="s">
        <v>462</v>
      </c>
      <c r="B17" s="76" t="s">
        <v>1156</v>
      </c>
      <c r="C17" s="76" t="s">
        <v>1157</v>
      </c>
      <c r="D17" s="75" t="s">
        <v>88</v>
      </c>
      <c r="E17" s="74">
        <v>44654</v>
      </c>
      <c r="F17" s="55"/>
      <c r="G17" s="56"/>
      <c r="H17" s="77" t="s">
        <v>1225</v>
      </c>
      <c r="I17" s="81" t="s">
        <v>1428</v>
      </c>
      <c r="J17" s="112">
        <v>91230782</v>
      </c>
      <c r="K17" s="79" t="s">
        <v>134</v>
      </c>
      <c r="L17" s="78" t="s">
        <v>134</v>
      </c>
      <c r="M17" s="81" t="s">
        <v>729</v>
      </c>
      <c r="N17" s="5" t="s">
        <v>555</v>
      </c>
      <c r="O17" s="5">
        <v>2</v>
      </c>
    </row>
    <row r="18" spans="1:15" x14ac:dyDescent="0.2">
      <c r="A18" s="74" t="s">
        <v>464</v>
      </c>
      <c r="B18" s="76" t="s">
        <v>1158</v>
      </c>
      <c r="C18" s="76" t="s">
        <v>1159</v>
      </c>
      <c r="D18" s="2" t="s">
        <v>469</v>
      </c>
      <c r="E18" s="135">
        <v>43952</v>
      </c>
      <c r="F18" s="65"/>
      <c r="G18" s="66"/>
      <c r="H18" s="95" t="s">
        <v>129</v>
      </c>
      <c r="I18" s="117" t="s">
        <v>1476</v>
      </c>
      <c r="J18" s="118" t="s">
        <v>843</v>
      </c>
      <c r="K18" s="79" t="s">
        <v>840</v>
      </c>
      <c r="L18" s="78" t="s">
        <v>841</v>
      </c>
      <c r="M18" s="81" t="s">
        <v>729</v>
      </c>
      <c r="N18" s="99" t="s">
        <v>334</v>
      </c>
      <c r="O18" s="99">
        <v>3</v>
      </c>
    </row>
    <row r="19" spans="1:15" x14ac:dyDescent="0.2">
      <c r="A19" s="74" t="s">
        <v>465</v>
      </c>
      <c r="B19" s="76" t="s">
        <v>1158</v>
      </c>
      <c r="C19" s="76" t="s">
        <v>1159</v>
      </c>
      <c r="D19" s="2" t="s">
        <v>469</v>
      </c>
      <c r="E19" s="135">
        <v>43952</v>
      </c>
      <c r="F19" s="65"/>
      <c r="G19" s="66"/>
      <c r="H19" s="77" t="s">
        <v>1225</v>
      </c>
      <c r="I19" s="117" t="s">
        <v>1479</v>
      </c>
      <c r="J19" s="118">
        <v>10034934</v>
      </c>
      <c r="K19" s="79" t="s">
        <v>786</v>
      </c>
      <c r="L19" s="78" t="s">
        <v>842</v>
      </c>
      <c r="M19" s="81" t="s">
        <v>729</v>
      </c>
      <c r="N19" s="99" t="s">
        <v>568</v>
      </c>
      <c r="O19" s="99">
        <v>1</v>
      </c>
    </row>
    <row r="20" spans="1:15" ht="25.5" x14ac:dyDescent="0.2">
      <c r="A20" s="74" t="s">
        <v>466</v>
      </c>
      <c r="B20" s="76" t="s">
        <v>1160</v>
      </c>
      <c r="C20" s="76" t="s">
        <v>1161</v>
      </c>
      <c r="D20" s="75" t="s">
        <v>469</v>
      </c>
      <c r="E20" s="74">
        <v>43952</v>
      </c>
      <c r="F20" s="55"/>
      <c r="G20" s="56"/>
      <c r="H20" s="95" t="s">
        <v>129</v>
      </c>
      <c r="I20" s="81" t="s">
        <v>1480</v>
      </c>
      <c r="J20" s="112" t="s">
        <v>134</v>
      </c>
      <c r="K20" s="79" t="s">
        <v>134</v>
      </c>
      <c r="L20" s="78" t="s">
        <v>134</v>
      </c>
      <c r="M20" s="81" t="s">
        <v>729</v>
      </c>
      <c r="N20" s="5" t="s">
        <v>555</v>
      </c>
      <c r="O20" s="5">
        <v>1</v>
      </c>
    </row>
    <row r="21" spans="1:15" x14ac:dyDescent="0.2">
      <c r="A21" s="74" t="s">
        <v>467</v>
      </c>
      <c r="B21" s="76" t="s">
        <v>1162</v>
      </c>
      <c r="C21" s="76" t="s">
        <v>1163</v>
      </c>
      <c r="D21" s="75" t="s">
        <v>470</v>
      </c>
      <c r="E21" s="74">
        <v>43917</v>
      </c>
      <c r="F21" s="55"/>
      <c r="G21" s="56"/>
      <c r="H21" s="95" t="s">
        <v>597</v>
      </c>
      <c r="I21" s="81" t="s">
        <v>656</v>
      </c>
      <c r="J21" s="112" t="s">
        <v>656</v>
      </c>
      <c r="K21" s="79" t="s">
        <v>134</v>
      </c>
      <c r="L21" s="78" t="s">
        <v>134</v>
      </c>
      <c r="M21" s="81" t="s">
        <v>729</v>
      </c>
      <c r="N21" s="5" t="s">
        <v>555</v>
      </c>
      <c r="O21" s="5">
        <v>1</v>
      </c>
    </row>
    <row r="22" spans="1:15" x14ac:dyDescent="0.2">
      <c r="A22" s="74" t="s">
        <v>468</v>
      </c>
      <c r="B22" s="76" t="s">
        <v>1162</v>
      </c>
      <c r="C22" s="76" t="s">
        <v>1163</v>
      </c>
      <c r="D22" s="75" t="s">
        <v>470</v>
      </c>
      <c r="E22" s="74">
        <v>43917</v>
      </c>
      <c r="F22" s="55"/>
      <c r="G22" s="56"/>
      <c r="H22" s="95" t="s">
        <v>597</v>
      </c>
      <c r="I22" s="81" t="s">
        <v>656</v>
      </c>
      <c r="J22" s="112" t="s">
        <v>656</v>
      </c>
      <c r="K22" s="79" t="s">
        <v>134</v>
      </c>
      <c r="L22" s="78" t="s">
        <v>134</v>
      </c>
      <c r="M22" s="81" t="s">
        <v>729</v>
      </c>
      <c r="N22" s="5" t="s">
        <v>555</v>
      </c>
      <c r="O22" s="5">
        <v>1</v>
      </c>
    </row>
    <row r="23" spans="1:15" x14ac:dyDescent="0.2">
      <c r="A23" s="74" t="s">
        <v>471</v>
      </c>
      <c r="B23" s="76" t="s">
        <v>1165</v>
      </c>
      <c r="C23" s="76" t="s">
        <v>1166</v>
      </c>
      <c r="D23" s="75" t="s">
        <v>89</v>
      </c>
      <c r="E23" s="74">
        <v>44663</v>
      </c>
      <c r="F23" s="55"/>
      <c r="G23" s="56"/>
      <c r="H23" s="95" t="s">
        <v>129</v>
      </c>
      <c r="I23" s="81" t="s">
        <v>1481</v>
      </c>
      <c r="J23" s="112" t="s">
        <v>828</v>
      </c>
      <c r="K23" s="79" t="s">
        <v>134</v>
      </c>
      <c r="L23" s="78" t="s">
        <v>134</v>
      </c>
      <c r="M23" s="81" t="s">
        <v>729</v>
      </c>
      <c r="N23" s="5" t="s">
        <v>555</v>
      </c>
      <c r="O23" s="5">
        <v>3</v>
      </c>
    </row>
    <row r="24" spans="1:15" x14ac:dyDescent="0.2">
      <c r="A24" s="74" t="s">
        <v>472</v>
      </c>
      <c r="B24" s="76" t="s">
        <v>1165</v>
      </c>
      <c r="C24" s="76" t="s">
        <v>1166</v>
      </c>
      <c r="D24" s="75" t="s">
        <v>89</v>
      </c>
      <c r="E24" s="74">
        <v>44663</v>
      </c>
      <c r="F24" s="55"/>
      <c r="G24" s="56"/>
      <c r="H24" s="95" t="s">
        <v>129</v>
      </c>
      <c r="I24" s="81" t="s">
        <v>1481</v>
      </c>
      <c r="J24" s="112" t="s">
        <v>829</v>
      </c>
      <c r="K24" s="79" t="s">
        <v>134</v>
      </c>
      <c r="L24" s="78" t="s">
        <v>134</v>
      </c>
      <c r="M24" s="81" t="s">
        <v>826</v>
      </c>
      <c r="N24" s="5" t="s">
        <v>555</v>
      </c>
      <c r="O24" s="5">
        <v>3</v>
      </c>
    </row>
    <row r="25" spans="1:15" x14ac:dyDescent="0.2">
      <c r="A25" s="74" t="s">
        <v>473</v>
      </c>
      <c r="B25" s="76" t="s">
        <v>1165</v>
      </c>
      <c r="C25" s="76" t="s">
        <v>1166</v>
      </c>
      <c r="D25" s="75" t="s">
        <v>89</v>
      </c>
      <c r="E25" s="74">
        <v>44663</v>
      </c>
      <c r="F25" s="55"/>
      <c r="G25" s="56"/>
      <c r="H25" s="95" t="s">
        <v>129</v>
      </c>
      <c r="I25" s="81" t="s">
        <v>1481</v>
      </c>
      <c r="J25" s="112" t="s">
        <v>830</v>
      </c>
      <c r="K25" s="79" t="s">
        <v>134</v>
      </c>
      <c r="L25" s="78" t="s">
        <v>134</v>
      </c>
      <c r="M25" s="81" t="s">
        <v>826</v>
      </c>
      <c r="N25" s="5" t="s">
        <v>555</v>
      </c>
      <c r="O25" s="5">
        <v>3</v>
      </c>
    </row>
    <row r="26" spans="1:15" x14ac:dyDescent="0.2">
      <c r="A26" s="74" t="s">
        <v>474</v>
      </c>
      <c r="B26" s="76" t="s">
        <v>1165</v>
      </c>
      <c r="C26" s="76" t="s">
        <v>1166</v>
      </c>
      <c r="D26" s="75" t="s">
        <v>89</v>
      </c>
      <c r="E26" s="74">
        <v>44663</v>
      </c>
      <c r="F26" s="55"/>
      <c r="G26" s="56"/>
      <c r="H26" s="95" t="s">
        <v>129</v>
      </c>
      <c r="I26" s="81" t="s">
        <v>1481</v>
      </c>
      <c r="J26" s="112" t="s">
        <v>831</v>
      </c>
      <c r="K26" s="79" t="s">
        <v>1234</v>
      </c>
      <c r="L26" s="78" t="s">
        <v>134</v>
      </c>
      <c r="M26" s="81" t="s">
        <v>292</v>
      </c>
      <c r="N26" s="5" t="s">
        <v>334</v>
      </c>
      <c r="O26" s="5">
        <v>3</v>
      </c>
    </row>
    <row r="27" spans="1:15" x14ac:dyDescent="0.2">
      <c r="A27" s="74" t="s">
        <v>475</v>
      </c>
      <c r="B27" s="76" t="s">
        <v>1165</v>
      </c>
      <c r="C27" s="76" t="s">
        <v>1166</v>
      </c>
      <c r="D27" s="75" t="s">
        <v>89</v>
      </c>
      <c r="E27" s="74">
        <v>44663</v>
      </c>
      <c r="F27" s="55"/>
      <c r="G27" s="56"/>
      <c r="H27" s="95" t="s">
        <v>129</v>
      </c>
      <c r="I27" s="81" t="s">
        <v>1481</v>
      </c>
      <c r="J27" s="112" t="s">
        <v>832</v>
      </c>
      <c r="K27" s="79" t="s">
        <v>134</v>
      </c>
      <c r="L27" s="78" t="s">
        <v>134</v>
      </c>
      <c r="M27" s="81" t="s">
        <v>827</v>
      </c>
      <c r="N27" s="5" t="s">
        <v>555</v>
      </c>
      <c r="O27" s="5">
        <v>5</v>
      </c>
    </row>
    <row r="28" spans="1:15" x14ac:dyDescent="0.2">
      <c r="A28" s="74" t="s">
        <v>1475</v>
      </c>
      <c r="B28" s="76" t="s">
        <v>1165</v>
      </c>
      <c r="C28" s="76" t="s">
        <v>1166</v>
      </c>
      <c r="D28" s="75" t="s">
        <v>89</v>
      </c>
      <c r="E28" s="74">
        <v>44663</v>
      </c>
      <c r="F28" s="69"/>
      <c r="G28" s="70"/>
      <c r="H28" s="95" t="s">
        <v>129</v>
      </c>
      <c r="I28" s="81" t="s">
        <v>1481</v>
      </c>
      <c r="J28" s="112" t="s">
        <v>1482</v>
      </c>
      <c r="K28" s="79" t="s">
        <v>134</v>
      </c>
      <c r="L28" s="78" t="s">
        <v>134</v>
      </c>
      <c r="M28" s="81" t="s">
        <v>1483</v>
      </c>
      <c r="N28" s="5" t="s">
        <v>555</v>
      </c>
      <c r="O28" s="5">
        <v>3</v>
      </c>
    </row>
    <row r="29" spans="1:15" ht="25.5" x14ac:dyDescent="0.2">
      <c r="A29" s="74" t="s">
        <v>476</v>
      </c>
      <c r="B29" s="2" t="s">
        <v>1167</v>
      </c>
      <c r="C29" s="75" t="s">
        <v>1168</v>
      </c>
      <c r="D29" s="75" t="s">
        <v>544</v>
      </c>
      <c r="E29" s="74">
        <v>44432</v>
      </c>
      <c r="F29" s="69"/>
      <c r="G29" s="70"/>
      <c r="H29" s="77" t="s">
        <v>1225</v>
      </c>
      <c r="I29" s="117" t="s">
        <v>1484</v>
      </c>
      <c r="J29" s="118">
        <v>10407923</v>
      </c>
      <c r="K29" s="79" t="s">
        <v>1208</v>
      </c>
      <c r="L29" s="78" t="s">
        <v>134</v>
      </c>
      <c r="M29" s="81" t="s">
        <v>729</v>
      </c>
      <c r="N29" s="99" t="s">
        <v>334</v>
      </c>
      <c r="O29" s="99">
        <v>5</v>
      </c>
    </row>
    <row r="30" spans="1:15" x14ac:dyDescent="0.2">
      <c r="A30" s="74" t="s">
        <v>542</v>
      </c>
      <c r="B30" s="2" t="s">
        <v>1167</v>
      </c>
      <c r="C30" s="75" t="s">
        <v>1168</v>
      </c>
      <c r="D30" s="75" t="s">
        <v>544</v>
      </c>
      <c r="E30" s="74">
        <v>44432</v>
      </c>
      <c r="F30" s="53"/>
      <c r="G30" s="54"/>
      <c r="H30" s="95" t="s">
        <v>1225</v>
      </c>
      <c r="I30" s="117" t="s">
        <v>1485</v>
      </c>
      <c r="J30" s="118">
        <v>64874</v>
      </c>
      <c r="K30" s="79" t="s">
        <v>134</v>
      </c>
      <c r="L30" s="78" t="s">
        <v>134</v>
      </c>
      <c r="M30" s="79" t="s">
        <v>788</v>
      </c>
      <c r="N30" s="99" t="s">
        <v>555</v>
      </c>
      <c r="O30" s="99">
        <v>2</v>
      </c>
    </row>
    <row r="31" spans="1:15" x14ac:dyDescent="0.2">
      <c r="A31" s="74" t="s">
        <v>543</v>
      </c>
      <c r="B31" s="129" t="s">
        <v>1164</v>
      </c>
      <c r="C31" s="129" t="s">
        <v>1166</v>
      </c>
      <c r="D31" s="91" t="s">
        <v>89</v>
      </c>
      <c r="E31" s="74">
        <v>44663</v>
      </c>
      <c r="F31" s="53"/>
      <c r="G31" s="54"/>
      <c r="H31" s="95" t="s">
        <v>1225</v>
      </c>
      <c r="I31" s="117" t="s">
        <v>1390</v>
      </c>
      <c r="J31" s="118">
        <v>58205322</v>
      </c>
      <c r="K31" s="79" t="s">
        <v>134</v>
      </c>
      <c r="L31" s="78" t="s">
        <v>134</v>
      </c>
      <c r="M31" s="79" t="s">
        <v>788</v>
      </c>
      <c r="N31" s="99" t="s">
        <v>555</v>
      </c>
      <c r="O31" s="99">
        <v>1.5</v>
      </c>
    </row>
    <row r="32" spans="1:15" ht="20.100000000000001" customHeight="1" x14ac:dyDescent="0.2">
      <c r="A32" s="201" t="s">
        <v>868</v>
      </c>
      <c r="B32" s="202"/>
      <c r="C32" s="202"/>
      <c r="D32" s="202"/>
      <c r="E32" s="203"/>
      <c r="F32" s="50">
        <f>SUM(F5:F31)</f>
        <v>0</v>
      </c>
      <c r="G32" s="62"/>
      <c r="H32" s="46"/>
      <c r="I32" s="46"/>
      <c r="J32" s="47"/>
      <c r="K32" s="48"/>
      <c r="L32" s="47"/>
      <c r="M32" s="48"/>
      <c r="N32" s="48"/>
      <c r="O32" s="49"/>
    </row>
    <row r="33" spans="1:15" ht="20.100000000000001" customHeight="1" x14ac:dyDescent="0.2">
      <c r="A33" s="209"/>
      <c r="B33" s="209"/>
      <c r="C33" s="209"/>
      <c r="D33" s="209"/>
      <c r="E33" s="209"/>
      <c r="F33" s="209"/>
      <c r="G33" s="209"/>
      <c r="H33" s="209"/>
      <c r="I33" s="209"/>
      <c r="J33" s="209"/>
      <c r="K33" s="209"/>
      <c r="L33" s="209"/>
      <c r="M33" s="209"/>
      <c r="N33" s="209"/>
      <c r="O33" s="209"/>
    </row>
  </sheetData>
  <mergeCells count="5">
    <mergeCell ref="A2:O2"/>
    <mergeCell ref="A33:O33"/>
    <mergeCell ref="A32:E32"/>
    <mergeCell ref="A1:O1"/>
    <mergeCell ref="A3:B3"/>
  </mergeCells>
  <pageMargins left="0.2" right="0.2" top="0.25" bottom="0.25" header="0.3" footer="0.3"/>
  <pageSetup paperSize="5" scale="7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29"/>
  <sheetViews>
    <sheetView zoomScaleNormal="100" workbookViewId="0">
      <pane ySplit="4" topLeftCell="A5" activePane="bottomLeft" state="frozen"/>
      <selection activeCell="A4" sqref="A4:XFD4"/>
      <selection pane="bottomLeft" activeCell="F31" sqref="F31"/>
    </sheetView>
  </sheetViews>
  <sheetFormatPr defaultRowHeight="12.75" x14ac:dyDescent="0.2"/>
  <cols>
    <col min="1" max="1" width="11.7109375" style="1" customWidth="1"/>
    <col min="2" max="2" width="25.7109375" style="1" customWidth="1"/>
    <col min="3" max="3" width="20.7109375" style="1" customWidth="1"/>
    <col min="4" max="4" width="13.85546875" style="7" customWidth="1"/>
    <col min="5" max="5" width="6.7109375" style="1" customWidth="1"/>
    <col min="6" max="6" width="16.7109375" style="10" customWidth="1"/>
    <col min="7" max="7" width="17.140625" style="11" customWidth="1"/>
    <col min="8" max="9" width="15.7109375" style="1" customWidth="1"/>
    <col min="10" max="10" width="15.7109375" style="41" customWidth="1"/>
    <col min="11" max="11" width="16.7109375" style="41" customWidth="1"/>
    <col min="12" max="12" width="15.7109375" style="41" customWidth="1"/>
    <col min="13" max="13" width="18.5703125" style="41" customWidth="1"/>
    <col min="14" max="14" width="14.7109375" style="42" customWidth="1"/>
    <col min="15" max="15" width="8.7109375" style="1" customWidth="1"/>
    <col min="16" max="16384" width="9.140625" style="1"/>
  </cols>
  <sheetData>
    <row r="1" spans="1:15" s="39" customFormat="1" ht="20.100000000000001" customHeight="1" x14ac:dyDescent="0.2">
      <c r="A1" s="206" t="str">
        <f>References!A1</f>
        <v>229-23 CRANE AND HOIST ANNUAL INSPECTION, MAINTENANCE AND SERVICE</v>
      </c>
      <c r="B1" s="207"/>
      <c r="C1" s="207"/>
      <c r="D1" s="207"/>
      <c r="E1" s="207"/>
      <c r="F1" s="207"/>
      <c r="G1" s="207"/>
      <c r="H1" s="207"/>
      <c r="I1" s="207"/>
      <c r="J1" s="207"/>
      <c r="K1" s="207"/>
      <c r="L1" s="207"/>
      <c r="M1" s="207"/>
      <c r="N1" s="207"/>
      <c r="O1" s="208"/>
    </row>
    <row r="2" spans="1:15" s="39" customFormat="1" ht="20.100000000000001" customHeight="1" x14ac:dyDescent="0.2">
      <c r="A2" s="195" t="s">
        <v>513</v>
      </c>
      <c r="B2" s="196"/>
      <c r="C2" s="196"/>
      <c r="D2" s="196"/>
      <c r="E2" s="196"/>
      <c r="F2" s="196"/>
      <c r="G2" s="196"/>
      <c r="H2" s="196"/>
      <c r="I2" s="196"/>
      <c r="J2" s="196"/>
      <c r="K2" s="196"/>
      <c r="L2" s="196"/>
      <c r="M2" s="196"/>
      <c r="N2" s="196"/>
      <c r="O2" s="197"/>
    </row>
    <row r="3" spans="1:15" ht="20.100000000000001" customHeight="1" x14ac:dyDescent="0.2">
      <c r="A3" s="204" t="s">
        <v>869</v>
      </c>
      <c r="B3" s="205"/>
      <c r="C3" s="38" t="str">
        <f>IF(References!B3 = "", "", References!B3)</f>
        <v>(enter vendor name here)</v>
      </c>
      <c r="D3" s="12"/>
      <c r="E3" s="12"/>
      <c r="F3" s="12"/>
      <c r="G3" s="12"/>
      <c r="H3" s="12"/>
      <c r="I3" s="12"/>
      <c r="J3" s="40"/>
      <c r="K3" s="40"/>
      <c r="L3" s="40"/>
      <c r="M3" s="43"/>
      <c r="N3" s="40"/>
      <c r="O3" s="13"/>
    </row>
    <row r="4" spans="1:15" s="6" customFormat="1" ht="51" x14ac:dyDescent="0.2">
      <c r="A4" s="5" t="s">
        <v>104</v>
      </c>
      <c r="B4" s="5" t="s">
        <v>0</v>
      </c>
      <c r="C4" s="5" t="s">
        <v>105</v>
      </c>
      <c r="D4" s="5" t="s">
        <v>1</v>
      </c>
      <c r="E4" s="5" t="s">
        <v>2</v>
      </c>
      <c r="F4" s="9" t="s">
        <v>1501</v>
      </c>
      <c r="G4" s="61" t="s">
        <v>867</v>
      </c>
      <c r="H4" s="5" t="s">
        <v>549</v>
      </c>
      <c r="I4" s="5" t="s">
        <v>550</v>
      </c>
      <c r="J4" s="5" t="s">
        <v>551</v>
      </c>
      <c r="K4" s="5" t="s">
        <v>546</v>
      </c>
      <c r="L4" s="5" t="s">
        <v>548</v>
      </c>
      <c r="M4" s="5" t="s">
        <v>106</v>
      </c>
      <c r="N4" s="5" t="s">
        <v>545</v>
      </c>
      <c r="O4" s="5" t="s">
        <v>547</v>
      </c>
    </row>
    <row r="5" spans="1:15" x14ac:dyDescent="0.2">
      <c r="A5" s="74" t="s">
        <v>477</v>
      </c>
      <c r="B5" s="76" t="s">
        <v>1169</v>
      </c>
      <c r="C5" s="75" t="s">
        <v>90</v>
      </c>
      <c r="D5" s="75" t="s">
        <v>91</v>
      </c>
      <c r="E5" s="74">
        <v>44135</v>
      </c>
      <c r="F5" s="55"/>
      <c r="G5" s="56"/>
      <c r="H5" s="95" t="s">
        <v>572</v>
      </c>
      <c r="I5" s="81" t="s">
        <v>573</v>
      </c>
      <c r="J5" s="112" t="s">
        <v>850</v>
      </c>
      <c r="K5" s="92" t="s">
        <v>740</v>
      </c>
      <c r="L5" s="78" t="s">
        <v>134</v>
      </c>
      <c r="M5" s="81" t="s">
        <v>851</v>
      </c>
      <c r="N5" s="5" t="s">
        <v>334</v>
      </c>
      <c r="O5" s="5">
        <v>3</v>
      </c>
    </row>
    <row r="6" spans="1:15" x14ac:dyDescent="0.2">
      <c r="A6" s="74" t="s">
        <v>478</v>
      </c>
      <c r="B6" s="76" t="s">
        <v>1169</v>
      </c>
      <c r="C6" s="75" t="s">
        <v>90</v>
      </c>
      <c r="D6" s="75" t="s">
        <v>91</v>
      </c>
      <c r="E6" s="74">
        <v>44135</v>
      </c>
      <c r="F6" s="55"/>
      <c r="G6" s="56"/>
      <c r="H6" s="95" t="s">
        <v>572</v>
      </c>
      <c r="I6" s="81" t="s">
        <v>573</v>
      </c>
      <c r="J6" s="112" t="s">
        <v>850</v>
      </c>
      <c r="K6" s="83" t="s">
        <v>134</v>
      </c>
      <c r="L6" s="83" t="s">
        <v>134</v>
      </c>
      <c r="M6" s="81" t="s">
        <v>852</v>
      </c>
      <c r="N6" s="5" t="s">
        <v>555</v>
      </c>
      <c r="O6" s="5">
        <v>3</v>
      </c>
    </row>
    <row r="7" spans="1:15" x14ac:dyDescent="0.2">
      <c r="A7" s="74" t="s">
        <v>479</v>
      </c>
      <c r="B7" s="76" t="s">
        <v>1169</v>
      </c>
      <c r="C7" s="75" t="s">
        <v>90</v>
      </c>
      <c r="D7" s="75" t="s">
        <v>91</v>
      </c>
      <c r="E7" s="74">
        <v>44135</v>
      </c>
      <c r="F7" s="55"/>
      <c r="G7" s="56"/>
      <c r="H7" s="95" t="s">
        <v>168</v>
      </c>
      <c r="I7" s="81" t="s">
        <v>1487</v>
      </c>
      <c r="J7" s="112">
        <v>75644</v>
      </c>
      <c r="K7" s="83" t="s">
        <v>134</v>
      </c>
      <c r="L7" s="83" t="s">
        <v>134</v>
      </c>
      <c r="M7" s="81" t="s">
        <v>1247</v>
      </c>
      <c r="N7" s="5" t="s">
        <v>555</v>
      </c>
      <c r="O7" s="5">
        <v>5</v>
      </c>
    </row>
    <row r="8" spans="1:15" ht="25.5" x14ac:dyDescent="0.2">
      <c r="A8" s="74" t="s">
        <v>480</v>
      </c>
      <c r="B8" s="76" t="s">
        <v>1170</v>
      </c>
      <c r="C8" s="76" t="s">
        <v>1171</v>
      </c>
      <c r="D8" s="83" t="s">
        <v>519</v>
      </c>
      <c r="E8" s="85">
        <v>44117</v>
      </c>
      <c r="F8" s="55"/>
      <c r="G8" s="56"/>
      <c r="H8" s="95" t="s">
        <v>853</v>
      </c>
      <c r="I8" s="117" t="s">
        <v>1488</v>
      </c>
      <c r="J8" s="118">
        <v>135760</v>
      </c>
      <c r="K8" s="79" t="s">
        <v>853</v>
      </c>
      <c r="L8" s="78" t="s">
        <v>854</v>
      </c>
      <c r="M8" s="80" t="s">
        <v>231</v>
      </c>
      <c r="N8" s="99" t="s">
        <v>334</v>
      </c>
      <c r="O8" s="99">
        <v>5</v>
      </c>
    </row>
    <row r="9" spans="1:15" ht="25.5" x14ac:dyDescent="0.2">
      <c r="A9" s="74" t="s">
        <v>481</v>
      </c>
      <c r="B9" s="76" t="s">
        <v>1172</v>
      </c>
      <c r="C9" s="75" t="s">
        <v>92</v>
      </c>
      <c r="D9" s="75" t="s">
        <v>93</v>
      </c>
      <c r="E9" s="74">
        <v>44125</v>
      </c>
      <c r="F9" s="55"/>
      <c r="G9" s="56"/>
      <c r="H9" s="95" t="s">
        <v>129</v>
      </c>
      <c r="I9" s="81" t="s">
        <v>1489</v>
      </c>
      <c r="J9" s="112" t="s">
        <v>848</v>
      </c>
      <c r="K9" s="92" t="s">
        <v>740</v>
      </c>
      <c r="L9" s="78" t="s">
        <v>846</v>
      </c>
      <c r="M9" s="81" t="s">
        <v>228</v>
      </c>
      <c r="N9" s="5" t="s">
        <v>334</v>
      </c>
      <c r="O9" s="5">
        <v>5</v>
      </c>
    </row>
    <row r="10" spans="1:15" ht="25.5" x14ac:dyDescent="0.2">
      <c r="A10" s="74" t="s">
        <v>482</v>
      </c>
      <c r="B10" s="76" t="s">
        <v>1172</v>
      </c>
      <c r="C10" s="75" t="s">
        <v>92</v>
      </c>
      <c r="D10" s="75" t="s">
        <v>93</v>
      </c>
      <c r="E10" s="74">
        <v>44125</v>
      </c>
      <c r="F10" s="55"/>
      <c r="G10" s="56"/>
      <c r="H10" s="95" t="s">
        <v>129</v>
      </c>
      <c r="I10" s="81" t="s">
        <v>1490</v>
      </c>
      <c r="J10" s="112" t="s">
        <v>849</v>
      </c>
      <c r="K10" s="92" t="s">
        <v>740</v>
      </c>
      <c r="L10" s="78" t="s">
        <v>847</v>
      </c>
      <c r="M10" s="81" t="s">
        <v>229</v>
      </c>
      <c r="N10" s="5" t="s">
        <v>334</v>
      </c>
      <c r="O10" s="5">
        <v>5</v>
      </c>
    </row>
    <row r="11" spans="1:15" ht="25.5" x14ac:dyDescent="0.2">
      <c r="A11" s="74" t="s">
        <v>1486</v>
      </c>
      <c r="B11" s="76" t="s">
        <v>1172</v>
      </c>
      <c r="C11" s="75" t="s">
        <v>92</v>
      </c>
      <c r="D11" s="75" t="s">
        <v>93</v>
      </c>
      <c r="E11" s="74">
        <v>44125</v>
      </c>
      <c r="F11" s="55"/>
      <c r="G11" s="56"/>
      <c r="H11" s="95" t="s">
        <v>141</v>
      </c>
      <c r="I11" s="81" t="s">
        <v>1491</v>
      </c>
      <c r="J11" s="112">
        <v>246301</v>
      </c>
      <c r="K11" s="92" t="s">
        <v>658</v>
      </c>
      <c r="L11" s="78" t="s">
        <v>1492</v>
      </c>
      <c r="M11" s="81" t="s">
        <v>1493</v>
      </c>
      <c r="N11" s="5" t="s">
        <v>334</v>
      </c>
      <c r="O11" s="5">
        <v>5</v>
      </c>
    </row>
    <row r="12" spans="1:15" x14ac:dyDescent="0.2">
      <c r="A12" s="74" t="s">
        <v>483</v>
      </c>
      <c r="B12" s="75" t="s">
        <v>1173</v>
      </c>
      <c r="C12" s="75" t="s">
        <v>1174</v>
      </c>
      <c r="D12" s="75" t="s">
        <v>91</v>
      </c>
      <c r="E12" s="74">
        <v>44114</v>
      </c>
      <c r="F12" s="55"/>
      <c r="G12" s="56"/>
      <c r="H12" s="95" t="s">
        <v>820</v>
      </c>
      <c r="I12" s="81"/>
      <c r="J12" s="112" t="s">
        <v>760</v>
      </c>
      <c r="K12" s="79" t="s">
        <v>866</v>
      </c>
      <c r="L12" s="78"/>
      <c r="M12" s="80" t="s">
        <v>231</v>
      </c>
      <c r="N12" s="5" t="s">
        <v>571</v>
      </c>
      <c r="O12" s="5">
        <v>1</v>
      </c>
    </row>
    <row r="13" spans="1:15" x14ac:dyDescent="0.2">
      <c r="A13" s="74" t="s">
        <v>484</v>
      </c>
      <c r="B13" s="76" t="s">
        <v>1175</v>
      </c>
      <c r="C13" s="76" t="s">
        <v>94</v>
      </c>
      <c r="D13" s="75" t="s">
        <v>95</v>
      </c>
      <c r="E13" s="74">
        <v>44131</v>
      </c>
      <c r="F13" s="55"/>
      <c r="G13" s="56"/>
      <c r="H13" s="77" t="s">
        <v>1225</v>
      </c>
      <c r="I13" s="81"/>
      <c r="J13" s="112" t="s">
        <v>855</v>
      </c>
      <c r="K13" s="79" t="s">
        <v>1012</v>
      </c>
      <c r="L13" s="78" t="s">
        <v>134</v>
      </c>
      <c r="M13" s="81" t="s">
        <v>729</v>
      </c>
      <c r="N13" s="5" t="s">
        <v>334</v>
      </c>
      <c r="O13" s="5">
        <v>3</v>
      </c>
    </row>
    <row r="14" spans="1:15" x14ac:dyDescent="0.2">
      <c r="A14" s="74" t="s">
        <v>485</v>
      </c>
      <c r="B14" s="76" t="s">
        <v>1175</v>
      </c>
      <c r="C14" s="76" t="s">
        <v>94</v>
      </c>
      <c r="D14" s="75" t="s">
        <v>95</v>
      </c>
      <c r="E14" s="74">
        <v>44131</v>
      </c>
      <c r="F14" s="55"/>
      <c r="G14" s="56"/>
      <c r="H14" s="95" t="s">
        <v>168</v>
      </c>
      <c r="I14" s="81"/>
      <c r="J14" s="112" t="s">
        <v>856</v>
      </c>
      <c r="K14" s="83" t="s">
        <v>656</v>
      </c>
      <c r="L14" s="83" t="s">
        <v>656</v>
      </c>
      <c r="M14" s="81" t="s">
        <v>729</v>
      </c>
      <c r="N14" s="5" t="s">
        <v>555</v>
      </c>
      <c r="O14" s="5">
        <v>2</v>
      </c>
    </row>
    <row r="15" spans="1:15" x14ac:dyDescent="0.2">
      <c r="A15" s="74" t="s">
        <v>486</v>
      </c>
      <c r="B15" s="76" t="s">
        <v>1176</v>
      </c>
      <c r="C15" s="76" t="s">
        <v>1177</v>
      </c>
      <c r="D15" s="75" t="s">
        <v>98</v>
      </c>
      <c r="E15" s="74">
        <v>44021</v>
      </c>
      <c r="F15" s="55"/>
      <c r="G15" s="56"/>
      <c r="H15" s="95" t="s">
        <v>499</v>
      </c>
      <c r="I15" s="81" t="s">
        <v>1494</v>
      </c>
      <c r="J15" s="112" t="s">
        <v>656</v>
      </c>
      <c r="K15" s="79" t="s">
        <v>658</v>
      </c>
      <c r="L15" s="78" t="s">
        <v>858</v>
      </c>
      <c r="M15" s="81" t="s">
        <v>729</v>
      </c>
      <c r="N15" s="5" t="s">
        <v>334</v>
      </c>
      <c r="O15" s="5">
        <v>3</v>
      </c>
    </row>
    <row r="16" spans="1:15" x14ac:dyDescent="0.2">
      <c r="A16" s="74" t="s">
        <v>487</v>
      </c>
      <c r="B16" s="76" t="s">
        <v>1176</v>
      </c>
      <c r="C16" s="76" t="s">
        <v>1177</v>
      </c>
      <c r="D16" s="75" t="s">
        <v>98</v>
      </c>
      <c r="E16" s="74">
        <v>44021</v>
      </c>
      <c r="F16" s="55"/>
      <c r="G16" s="56"/>
      <c r="H16" s="95" t="s">
        <v>168</v>
      </c>
      <c r="I16" s="81" t="s">
        <v>1495</v>
      </c>
      <c r="J16" s="112" t="s">
        <v>860</v>
      </c>
      <c r="K16" s="83" t="s">
        <v>134</v>
      </c>
      <c r="L16" s="83" t="s">
        <v>134</v>
      </c>
      <c r="M16" s="80" t="s">
        <v>231</v>
      </c>
      <c r="N16" s="5" t="s">
        <v>568</v>
      </c>
      <c r="O16" s="5">
        <v>2</v>
      </c>
    </row>
    <row r="17" spans="1:15" ht="25.5" x14ac:dyDescent="0.2">
      <c r="A17" s="74" t="s">
        <v>488</v>
      </c>
      <c r="B17" s="76" t="s">
        <v>1176</v>
      </c>
      <c r="C17" s="76" t="s">
        <v>1177</v>
      </c>
      <c r="D17" s="75" t="s">
        <v>98</v>
      </c>
      <c r="E17" s="74">
        <v>44021</v>
      </c>
      <c r="F17" s="55"/>
      <c r="G17" s="56"/>
      <c r="H17" s="95" t="s">
        <v>629</v>
      </c>
      <c r="I17" s="81" t="s">
        <v>1496</v>
      </c>
      <c r="J17" s="112" t="s">
        <v>861</v>
      </c>
      <c r="K17" s="79" t="s">
        <v>259</v>
      </c>
      <c r="L17" s="78" t="s">
        <v>1497</v>
      </c>
      <c r="M17" s="81" t="s">
        <v>1247</v>
      </c>
      <c r="N17" s="5" t="s">
        <v>1500</v>
      </c>
      <c r="O17" s="5">
        <v>3</v>
      </c>
    </row>
    <row r="18" spans="1:15" x14ac:dyDescent="0.2">
      <c r="A18" s="74" t="s">
        <v>489</v>
      </c>
      <c r="B18" s="76" t="s">
        <v>1176</v>
      </c>
      <c r="C18" s="76" t="s">
        <v>1177</v>
      </c>
      <c r="D18" s="75" t="s">
        <v>98</v>
      </c>
      <c r="E18" s="74">
        <v>44021</v>
      </c>
      <c r="F18" s="55"/>
      <c r="G18" s="56"/>
      <c r="H18" s="95" t="s">
        <v>168</v>
      </c>
      <c r="I18" s="81" t="s">
        <v>1498</v>
      </c>
      <c r="J18" s="112" t="s">
        <v>862</v>
      </c>
      <c r="K18" s="79" t="s">
        <v>405</v>
      </c>
      <c r="L18" s="78" t="s">
        <v>859</v>
      </c>
      <c r="M18" s="81" t="s">
        <v>857</v>
      </c>
      <c r="N18" s="5" t="s">
        <v>568</v>
      </c>
      <c r="O18" s="5">
        <v>5</v>
      </c>
    </row>
    <row r="19" spans="1:15" x14ac:dyDescent="0.2">
      <c r="A19" s="74" t="s">
        <v>490</v>
      </c>
      <c r="B19" s="76" t="s">
        <v>1178</v>
      </c>
      <c r="C19" s="76" t="s">
        <v>1179</v>
      </c>
      <c r="D19" s="75" t="s">
        <v>99</v>
      </c>
      <c r="E19" s="74">
        <v>44077</v>
      </c>
      <c r="F19" s="55"/>
      <c r="G19" s="56"/>
      <c r="H19" s="95" t="s">
        <v>316</v>
      </c>
      <c r="I19" s="81" t="s">
        <v>1499</v>
      </c>
      <c r="J19" s="112" t="s">
        <v>864</v>
      </c>
      <c r="K19" s="79" t="s">
        <v>863</v>
      </c>
      <c r="L19" s="78" t="s">
        <v>134</v>
      </c>
      <c r="M19" s="81" t="s">
        <v>1247</v>
      </c>
      <c r="N19" s="5" t="s">
        <v>334</v>
      </c>
      <c r="O19" s="5">
        <v>5</v>
      </c>
    </row>
    <row r="20" spans="1:15" x14ac:dyDescent="0.2">
      <c r="A20" s="74" t="s">
        <v>1180</v>
      </c>
      <c r="B20" s="136" t="s">
        <v>1178</v>
      </c>
      <c r="C20" s="76" t="s">
        <v>1179</v>
      </c>
      <c r="D20" s="75" t="s">
        <v>99</v>
      </c>
      <c r="E20" s="74">
        <v>44077</v>
      </c>
      <c r="F20" s="55"/>
      <c r="G20" s="56"/>
      <c r="H20" s="95" t="s">
        <v>316</v>
      </c>
      <c r="I20" s="81" t="s">
        <v>1271</v>
      </c>
      <c r="J20" s="112" t="s">
        <v>865</v>
      </c>
      <c r="K20" s="79" t="s">
        <v>840</v>
      </c>
      <c r="L20" s="78" t="s">
        <v>134</v>
      </c>
      <c r="M20" s="79" t="s">
        <v>788</v>
      </c>
      <c r="N20" s="5" t="s">
        <v>555</v>
      </c>
      <c r="O20" s="5">
        <v>2</v>
      </c>
    </row>
    <row r="21" spans="1:15" ht="25.5" x14ac:dyDescent="0.2">
      <c r="A21" s="74" t="s">
        <v>1181</v>
      </c>
      <c r="B21" s="137" t="s">
        <v>1182</v>
      </c>
      <c r="C21" s="75" t="s">
        <v>96</v>
      </c>
      <c r="D21" s="75" t="s">
        <v>97</v>
      </c>
      <c r="E21" s="74">
        <v>44128</v>
      </c>
      <c r="F21" s="53"/>
      <c r="G21" s="54"/>
      <c r="H21" s="77" t="s">
        <v>1225</v>
      </c>
      <c r="I21" s="117" t="s">
        <v>1227</v>
      </c>
      <c r="J21" s="118">
        <v>11409308</v>
      </c>
      <c r="K21" s="79" t="s">
        <v>1228</v>
      </c>
      <c r="L21" s="78" t="s">
        <v>134</v>
      </c>
      <c r="M21" s="81" t="s">
        <v>729</v>
      </c>
      <c r="N21" s="99" t="s">
        <v>334</v>
      </c>
      <c r="O21" s="99">
        <v>5</v>
      </c>
    </row>
    <row r="22" spans="1:15" x14ac:dyDescent="0.2">
      <c r="A22" s="74" t="s">
        <v>1183</v>
      </c>
      <c r="B22" s="140" t="s">
        <v>1191</v>
      </c>
      <c r="C22" s="75" t="s">
        <v>1192</v>
      </c>
      <c r="D22" s="75" t="s">
        <v>91</v>
      </c>
      <c r="E22" s="74">
        <v>44127</v>
      </c>
      <c r="F22" s="51"/>
      <c r="G22" s="52"/>
      <c r="H22" s="95"/>
      <c r="I22" s="117"/>
      <c r="J22" s="118"/>
      <c r="K22" s="79" t="s">
        <v>1012</v>
      </c>
      <c r="L22" s="78"/>
      <c r="M22" s="117"/>
      <c r="N22" s="99" t="s">
        <v>334</v>
      </c>
      <c r="O22" s="99">
        <v>5</v>
      </c>
    </row>
    <row r="23" spans="1:15" x14ac:dyDescent="0.2">
      <c r="A23" s="74" t="s">
        <v>1184</v>
      </c>
      <c r="B23" s="140" t="s">
        <v>1191</v>
      </c>
      <c r="C23" s="75" t="s">
        <v>1192</v>
      </c>
      <c r="D23" s="75" t="s">
        <v>91</v>
      </c>
      <c r="E23" s="74">
        <v>44127</v>
      </c>
      <c r="F23" s="51"/>
      <c r="G23" s="52"/>
      <c r="H23" s="95"/>
      <c r="I23" s="117"/>
      <c r="J23" s="118"/>
      <c r="K23" s="79"/>
      <c r="L23" s="78"/>
      <c r="M23" s="117"/>
      <c r="N23" s="99"/>
      <c r="O23" s="99"/>
    </row>
    <row r="24" spans="1:15" x14ac:dyDescent="0.2">
      <c r="A24" s="74" t="s">
        <v>1189</v>
      </c>
      <c r="B24" s="140" t="s">
        <v>1191</v>
      </c>
      <c r="C24" s="75" t="s">
        <v>1192</v>
      </c>
      <c r="D24" s="75" t="s">
        <v>91</v>
      </c>
      <c r="E24" s="74">
        <v>44127</v>
      </c>
      <c r="F24" s="51"/>
      <c r="G24" s="52"/>
      <c r="H24" s="95"/>
      <c r="I24" s="117"/>
      <c r="J24" s="118"/>
      <c r="K24" s="79"/>
      <c r="L24" s="78"/>
      <c r="M24" s="117"/>
      <c r="N24" s="99"/>
      <c r="O24" s="99"/>
    </row>
    <row r="25" spans="1:15" x14ac:dyDescent="0.2">
      <c r="A25" s="74" t="s">
        <v>1190</v>
      </c>
      <c r="B25" s="140" t="s">
        <v>1191</v>
      </c>
      <c r="C25" s="75" t="s">
        <v>1192</v>
      </c>
      <c r="D25" s="75" t="s">
        <v>91</v>
      </c>
      <c r="E25" s="74">
        <v>44127</v>
      </c>
      <c r="F25" s="51"/>
      <c r="G25" s="52"/>
      <c r="H25" s="95"/>
      <c r="I25" s="117"/>
      <c r="J25" s="118"/>
      <c r="K25" s="79"/>
      <c r="L25" s="78"/>
      <c r="M25" s="117"/>
      <c r="N25" s="99"/>
      <c r="O25" s="99"/>
    </row>
    <row r="26" spans="1:15" x14ac:dyDescent="0.2">
      <c r="A26" s="74" t="s">
        <v>1486</v>
      </c>
      <c r="B26" s="143" t="s">
        <v>1176</v>
      </c>
      <c r="C26" s="143" t="s">
        <v>1516</v>
      </c>
      <c r="D26" s="144" t="s">
        <v>1517</v>
      </c>
      <c r="E26" s="145">
        <v>44062</v>
      </c>
      <c r="F26" s="51"/>
      <c r="G26" s="52"/>
      <c r="H26" s="160" t="s">
        <v>1281</v>
      </c>
      <c r="I26" s="157"/>
      <c r="J26" s="158"/>
      <c r="K26" s="159" t="s">
        <v>863</v>
      </c>
      <c r="L26" s="144">
        <v>89131</v>
      </c>
      <c r="M26" s="144" t="s">
        <v>729</v>
      </c>
      <c r="N26" s="5" t="s">
        <v>334</v>
      </c>
      <c r="O26" s="99">
        <v>3</v>
      </c>
    </row>
    <row r="27" spans="1:15" x14ac:dyDescent="0.2">
      <c r="A27" s="74" t="s">
        <v>1515</v>
      </c>
      <c r="B27" s="143" t="s">
        <v>1176</v>
      </c>
      <c r="C27" s="143" t="s">
        <v>1516</v>
      </c>
      <c r="D27" s="144" t="s">
        <v>1517</v>
      </c>
      <c r="E27" s="145">
        <v>44062</v>
      </c>
      <c r="F27" s="51"/>
      <c r="G27" s="52"/>
      <c r="H27" s="160" t="s">
        <v>1281</v>
      </c>
      <c r="I27" s="157"/>
      <c r="J27" s="158"/>
      <c r="K27" s="159" t="s">
        <v>863</v>
      </c>
      <c r="L27" s="144"/>
      <c r="M27" s="159" t="s">
        <v>788</v>
      </c>
      <c r="N27" s="5" t="s">
        <v>555</v>
      </c>
      <c r="O27" s="99">
        <v>2</v>
      </c>
    </row>
    <row r="28" spans="1:15" ht="20.100000000000001" customHeight="1" x14ac:dyDescent="0.2">
      <c r="A28" s="201" t="s">
        <v>868</v>
      </c>
      <c r="B28" s="202"/>
      <c r="C28" s="202"/>
      <c r="D28" s="202"/>
      <c r="E28" s="203"/>
      <c r="F28" s="50">
        <f>SUM(F5:F27)</f>
        <v>0</v>
      </c>
      <c r="G28" s="62"/>
      <c r="H28" s="46"/>
      <c r="I28" s="46"/>
      <c r="J28" s="47"/>
      <c r="K28" s="48"/>
      <c r="L28" s="47"/>
      <c r="M28" s="48"/>
      <c r="N28" s="48"/>
      <c r="O28" s="49"/>
    </row>
    <row r="29" spans="1:15" ht="20.100000000000001" customHeight="1" x14ac:dyDescent="0.2">
      <c r="A29" s="209"/>
      <c r="B29" s="209"/>
      <c r="C29" s="209"/>
      <c r="D29" s="209"/>
      <c r="E29" s="209"/>
      <c r="F29" s="209"/>
      <c r="G29" s="209"/>
      <c r="H29" s="209"/>
      <c r="I29" s="209"/>
      <c r="J29" s="209"/>
      <c r="K29" s="209"/>
      <c r="L29" s="209"/>
      <c r="M29" s="209"/>
      <c r="N29" s="209"/>
      <c r="O29" s="209"/>
    </row>
  </sheetData>
  <mergeCells count="5">
    <mergeCell ref="A2:O2"/>
    <mergeCell ref="A29:O29"/>
    <mergeCell ref="A28:E28"/>
    <mergeCell ref="A1:O1"/>
    <mergeCell ref="A3:B3"/>
  </mergeCells>
  <phoneticPr fontId="47" type="noConversion"/>
  <pageMargins left="0.2" right="0.2" top="0.25" bottom="0.25" header="0.3" footer="0.3"/>
  <pageSetup paperSize="5"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1"/>
  <sheetViews>
    <sheetView workbookViewId="0">
      <selection activeCell="A6" sqref="A6"/>
    </sheetView>
  </sheetViews>
  <sheetFormatPr defaultRowHeight="12.75" x14ac:dyDescent="0.2"/>
  <cols>
    <col min="1" max="3" width="30.7109375" style="17" customWidth="1"/>
    <col min="4" max="5" width="20.7109375" style="17" customWidth="1"/>
    <col min="6" max="16384" width="9.140625" style="17"/>
  </cols>
  <sheetData>
    <row r="1" spans="1:5" ht="20.100000000000001" customHeight="1" x14ac:dyDescent="0.2">
      <c r="A1" s="176" t="str">
        <f>References!A1</f>
        <v>229-23 CRANE AND HOIST ANNUAL INSPECTION, MAINTENANCE AND SERVICE</v>
      </c>
      <c r="B1" s="177"/>
      <c r="C1" s="177"/>
      <c r="D1" s="177"/>
      <c r="E1" s="178"/>
    </row>
    <row r="2" spans="1:5" ht="20.100000000000001" customHeight="1" x14ac:dyDescent="0.2">
      <c r="A2" s="176" t="s">
        <v>878</v>
      </c>
      <c r="B2" s="177"/>
      <c r="C2" s="177"/>
      <c r="D2" s="177"/>
      <c r="E2" s="178"/>
    </row>
    <row r="3" spans="1:5" ht="20.100000000000001" customHeight="1" x14ac:dyDescent="0.2">
      <c r="A3" s="21" t="s">
        <v>879</v>
      </c>
      <c r="B3" s="179" t="str">
        <f>IF(References!B3 = "", "", References!B3)</f>
        <v>(enter vendor name here)</v>
      </c>
      <c r="C3" s="180"/>
      <c r="D3" s="180"/>
      <c r="E3" s="181"/>
    </row>
    <row r="4" spans="1:5" ht="30" customHeight="1" x14ac:dyDescent="0.2">
      <c r="A4" s="182" t="s">
        <v>1508</v>
      </c>
      <c r="B4" s="183"/>
      <c r="C4" s="183"/>
      <c r="D4" s="183"/>
      <c r="E4" s="184"/>
    </row>
    <row r="5" spans="1:5" ht="30" customHeight="1" x14ac:dyDescent="0.2">
      <c r="A5" s="22" t="s">
        <v>880</v>
      </c>
      <c r="B5" s="22" t="s">
        <v>872</v>
      </c>
      <c r="C5" s="22" t="s">
        <v>873</v>
      </c>
      <c r="D5" s="22" t="s">
        <v>876</v>
      </c>
      <c r="E5" s="23" t="s">
        <v>881</v>
      </c>
    </row>
    <row r="6" spans="1:5" x14ac:dyDescent="0.2">
      <c r="A6" s="67"/>
      <c r="B6" s="67"/>
      <c r="C6" s="67"/>
      <c r="D6" s="67"/>
      <c r="E6" s="67"/>
    </row>
    <row r="7" spans="1:5" x14ac:dyDescent="0.2">
      <c r="A7" s="67"/>
      <c r="B7" s="67"/>
      <c r="C7" s="67"/>
      <c r="D7" s="68"/>
      <c r="E7" s="68"/>
    </row>
    <row r="8" spans="1:5" x14ac:dyDescent="0.2">
      <c r="A8" s="67"/>
      <c r="B8" s="67"/>
      <c r="C8" s="67"/>
      <c r="D8" s="67"/>
      <c r="E8" s="67"/>
    </row>
    <row r="9" spans="1:5" x14ac:dyDescent="0.2">
      <c r="A9" s="67"/>
      <c r="B9" s="67"/>
      <c r="C9" s="67"/>
      <c r="D9" s="67"/>
      <c r="E9" s="67"/>
    </row>
    <row r="10" spans="1:5" x14ac:dyDescent="0.2">
      <c r="A10" s="67"/>
      <c r="B10" s="68"/>
      <c r="C10" s="67"/>
      <c r="D10" s="67"/>
      <c r="E10" s="67"/>
    </row>
    <row r="11" spans="1:5" x14ac:dyDescent="0.2">
      <c r="A11" s="67"/>
      <c r="B11" s="68"/>
      <c r="C11" s="67"/>
      <c r="D11" s="67"/>
      <c r="E11" s="67"/>
    </row>
    <row r="12" spans="1:5" x14ac:dyDescent="0.2">
      <c r="A12" s="67"/>
      <c r="B12" s="68"/>
      <c r="C12" s="67"/>
      <c r="D12" s="67"/>
      <c r="E12" s="67"/>
    </row>
    <row r="13" spans="1:5" x14ac:dyDescent="0.2">
      <c r="A13" s="67"/>
      <c r="B13" s="68"/>
      <c r="C13" s="67"/>
      <c r="D13" s="67"/>
      <c r="E13" s="67"/>
    </row>
    <row r="14" spans="1:5" x14ac:dyDescent="0.2">
      <c r="A14" s="67"/>
      <c r="B14" s="68"/>
      <c r="C14" s="67"/>
      <c r="D14" s="67"/>
      <c r="E14" s="67"/>
    </row>
    <row r="15" spans="1:5" x14ac:dyDescent="0.2">
      <c r="A15" s="67"/>
      <c r="B15" s="68"/>
      <c r="C15" s="67"/>
      <c r="D15" s="67"/>
      <c r="E15" s="67"/>
    </row>
    <row r="16" spans="1:5" x14ac:dyDescent="0.2">
      <c r="A16" s="67"/>
      <c r="B16" s="68"/>
      <c r="C16" s="67"/>
      <c r="D16" s="67"/>
      <c r="E16" s="67"/>
    </row>
    <row r="17" spans="1:5" x14ac:dyDescent="0.2">
      <c r="A17" s="67"/>
      <c r="B17" s="68"/>
      <c r="C17" s="67"/>
      <c r="D17" s="67"/>
      <c r="E17" s="67"/>
    </row>
    <row r="18" spans="1:5" x14ac:dyDescent="0.2">
      <c r="A18" s="67"/>
      <c r="B18" s="68"/>
      <c r="C18" s="67"/>
      <c r="D18" s="67"/>
      <c r="E18" s="67"/>
    </row>
    <row r="19" spans="1:5" x14ac:dyDescent="0.2">
      <c r="A19" s="67"/>
      <c r="B19" s="68"/>
      <c r="C19" s="67"/>
      <c r="D19" s="67"/>
      <c r="E19" s="67"/>
    </row>
    <row r="20" spans="1:5" x14ac:dyDescent="0.2">
      <c r="A20" s="67"/>
      <c r="B20" s="68"/>
      <c r="C20" s="67"/>
      <c r="D20" s="67"/>
      <c r="E20" s="67"/>
    </row>
    <row r="21" spans="1:5" ht="14.25" x14ac:dyDescent="0.2">
      <c r="A21" s="185"/>
      <c r="B21" s="186"/>
      <c r="C21" s="186"/>
      <c r="D21" s="186"/>
      <c r="E21" s="187"/>
    </row>
  </sheetData>
  <mergeCells count="5">
    <mergeCell ref="A1:E1"/>
    <mergeCell ref="A2:E2"/>
    <mergeCell ref="B3:E3"/>
    <mergeCell ref="A4:E4"/>
    <mergeCell ref="A21:E21"/>
  </mergeCells>
  <printOptions horizontalCentered="1"/>
  <pageMargins left="0.25" right="0.25" top="0.5" bottom="0.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4"/>
  <sheetViews>
    <sheetView zoomScaleNormal="100" workbookViewId="0">
      <selection activeCell="D26" sqref="D26"/>
    </sheetView>
  </sheetViews>
  <sheetFormatPr defaultRowHeight="12.75" x14ac:dyDescent="0.2"/>
  <cols>
    <col min="1" max="1" width="15.5703125" style="17" customWidth="1"/>
    <col min="2" max="2" width="30.7109375" style="17" customWidth="1"/>
    <col min="3" max="3" width="35.7109375" style="17" customWidth="1"/>
    <col min="4" max="5" width="18.7109375" style="17" customWidth="1"/>
    <col min="6" max="16384" width="9.140625" style="17"/>
  </cols>
  <sheetData>
    <row r="1" spans="1:5" s="14" customFormat="1" ht="20.100000000000001" customHeight="1" x14ac:dyDescent="0.2">
      <c r="A1" s="164" t="str">
        <f>References!A1</f>
        <v>229-23 CRANE AND HOIST ANNUAL INSPECTION, MAINTENANCE AND SERVICE</v>
      </c>
      <c r="B1" s="165"/>
      <c r="C1" s="165"/>
      <c r="D1" s="165"/>
      <c r="E1" s="166"/>
    </row>
    <row r="2" spans="1:5" s="14" customFormat="1" ht="20.100000000000001" customHeight="1" x14ac:dyDescent="0.2">
      <c r="A2" s="167" t="s">
        <v>882</v>
      </c>
      <c r="B2" s="168"/>
      <c r="C2" s="168"/>
      <c r="D2" s="168"/>
      <c r="E2" s="169"/>
    </row>
    <row r="3" spans="1:5" s="14" customFormat="1" ht="20.100000000000001" customHeight="1" x14ac:dyDescent="0.2">
      <c r="A3" s="15" t="s">
        <v>869</v>
      </c>
      <c r="B3" s="170" t="str">
        <f>IF(References!B3 = "", "", References!B3)</f>
        <v>(enter vendor name here)</v>
      </c>
      <c r="C3" s="171"/>
      <c r="D3" s="171"/>
      <c r="E3" s="172"/>
    </row>
    <row r="4" spans="1:5" s="14" customFormat="1" ht="30" customHeight="1" x14ac:dyDescent="0.2">
      <c r="A4" s="173" t="s">
        <v>1509</v>
      </c>
      <c r="B4" s="174"/>
      <c r="C4" s="174"/>
      <c r="D4" s="174"/>
      <c r="E4" s="175"/>
    </row>
    <row r="5" spans="1:5" x14ac:dyDescent="0.2">
      <c r="A5" s="16" t="s">
        <v>883</v>
      </c>
      <c r="B5" s="16" t="s">
        <v>884</v>
      </c>
      <c r="C5" s="16" t="s">
        <v>875</v>
      </c>
      <c r="D5" s="16" t="s">
        <v>876</v>
      </c>
      <c r="E5" s="16" t="s">
        <v>885</v>
      </c>
    </row>
    <row r="6" spans="1:5" x14ac:dyDescent="0.2">
      <c r="A6" s="24">
        <v>1</v>
      </c>
      <c r="B6" s="25"/>
      <c r="C6" s="25"/>
      <c r="D6" s="26"/>
      <c r="E6" s="26"/>
    </row>
    <row r="7" spans="1:5" x14ac:dyDescent="0.2">
      <c r="A7" s="24">
        <v>2</v>
      </c>
      <c r="B7" s="25"/>
      <c r="C7" s="25"/>
      <c r="D7" s="26"/>
      <c r="E7" s="26"/>
    </row>
    <row r="8" spans="1:5" x14ac:dyDescent="0.2">
      <c r="A8" s="24">
        <v>3</v>
      </c>
      <c r="B8" s="25"/>
      <c r="C8" s="25"/>
      <c r="D8" s="26"/>
      <c r="E8" s="26"/>
    </row>
    <row r="9" spans="1:5" x14ac:dyDescent="0.2">
      <c r="A9" s="24">
        <v>4</v>
      </c>
      <c r="B9" s="25"/>
      <c r="C9" s="25"/>
      <c r="D9" s="26"/>
      <c r="E9" s="26"/>
    </row>
    <row r="10" spans="1:5" x14ac:dyDescent="0.2">
      <c r="A10" s="24">
        <v>5</v>
      </c>
      <c r="B10" s="25"/>
      <c r="C10" s="25"/>
      <c r="D10" s="26"/>
      <c r="E10" s="26"/>
    </row>
    <row r="11" spans="1:5" x14ac:dyDescent="0.2">
      <c r="A11" s="24">
        <v>6</v>
      </c>
      <c r="B11" s="25"/>
      <c r="C11" s="25"/>
      <c r="D11" s="26"/>
      <c r="E11" s="26"/>
    </row>
    <row r="12" spans="1:5" x14ac:dyDescent="0.2">
      <c r="A12" s="24">
        <v>7</v>
      </c>
      <c r="B12" s="25"/>
      <c r="C12" s="25"/>
      <c r="D12" s="26"/>
      <c r="E12" s="26"/>
    </row>
    <row r="13" spans="1:5" x14ac:dyDescent="0.2">
      <c r="A13" s="24">
        <v>8</v>
      </c>
      <c r="B13" s="25"/>
      <c r="C13" s="25"/>
      <c r="D13" s="26"/>
      <c r="E13" s="26"/>
    </row>
    <row r="14" spans="1:5" ht="20.100000000000001" customHeight="1" x14ac:dyDescent="0.2">
      <c r="A14" s="18"/>
      <c r="B14" s="19"/>
      <c r="C14" s="19"/>
      <c r="D14" s="19"/>
      <c r="E14" s="20"/>
    </row>
  </sheetData>
  <sheetProtection selectLockedCells="1"/>
  <mergeCells count="4">
    <mergeCell ref="A1:E1"/>
    <mergeCell ref="A2:E2"/>
    <mergeCell ref="B3:E3"/>
    <mergeCell ref="A4:E4"/>
  </mergeCells>
  <pageMargins left="0.25" right="0.25" top="0.5" bottom="0.5" header="0.5" footer="0.5"/>
  <pageSetup scale="86" fitToHeight="0"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
  <sheetViews>
    <sheetView workbookViewId="0">
      <selection activeCell="B7" sqref="B7"/>
    </sheetView>
  </sheetViews>
  <sheetFormatPr defaultRowHeight="12.75" x14ac:dyDescent="0.2"/>
  <cols>
    <col min="1" max="1" width="8.140625" style="17" bestFit="1" customWidth="1"/>
    <col min="2" max="6" width="25.7109375" style="17" customWidth="1"/>
    <col min="7" max="16384" width="9.140625" style="17"/>
  </cols>
  <sheetData>
    <row r="1" spans="1:6" ht="20.100000000000001" customHeight="1" x14ac:dyDescent="0.2">
      <c r="A1" s="176" t="str">
        <f>References!A1</f>
        <v>229-23 CRANE AND HOIST ANNUAL INSPECTION, MAINTENANCE AND SERVICE</v>
      </c>
      <c r="B1" s="177"/>
      <c r="C1" s="177"/>
      <c r="D1" s="177"/>
      <c r="E1" s="177"/>
      <c r="F1" s="178"/>
    </row>
    <row r="2" spans="1:6" ht="20.100000000000001" customHeight="1" x14ac:dyDescent="0.2">
      <c r="A2" s="176" t="s">
        <v>886</v>
      </c>
      <c r="B2" s="177"/>
      <c r="C2" s="177"/>
      <c r="D2" s="177"/>
      <c r="E2" s="177"/>
      <c r="F2" s="178"/>
    </row>
    <row r="3" spans="1:6" ht="20.100000000000001" customHeight="1" x14ac:dyDescent="0.2">
      <c r="A3" s="27" t="s">
        <v>879</v>
      </c>
      <c r="B3" s="179" t="str">
        <f>IF(References!B3 = "", "", References!B3)</f>
        <v>(enter vendor name here)</v>
      </c>
      <c r="C3" s="180"/>
      <c r="D3" s="180"/>
      <c r="E3" s="180"/>
      <c r="F3" s="181"/>
    </row>
    <row r="4" spans="1:6" ht="15" x14ac:dyDescent="0.2">
      <c r="A4" s="190"/>
      <c r="B4" s="192" t="s">
        <v>887</v>
      </c>
      <c r="C4" s="193"/>
      <c r="D4" s="193"/>
      <c r="E4" s="193"/>
      <c r="F4" s="194"/>
    </row>
    <row r="5" spans="1:6" ht="15" customHeight="1" x14ac:dyDescent="0.2">
      <c r="A5" s="191"/>
      <c r="B5" s="28" t="s">
        <v>888</v>
      </c>
      <c r="C5" s="28" t="s">
        <v>889</v>
      </c>
      <c r="D5" s="28" t="s">
        <v>890</v>
      </c>
      <c r="E5" s="28" t="s">
        <v>891</v>
      </c>
      <c r="F5" s="28" t="s">
        <v>1504</v>
      </c>
    </row>
    <row r="6" spans="1:6" ht="51" x14ac:dyDescent="0.2">
      <c r="A6" s="29" t="s">
        <v>892</v>
      </c>
      <c r="B6" s="30" t="s">
        <v>1502</v>
      </c>
      <c r="C6" s="30" t="s">
        <v>1503</v>
      </c>
      <c r="D6" s="139" t="s">
        <v>1505</v>
      </c>
      <c r="E6" s="32" t="s">
        <v>1506</v>
      </c>
      <c r="F6" s="31" t="s">
        <v>1507</v>
      </c>
    </row>
    <row r="7" spans="1:6" ht="20.100000000000001" customHeight="1" x14ac:dyDescent="0.2">
      <c r="A7" s="33" t="s">
        <v>893</v>
      </c>
      <c r="B7" s="34"/>
      <c r="C7" s="35"/>
      <c r="D7" s="35"/>
      <c r="E7" s="35"/>
      <c r="F7" s="138"/>
    </row>
    <row r="8" spans="1:6" ht="20.100000000000001" customHeight="1" x14ac:dyDescent="0.2">
      <c r="A8" s="33">
        <v>1</v>
      </c>
      <c r="B8" s="36"/>
      <c r="C8" s="35"/>
      <c r="D8" s="35"/>
      <c r="E8" s="35"/>
      <c r="F8" s="138"/>
    </row>
    <row r="9" spans="1:6" ht="20.100000000000001" customHeight="1" x14ac:dyDescent="0.2">
      <c r="A9" s="33">
        <v>2</v>
      </c>
      <c r="B9" s="37"/>
      <c r="C9" s="35"/>
      <c r="D9" s="35"/>
      <c r="E9" s="35"/>
      <c r="F9" s="138"/>
    </row>
    <row r="10" spans="1:6" ht="20.100000000000001" customHeight="1" x14ac:dyDescent="0.2">
      <c r="A10" s="33">
        <v>3</v>
      </c>
      <c r="B10" s="37"/>
      <c r="C10" s="35"/>
      <c r="D10" s="35"/>
      <c r="E10" s="35"/>
      <c r="F10" s="138"/>
    </row>
    <row r="11" spans="1:6" ht="20.100000000000001" customHeight="1" x14ac:dyDescent="0.2">
      <c r="A11" s="33">
        <v>4</v>
      </c>
      <c r="B11" s="37"/>
      <c r="C11" s="35"/>
      <c r="D11" s="35"/>
      <c r="E11" s="35"/>
      <c r="F11" s="138"/>
    </row>
    <row r="12" spans="1:6" ht="20.100000000000001" customHeight="1" x14ac:dyDescent="0.2">
      <c r="A12" s="33">
        <v>5</v>
      </c>
      <c r="B12" s="37"/>
      <c r="C12" s="35"/>
      <c r="D12" s="35"/>
      <c r="E12" s="35"/>
      <c r="F12" s="138"/>
    </row>
    <row r="13" spans="1:6" ht="20.100000000000001" customHeight="1" x14ac:dyDescent="0.2">
      <c r="A13" s="33">
        <v>6</v>
      </c>
      <c r="B13" s="37"/>
      <c r="C13" s="35"/>
      <c r="D13" s="35"/>
      <c r="E13" s="35"/>
      <c r="F13" s="138"/>
    </row>
    <row r="14" spans="1:6" ht="20.100000000000001" customHeight="1" x14ac:dyDescent="0.2">
      <c r="A14" s="33">
        <v>7</v>
      </c>
      <c r="B14" s="37"/>
      <c r="C14" s="35"/>
      <c r="D14" s="35"/>
      <c r="E14" s="35"/>
      <c r="F14" s="138"/>
    </row>
    <row r="15" spans="1:6" ht="20.100000000000001" customHeight="1" x14ac:dyDescent="0.2">
      <c r="A15" s="33">
        <v>8</v>
      </c>
      <c r="B15" s="37"/>
      <c r="C15" s="35"/>
      <c r="D15" s="35"/>
      <c r="E15" s="35"/>
      <c r="F15" s="138"/>
    </row>
    <row r="16" spans="1:6" ht="20.100000000000001" customHeight="1" x14ac:dyDescent="0.2">
      <c r="A16" s="33">
        <v>9</v>
      </c>
      <c r="B16" s="37"/>
      <c r="C16" s="35"/>
      <c r="D16" s="35"/>
      <c r="E16" s="35"/>
      <c r="F16" s="138"/>
    </row>
    <row r="17" spans="1:6" ht="20.100000000000001" customHeight="1" x14ac:dyDescent="0.2">
      <c r="A17" s="33">
        <v>10</v>
      </c>
      <c r="B17" s="37"/>
      <c r="C17" s="35"/>
      <c r="D17" s="35"/>
      <c r="E17" s="35"/>
      <c r="F17" s="138"/>
    </row>
    <row r="18" spans="1:6" ht="20.100000000000001" customHeight="1" x14ac:dyDescent="0.2">
      <c r="A18" s="33">
        <v>11</v>
      </c>
      <c r="B18" s="37"/>
      <c r="C18" s="35"/>
      <c r="D18" s="35"/>
      <c r="E18" s="35"/>
      <c r="F18" s="138"/>
    </row>
    <row r="19" spans="1:6" ht="20.100000000000001" customHeight="1" x14ac:dyDescent="0.2">
      <c r="A19" s="33">
        <v>12</v>
      </c>
      <c r="B19" s="37"/>
      <c r="C19" s="35"/>
      <c r="D19" s="35"/>
      <c r="E19" s="35"/>
      <c r="F19" s="138"/>
    </row>
    <row r="20" spans="1:6" ht="14.25" x14ac:dyDescent="0.2">
      <c r="A20" s="188"/>
      <c r="B20" s="189"/>
      <c r="C20" s="189"/>
      <c r="D20" s="189"/>
      <c r="E20" s="189"/>
      <c r="F20" s="189"/>
    </row>
  </sheetData>
  <mergeCells count="6">
    <mergeCell ref="A20:F20"/>
    <mergeCell ref="A1:F1"/>
    <mergeCell ref="A2:F2"/>
    <mergeCell ref="B3:F3"/>
    <mergeCell ref="A4:A5"/>
    <mergeCell ref="B4:F4"/>
  </mergeCells>
  <printOptions horizontalCentered="1"/>
  <pageMargins left="0.25" right="0.25" top="0.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9"/>
  <sheetViews>
    <sheetView zoomScaleNormal="100" workbookViewId="0">
      <pane ySplit="4" topLeftCell="A5" activePane="bottomLeft" state="frozen"/>
      <selection activeCell="K43" sqref="K43"/>
      <selection pane="bottomLeft" activeCell="K43" sqref="K43"/>
    </sheetView>
  </sheetViews>
  <sheetFormatPr defaultRowHeight="12.75" x14ac:dyDescent="0.2"/>
  <cols>
    <col min="1" max="1" width="11.7109375" style="1" customWidth="1"/>
    <col min="2" max="2" width="25.7109375" style="1" customWidth="1"/>
    <col min="3" max="3" width="20.7109375" style="1" customWidth="1"/>
    <col min="4" max="4" width="12.7109375" style="7" customWidth="1"/>
    <col min="5" max="5" width="6.7109375" style="1" customWidth="1"/>
    <col min="6" max="6" width="16.7109375" style="1" customWidth="1"/>
    <col min="7" max="7" width="17.140625" style="1" customWidth="1"/>
    <col min="8" max="9" width="15.7109375" style="1" customWidth="1"/>
    <col min="10" max="10" width="15.7109375" style="41" customWidth="1"/>
    <col min="11" max="11" width="16.7109375" style="41" customWidth="1"/>
    <col min="12" max="12" width="15.7109375" style="42" customWidth="1"/>
    <col min="13" max="13" width="16.140625" style="41" bestFit="1" customWidth="1"/>
    <col min="14" max="14" width="14.7109375" style="41" customWidth="1"/>
    <col min="15" max="15" width="8.7109375" style="1" customWidth="1"/>
    <col min="16" max="16384" width="9.140625" style="1"/>
  </cols>
  <sheetData>
    <row r="1" spans="1:15" ht="20.100000000000001" customHeight="1" x14ac:dyDescent="0.2">
      <c r="A1" s="206" t="str">
        <f>References!A1</f>
        <v>229-23 CRANE AND HOIST ANNUAL INSPECTION, MAINTENANCE AND SERVICE</v>
      </c>
      <c r="B1" s="207"/>
      <c r="C1" s="207"/>
      <c r="D1" s="207"/>
      <c r="E1" s="207"/>
      <c r="F1" s="207"/>
      <c r="G1" s="207"/>
      <c r="H1" s="207"/>
      <c r="I1" s="207"/>
      <c r="J1" s="207"/>
      <c r="K1" s="207"/>
      <c r="L1" s="207"/>
      <c r="M1" s="207"/>
      <c r="N1" s="207"/>
      <c r="O1" s="208"/>
    </row>
    <row r="2" spans="1:15" ht="20.100000000000001" customHeight="1" x14ac:dyDescent="0.2">
      <c r="A2" s="195" t="s">
        <v>503</v>
      </c>
      <c r="B2" s="196"/>
      <c r="C2" s="196"/>
      <c r="D2" s="196"/>
      <c r="E2" s="196"/>
      <c r="F2" s="196"/>
      <c r="G2" s="196"/>
      <c r="H2" s="196"/>
      <c r="I2" s="196"/>
      <c r="J2" s="196"/>
      <c r="K2" s="196"/>
      <c r="L2" s="196"/>
      <c r="M2" s="196"/>
      <c r="N2" s="196"/>
      <c r="O2" s="197"/>
    </row>
    <row r="3" spans="1:15" ht="20.100000000000001" customHeight="1" x14ac:dyDescent="0.2">
      <c r="A3" s="204" t="s">
        <v>869</v>
      </c>
      <c r="B3" s="205"/>
      <c r="C3" s="38" t="str">
        <f>IF(References!B3 = "", "", References!B3)</f>
        <v>(enter vendor name here)</v>
      </c>
      <c r="D3" s="12"/>
      <c r="E3" s="12"/>
      <c r="F3" s="12"/>
      <c r="G3" s="12"/>
      <c r="H3" s="12"/>
      <c r="I3" s="12"/>
      <c r="J3" s="40"/>
      <c r="K3" s="40"/>
      <c r="L3" s="40"/>
      <c r="M3" s="43"/>
      <c r="N3" s="40"/>
      <c r="O3" s="13"/>
    </row>
    <row r="4" spans="1:15" s="6" customFormat="1" ht="51" x14ac:dyDescent="0.2">
      <c r="A4" s="5" t="s">
        <v>104</v>
      </c>
      <c r="B4" s="5" t="s">
        <v>0</v>
      </c>
      <c r="C4" s="5" t="s">
        <v>105</v>
      </c>
      <c r="D4" s="5" t="s">
        <v>1</v>
      </c>
      <c r="E4" s="5" t="s">
        <v>2</v>
      </c>
      <c r="F4" s="9" t="s">
        <v>1501</v>
      </c>
      <c r="G4" s="44" t="s">
        <v>867</v>
      </c>
      <c r="H4" s="5" t="s">
        <v>549</v>
      </c>
      <c r="I4" s="5" t="s">
        <v>550</v>
      </c>
      <c r="J4" s="5" t="s">
        <v>551</v>
      </c>
      <c r="K4" s="5" t="s">
        <v>546</v>
      </c>
      <c r="L4" s="5" t="s">
        <v>548</v>
      </c>
      <c r="M4" s="5" t="s">
        <v>106</v>
      </c>
      <c r="N4" s="5" t="s">
        <v>545</v>
      </c>
      <c r="O4" s="5" t="s">
        <v>547</v>
      </c>
    </row>
    <row r="5" spans="1:15" ht="25.5" x14ac:dyDescent="0.2">
      <c r="A5" s="74" t="s">
        <v>491</v>
      </c>
      <c r="B5" s="75" t="s">
        <v>492</v>
      </c>
      <c r="C5" s="75" t="s">
        <v>1185</v>
      </c>
      <c r="D5" s="75" t="s">
        <v>42</v>
      </c>
      <c r="E5" s="74">
        <v>43223</v>
      </c>
      <c r="F5" s="55"/>
      <c r="G5" s="56"/>
      <c r="H5" s="77" t="s">
        <v>284</v>
      </c>
      <c r="I5" s="78" t="s">
        <v>498</v>
      </c>
      <c r="J5" s="78" t="s">
        <v>1252</v>
      </c>
      <c r="K5" s="79" t="s">
        <v>496</v>
      </c>
      <c r="L5" s="78" t="s">
        <v>497</v>
      </c>
      <c r="M5" s="80" t="s">
        <v>1253</v>
      </c>
      <c r="N5" s="5" t="s">
        <v>1258</v>
      </c>
      <c r="O5" s="82">
        <v>5</v>
      </c>
    </row>
    <row r="6" spans="1:15" ht="25.5" x14ac:dyDescent="0.2">
      <c r="A6" s="74" t="s">
        <v>493</v>
      </c>
      <c r="B6" s="75" t="s">
        <v>495</v>
      </c>
      <c r="C6" s="76" t="s">
        <v>1186</v>
      </c>
      <c r="D6" s="75" t="s">
        <v>42</v>
      </c>
      <c r="E6" s="74">
        <v>43235</v>
      </c>
      <c r="F6" s="55"/>
      <c r="G6" s="56"/>
      <c r="H6" s="77" t="s">
        <v>1254</v>
      </c>
      <c r="I6" s="78" t="s">
        <v>1255</v>
      </c>
      <c r="J6" s="78" t="s">
        <v>1256</v>
      </c>
      <c r="K6" s="79" t="s">
        <v>134</v>
      </c>
      <c r="L6" s="78" t="s">
        <v>134</v>
      </c>
      <c r="M6" s="81" t="s">
        <v>501</v>
      </c>
      <c r="N6" s="5" t="s">
        <v>1259</v>
      </c>
      <c r="O6" s="82">
        <v>3</v>
      </c>
    </row>
    <row r="7" spans="1:15" ht="25.5" x14ac:dyDescent="0.2">
      <c r="A7" s="74" t="s">
        <v>494</v>
      </c>
      <c r="B7" s="75" t="s">
        <v>1187</v>
      </c>
      <c r="C7" s="75" t="s">
        <v>1188</v>
      </c>
      <c r="D7" s="75" t="s">
        <v>42</v>
      </c>
      <c r="E7" s="74">
        <v>43223</v>
      </c>
      <c r="F7" s="55"/>
      <c r="G7" s="56"/>
      <c r="H7" s="77" t="s">
        <v>168</v>
      </c>
      <c r="I7" s="78" t="s">
        <v>1257</v>
      </c>
      <c r="J7" s="78" t="s">
        <v>500</v>
      </c>
      <c r="K7" s="79" t="s">
        <v>134</v>
      </c>
      <c r="L7" s="78" t="s">
        <v>134</v>
      </c>
      <c r="M7" s="81" t="s">
        <v>502</v>
      </c>
      <c r="N7" s="5" t="s">
        <v>555</v>
      </c>
      <c r="O7" s="82">
        <v>2</v>
      </c>
    </row>
    <row r="8" spans="1:15" ht="20.100000000000001" customHeight="1" x14ac:dyDescent="0.2">
      <c r="A8" s="201" t="s">
        <v>868</v>
      </c>
      <c r="B8" s="202"/>
      <c r="C8" s="202"/>
      <c r="D8" s="202"/>
      <c r="E8" s="203"/>
      <c r="F8" s="50">
        <f>SUM(F5:F7)</f>
        <v>0</v>
      </c>
      <c r="G8" s="45"/>
      <c r="H8" s="46"/>
      <c r="I8" s="46"/>
      <c r="J8" s="47"/>
      <c r="K8" s="48"/>
      <c r="L8" s="47"/>
      <c r="M8" s="48"/>
      <c r="N8" s="48"/>
      <c r="O8" s="49"/>
    </row>
    <row r="9" spans="1:15" ht="20.100000000000001" customHeight="1" x14ac:dyDescent="0.2">
      <c r="A9" s="198"/>
      <c r="B9" s="199"/>
      <c r="C9" s="199"/>
      <c r="D9" s="199"/>
      <c r="E9" s="199"/>
      <c r="F9" s="199"/>
      <c r="G9" s="199"/>
      <c r="H9" s="199"/>
      <c r="I9" s="199"/>
      <c r="J9" s="199"/>
      <c r="K9" s="199"/>
      <c r="L9" s="199"/>
      <c r="M9" s="199"/>
      <c r="N9" s="199"/>
      <c r="O9" s="200"/>
    </row>
  </sheetData>
  <mergeCells count="5">
    <mergeCell ref="A2:O2"/>
    <mergeCell ref="A9:O9"/>
    <mergeCell ref="A8:E8"/>
    <mergeCell ref="A3:B3"/>
    <mergeCell ref="A1:O1"/>
  </mergeCells>
  <pageMargins left="0.2" right="0.2" top="0.25" bottom="0.25" header="0.3" footer="0.3"/>
  <pageSetup paperSize="5" scale="7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30"/>
  <sheetViews>
    <sheetView zoomScaleNormal="100" workbookViewId="0">
      <pane ySplit="4" topLeftCell="A5" activePane="bottomLeft" state="frozen"/>
      <selection activeCell="K43" sqref="K43"/>
      <selection pane="bottomLeft" activeCell="K43" sqref="K43"/>
    </sheetView>
  </sheetViews>
  <sheetFormatPr defaultRowHeight="12.75" x14ac:dyDescent="0.2"/>
  <cols>
    <col min="1" max="1" width="11.7109375" style="1" customWidth="1"/>
    <col min="2" max="2" width="25.7109375" style="1" customWidth="1"/>
    <col min="3" max="3" width="20.7109375" style="1" customWidth="1"/>
    <col min="4" max="4" width="12.7109375" style="7" customWidth="1"/>
    <col min="5" max="5" width="6.7109375" style="1" customWidth="1"/>
    <col min="6" max="6" width="16.7109375" style="1" customWidth="1"/>
    <col min="7" max="7" width="17.140625" style="1" customWidth="1"/>
    <col min="8" max="8" width="15.7109375" style="1" customWidth="1"/>
    <col min="9" max="9" width="21.7109375" style="1" bestFit="1" customWidth="1"/>
    <col min="10" max="10" width="15.7109375" style="41" customWidth="1"/>
    <col min="11" max="11" width="16.7109375" style="41" customWidth="1"/>
    <col min="12" max="12" width="15.7109375" style="42" customWidth="1"/>
    <col min="13" max="13" width="16" style="41" bestFit="1" customWidth="1"/>
    <col min="14" max="14" width="14.7109375" style="41" customWidth="1"/>
    <col min="15" max="15" width="8.7109375" style="7" customWidth="1"/>
    <col min="16" max="16384" width="9.140625" style="1"/>
  </cols>
  <sheetData>
    <row r="1" spans="1:15" s="39" customFormat="1" ht="20.100000000000001" customHeight="1" x14ac:dyDescent="0.2">
      <c r="A1" s="206" t="str">
        <f>References!A1</f>
        <v>229-23 CRANE AND HOIST ANNUAL INSPECTION, MAINTENANCE AND SERVICE</v>
      </c>
      <c r="B1" s="207"/>
      <c r="C1" s="207"/>
      <c r="D1" s="207"/>
      <c r="E1" s="207"/>
      <c r="F1" s="207"/>
      <c r="G1" s="207"/>
      <c r="H1" s="207"/>
      <c r="I1" s="207"/>
      <c r="J1" s="207"/>
      <c r="K1" s="207"/>
      <c r="L1" s="207"/>
      <c r="M1" s="207"/>
      <c r="N1" s="207"/>
      <c r="O1" s="208"/>
    </row>
    <row r="2" spans="1:15" s="39" customFormat="1" ht="20.100000000000001" customHeight="1" x14ac:dyDescent="0.2">
      <c r="A2" s="195" t="s">
        <v>504</v>
      </c>
      <c r="B2" s="196"/>
      <c r="C2" s="196"/>
      <c r="D2" s="196"/>
      <c r="E2" s="196"/>
      <c r="F2" s="196"/>
      <c r="G2" s="196"/>
      <c r="H2" s="196"/>
      <c r="I2" s="196"/>
      <c r="J2" s="196"/>
      <c r="K2" s="196"/>
      <c r="L2" s="196"/>
      <c r="M2" s="196"/>
      <c r="N2" s="196"/>
      <c r="O2" s="197"/>
    </row>
    <row r="3" spans="1:15" ht="20.100000000000001" customHeight="1" x14ac:dyDescent="0.2">
      <c r="A3" s="204" t="s">
        <v>869</v>
      </c>
      <c r="B3" s="205"/>
      <c r="C3" s="38" t="str">
        <f>IF(References!B3 = "", "", References!B3)</f>
        <v>(enter vendor name here)</v>
      </c>
      <c r="D3" s="12"/>
      <c r="E3" s="12"/>
      <c r="F3" s="12"/>
      <c r="G3" s="12"/>
      <c r="H3" s="12"/>
      <c r="I3" s="12"/>
      <c r="J3" s="40"/>
      <c r="K3" s="40"/>
      <c r="L3" s="40"/>
      <c r="M3" s="43"/>
      <c r="N3" s="40"/>
      <c r="O3" s="100"/>
    </row>
    <row r="4" spans="1:15" s="6" customFormat="1" ht="51" x14ac:dyDescent="0.2">
      <c r="A4" s="5" t="s">
        <v>104</v>
      </c>
      <c r="B4" s="5" t="s">
        <v>0</v>
      </c>
      <c r="C4" s="5" t="s">
        <v>105</v>
      </c>
      <c r="D4" s="5" t="s">
        <v>1</v>
      </c>
      <c r="E4" s="5" t="s">
        <v>2</v>
      </c>
      <c r="F4" s="9" t="s">
        <v>1501</v>
      </c>
      <c r="G4" s="44" t="s">
        <v>867</v>
      </c>
      <c r="H4" s="5" t="s">
        <v>549</v>
      </c>
      <c r="I4" s="5" t="s">
        <v>550</v>
      </c>
      <c r="J4" s="5" t="s">
        <v>551</v>
      </c>
      <c r="K4" s="5" t="s">
        <v>546</v>
      </c>
      <c r="L4" s="5" t="s">
        <v>548</v>
      </c>
      <c r="M4" s="5" t="s">
        <v>106</v>
      </c>
      <c r="N4" s="5" t="s">
        <v>545</v>
      </c>
      <c r="O4" s="5" t="s">
        <v>547</v>
      </c>
    </row>
    <row r="5" spans="1:15" ht="25.5" x14ac:dyDescent="0.2">
      <c r="A5" s="74" t="s">
        <v>107</v>
      </c>
      <c r="B5" s="76" t="s">
        <v>908</v>
      </c>
      <c r="C5" s="76" t="s">
        <v>918</v>
      </c>
      <c r="D5" s="75" t="s">
        <v>5</v>
      </c>
      <c r="E5" s="74">
        <v>45801</v>
      </c>
      <c r="F5" s="55"/>
      <c r="G5" s="56"/>
      <c r="H5" s="87" t="s">
        <v>129</v>
      </c>
      <c r="I5" s="71" t="s">
        <v>1260</v>
      </c>
      <c r="J5" s="88" t="s">
        <v>131</v>
      </c>
      <c r="K5" s="79" t="s">
        <v>257</v>
      </c>
      <c r="L5" s="89" t="s">
        <v>134</v>
      </c>
      <c r="M5" s="90" t="s">
        <v>1261</v>
      </c>
      <c r="N5" s="77" t="s">
        <v>1259</v>
      </c>
      <c r="O5" s="98">
        <v>3</v>
      </c>
    </row>
    <row r="6" spans="1:15" ht="25.5" x14ac:dyDescent="0.2">
      <c r="A6" s="74" t="s">
        <v>108</v>
      </c>
      <c r="B6" s="76" t="s">
        <v>908</v>
      </c>
      <c r="C6" s="76" t="s">
        <v>918</v>
      </c>
      <c r="D6" s="75" t="s">
        <v>5</v>
      </c>
      <c r="E6" s="74">
        <v>45801</v>
      </c>
      <c r="F6" s="55"/>
      <c r="G6" s="56"/>
      <c r="H6" s="74" t="s">
        <v>129</v>
      </c>
      <c r="I6" s="71" t="s">
        <v>1262</v>
      </c>
      <c r="J6" s="91" t="s">
        <v>1263</v>
      </c>
      <c r="K6" s="79" t="s">
        <v>257</v>
      </c>
      <c r="L6" s="91" t="s">
        <v>134</v>
      </c>
      <c r="M6" s="79" t="s">
        <v>1264</v>
      </c>
      <c r="N6" s="77" t="s">
        <v>1259</v>
      </c>
      <c r="O6" s="74">
        <v>3</v>
      </c>
    </row>
    <row r="7" spans="1:15" x14ac:dyDescent="0.2">
      <c r="A7" s="74" t="s">
        <v>109</v>
      </c>
      <c r="B7" s="76" t="s">
        <v>908</v>
      </c>
      <c r="C7" s="76" t="s">
        <v>918</v>
      </c>
      <c r="D7" s="75" t="s">
        <v>5</v>
      </c>
      <c r="E7" s="74">
        <v>45801</v>
      </c>
      <c r="F7" s="55"/>
      <c r="G7" s="56"/>
      <c r="H7" s="74" t="s">
        <v>132</v>
      </c>
      <c r="I7" s="71" t="s">
        <v>133</v>
      </c>
      <c r="J7" s="91" t="s">
        <v>616</v>
      </c>
      <c r="K7" s="79" t="s">
        <v>134</v>
      </c>
      <c r="L7" s="91" t="s">
        <v>134</v>
      </c>
      <c r="M7" s="79" t="s">
        <v>1265</v>
      </c>
      <c r="N7" s="77" t="s">
        <v>555</v>
      </c>
      <c r="O7" s="74">
        <v>2</v>
      </c>
    </row>
    <row r="8" spans="1:15" x14ac:dyDescent="0.2">
      <c r="A8" s="74" t="s">
        <v>110</v>
      </c>
      <c r="B8" s="76" t="s">
        <v>908</v>
      </c>
      <c r="C8" s="76" t="s">
        <v>918</v>
      </c>
      <c r="D8" s="75" t="s">
        <v>5</v>
      </c>
      <c r="E8" s="74">
        <v>45801</v>
      </c>
      <c r="F8" s="55"/>
      <c r="G8" s="56"/>
      <c r="H8" s="74" t="s">
        <v>129</v>
      </c>
      <c r="I8" s="71" t="s">
        <v>1266</v>
      </c>
      <c r="J8" s="91" t="s">
        <v>1267</v>
      </c>
      <c r="K8" s="79" t="s">
        <v>134</v>
      </c>
      <c r="L8" s="91" t="s">
        <v>134</v>
      </c>
      <c r="M8" s="79" t="s">
        <v>231</v>
      </c>
      <c r="N8" s="77" t="s">
        <v>568</v>
      </c>
      <c r="O8" s="74">
        <v>2</v>
      </c>
    </row>
    <row r="9" spans="1:15" x14ac:dyDescent="0.2">
      <c r="A9" s="74" t="s">
        <v>111</v>
      </c>
      <c r="B9" s="76" t="s">
        <v>908</v>
      </c>
      <c r="C9" s="76" t="s">
        <v>918</v>
      </c>
      <c r="D9" s="75" t="s">
        <v>5</v>
      </c>
      <c r="E9" s="74">
        <v>45801</v>
      </c>
      <c r="F9" s="55"/>
      <c r="G9" s="56"/>
      <c r="H9" s="74" t="s">
        <v>130</v>
      </c>
      <c r="I9" s="91">
        <v>9753</v>
      </c>
      <c r="J9" s="91" t="s">
        <v>617</v>
      </c>
      <c r="K9" s="92" t="s">
        <v>682</v>
      </c>
      <c r="L9" s="91" t="s">
        <v>1268</v>
      </c>
      <c r="M9" s="79" t="s">
        <v>1269</v>
      </c>
      <c r="N9" s="77" t="s">
        <v>568</v>
      </c>
      <c r="O9" s="74">
        <v>2</v>
      </c>
    </row>
    <row r="10" spans="1:15" x14ac:dyDescent="0.2">
      <c r="A10" s="74" t="s">
        <v>112</v>
      </c>
      <c r="B10" s="76" t="s">
        <v>909</v>
      </c>
      <c r="C10" s="75" t="s">
        <v>919</v>
      </c>
      <c r="D10" s="75" t="s">
        <v>5</v>
      </c>
      <c r="E10" s="74">
        <v>45804</v>
      </c>
      <c r="F10" s="55"/>
      <c r="G10" s="56"/>
      <c r="H10" s="74" t="s">
        <v>629</v>
      </c>
      <c r="I10" s="91" t="s">
        <v>656</v>
      </c>
      <c r="J10" s="91" t="s">
        <v>630</v>
      </c>
      <c r="K10" s="79" t="s">
        <v>656</v>
      </c>
      <c r="L10" s="91" t="s">
        <v>628</v>
      </c>
      <c r="M10" s="79" t="s">
        <v>232</v>
      </c>
      <c r="N10" s="77" t="s">
        <v>555</v>
      </c>
      <c r="O10" s="74">
        <v>0.5</v>
      </c>
    </row>
    <row r="11" spans="1:15" ht="25.5" x14ac:dyDescent="0.2">
      <c r="A11" s="74" t="s">
        <v>113</v>
      </c>
      <c r="B11" s="76" t="s">
        <v>910</v>
      </c>
      <c r="C11" s="76" t="s">
        <v>920</v>
      </c>
      <c r="D11" s="83" t="s">
        <v>921</v>
      </c>
      <c r="E11" s="74">
        <v>43512</v>
      </c>
      <c r="F11" s="55"/>
      <c r="G11" s="56"/>
      <c r="H11" s="74" t="s">
        <v>316</v>
      </c>
      <c r="I11" s="91" t="s">
        <v>1242</v>
      </c>
      <c r="J11" s="93" t="s">
        <v>135</v>
      </c>
      <c r="K11" s="91" t="s">
        <v>578</v>
      </c>
      <c r="L11" s="91" t="s">
        <v>618</v>
      </c>
      <c r="M11" s="94" t="s">
        <v>1270</v>
      </c>
      <c r="N11" s="77" t="s">
        <v>1259</v>
      </c>
      <c r="O11" s="74">
        <v>3</v>
      </c>
    </row>
    <row r="12" spans="1:15" x14ac:dyDescent="0.2">
      <c r="A12" s="74" t="s">
        <v>114</v>
      </c>
      <c r="B12" s="76" t="s">
        <v>910</v>
      </c>
      <c r="C12" s="76" t="s">
        <v>920</v>
      </c>
      <c r="D12" s="83" t="s">
        <v>921</v>
      </c>
      <c r="E12" s="74">
        <v>43512</v>
      </c>
      <c r="F12" s="55"/>
      <c r="G12" s="56"/>
      <c r="H12" s="74" t="s">
        <v>316</v>
      </c>
      <c r="I12" s="91" t="s">
        <v>1271</v>
      </c>
      <c r="J12" s="91" t="s">
        <v>1272</v>
      </c>
      <c r="K12" s="79" t="s">
        <v>134</v>
      </c>
      <c r="L12" s="91" t="s">
        <v>134</v>
      </c>
      <c r="M12" s="79" t="s">
        <v>231</v>
      </c>
      <c r="N12" s="77" t="s">
        <v>555</v>
      </c>
      <c r="O12" s="74">
        <v>2</v>
      </c>
    </row>
    <row r="13" spans="1:15" x14ac:dyDescent="0.2">
      <c r="A13" s="74" t="s">
        <v>115</v>
      </c>
      <c r="B13" s="76" t="s">
        <v>911</v>
      </c>
      <c r="C13" s="76" t="s">
        <v>922</v>
      </c>
      <c r="D13" s="75" t="s">
        <v>6</v>
      </c>
      <c r="E13" s="74">
        <v>45840</v>
      </c>
      <c r="F13" s="55"/>
      <c r="G13" s="56"/>
      <c r="H13" s="77" t="s">
        <v>318</v>
      </c>
      <c r="I13" s="71" t="s">
        <v>1273</v>
      </c>
      <c r="J13" s="91">
        <v>271085</v>
      </c>
      <c r="K13" s="91" t="s">
        <v>136</v>
      </c>
      <c r="L13" s="91" t="s">
        <v>134</v>
      </c>
      <c r="M13" s="79" t="s">
        <v>231</v>
      </c>
      <c r="N13" s="77" t="s">
        <v>334</v>
      </c>
      <c r="O13" s="74">
        <v>3</v>
      </c>
    </row>
    <row r="14" spans="1:15" x14ac:dyDescent="0.2">
      <c r="A14" s="74" t="s">
        <v>116</v>
      </c>
      <c r="B14" s="76" t="s">
        <v>911</v>
      </c>
      <c r="C14" s="76" t="s">
        <v>922</v>
      </c>
      <c r="D14" s="75" t="s">
        <v>6</v>
      </c>
      <c r="E14" s="74">
        <v>45840</v>
      </c>
      <c r="F14" s="55"/>
      <c r="G14" s="56"/>
      <c r="H14" s="95" t="s">
        <v>318</v>
      </c>
      <c r="I14" s="91" t="s">
        <v>1274</v>
      </c>
      <c r="J14" s="91">
        <v>280598</v>
      </c>
      <c r="K14" s="79" t="s">
        <v>623</v>
      </c>
      <c r="L14" s="78" t="s">
        <v>138</v>
      </c>
      <c r="M14" s="79" t="s">
        <v>231</v>
      </c>
      <c r="N14" s="77" t="s">
        <v>555</v>
      </c>
      <c r="O14" s="99">
        <v>3</v>
      </c>
    </row>
    <row r="15" spans="1:15" x14ac:dyDescent="0.2">
      <c r="A15" s="74" t="s">
        <v>117</v>
      </c>
      <c r="B15" s="76" t="s">
        <v>911</v>
      </c>
      <c r="C15" s="76" t="s">
        <v>922</v>
      </c>
      <c r="D15" s="75" t="s">
        <v>6</v>
      </c>
      <c r="E15" s="74">
        <v>45840</v>
      </c>
      <c r="F15" s="55"/>
      <c r="G15" s="56"/>
      <c r="H15" s="95" t="s">
        <v>137</v>
      </c>
      <c r="I15" s="91">
        <v>52</v>
      </c>
      <c r="J15" s="91">
        <v>63598</v>
      </c>
      <c r="K15" s="79" t="s">
        <v>623</v>
      </c>
      <c r="L15" s="78" t="s">
        <v>134</v>
      </c>
      <c r="M15" s="79" t="s">
        <v>231</v>
      </c>
      <c r="N15" s="77" t="s">
        <v>555</v>
      </c>
      <c r="O15" s="99">
        <v>3</v>
      </c>
    </row>
    <row r="16" spans="1:15" x14ac:dyDescent="0.2">
      <c r="A16" s="74" t="s">
        <v>119</v>
      </c>
      <c r="B16" s="75" t="s">
        <v>912</v>
      </c>
      <c r="C16" s="75" t="s">
        <v>118</v>
      </c>
      <c r="D16" s="75" t="s">
        <v>6</v>
      </c>
      <c r="E16" s="74">
        <v>45840</v>
      </c>
      <c r="F16" s="55"/>
      <c r="G16" s="56"/>
      <c r="H16" s="77" t="s">
        <v>1225</v>
      </c>
      <c r="I16" s="91" t="s">
        <v>1275</v>
      </c>
      <c r="J16" s="91" t="s">
        <v>134</v>
      </c>
      <c r="K16" s="79" t="s">
        <v>134</v>
      </c>
      <c r="L16" s="91" t="s">
        <v>134</v>
      </c>
      <c r="M16" s="79" t="s">
        <v>231</v>
      </c>
      <c r="N16" s="77" t="s">
        <v>555</v>
      </c>
      <c r="O16" s="74">
        <v>1</v>
      </c>
    </row>
    <row r="17" spans="1:20" x14ac:dyDescent="0.2">
      <c r="A17" s="74" t="s">
        <v>120</v>
      </c>
      <c r="B17" s="76" t="s">
        <v>913</v>
      </c>
      <c r="C17" s="76" t="s">
        <v>923</v>
      </c>
      <c r="D17" s="75" t="s">
        <v>7</v>
      </c>
      <c r="E17" s="74">
        <v>43326</v>
      </c>
      <c r="F17" s="55"/>
      <c r="G17" s="56"/>
      <c r="H17" s="74" t="s">
        <v>128</v>
      </c>
      <c r="I17" s="91" t="s">
        <v>1276</v>
      </c>
      <c r="J17" s="91" t="s">
        <v>139</v>
      </c>
      <c r="K17" s="89" t="s">
        <v>604</v>
      </c>
      <c r="L17" s="91" t="s">
        <v>625</v>
      </c>
      <c r="M17" s="79" t="s">
        <v>1270</v>
      </c>
      <c r="N17" s="77" t="s">
        <v>568</v>
      </c>
      <c r="O17" s="74">
        <v>2</v>
      </c>
    </row>
    <row r="18" spans="1:20" x14ac:dyDescent="0.2">
      <c r="A18" s="74" t="s">
        <v>894</v>
      </c>
      <c r="B18" s="76" t="s">
        <v>913</v>
      </c>
      <c r="C18" s="76" t="s">
        <v>923</v>
      </c>
      <c r="D18" s="75" t="s">
        <v>7</v>
      </c>
      <c r="E18" s="74">
        <v>43326</v>
      </c>
      <c r="F18" s="55"/>
      <c r="G18" s="56"/>
      <c r="H18" s="74" t="s">
        <v>168</v>
      </c>
      <c r="I18" s="91" t="s">
        <v>1277</v>
      </c>
      <c r="J18" s="91" t="s">
        <v>626</v>
      </c>
      <c r="K18" s="89" t="s">
        <v>604</v>
      </c>
      <c r="L18" s="91" t="s">
        <v>625</v>
      </c>
      <c r="M18" s="79" t="s">
        <v>1278</v>
      </c>
      <c r="N18" s="77" t="s">
        <v>568</v>
      </c>
      <c r="O18" s="74">
        <v>1</v>
      </c>
    </row>
    <row r="19" spans="1:20" x14ac:dyDescent="0.2">
      <c r="A19" s="74" t="s">
        <v>121</v>
      </c>
      <c r="B19" s="76" t="s">
        <v>915</v>
      </c>
      <c r="C19" s="75" t="s">
        <v>924</v>
      </c>
      <c r="D19" s="75" t="s">
        <v>9</v>
      </c>
      <c r="E19" s="74">
        <v>45875</v>
      </c>
      <c r="F19" s="55"/>
      <c r="G19" s="56"/>
      <c r="H19" s="74" t="s">
        <v>316</v>
      </c>
      <c r="I19" s="91" t="s">
        <v>1279</v>
      </c>
      <c r="J19" s="91" t="s">
        <v>1280</v>
      </c>
      <c r="K19" s="79" t="s">
        <v>656</v>
      </c>
      <c r="L19" s="91" t="s">
        <v>134</v>
      </c>
      <c r="M19" s="79" t="s">
        <v>231</v>
      </c>
      <c r="N19" s="77" t="s">
        <v>555</v>
      </c>
      <c r="O19" s="74">
        <v>3</v>
      </c>
    </row>
    <row r="20" spans="1:20" x14ac:dyDescent="0.2">
      <c r="A20" s="74" t="s">
        <v>122</v>
      </c>
      <c r="B20" s="76" t="s">
        <v>915</v>
      </c>
      <c r="C20" s="75" t="s">
        <v>924</v>
      </c>
      <c r="D20" s="75" t="s">
        <v>9</v>
      </c>
      <c r="E20" s="74">
        <v>45875</v>
      </c>
      <c r="F20" s="55"/>
      <c r="G20" s="56"/>
      <c r="H20" s="74" t="s">
        <v>1281</v>
      </c>
      <c r="I20" s="91" t="s">
        <v>1282</v>
      </c>
      <c r="J20" s="91" t="s">
        <v>624</v>
      </c>
      <c r="K20" s="79" t="s">
        <v>656</v>
      </c>
      <c r="L20" s="91" t="s">
        <v>134</v>
      </c>
      <c r="M20" s="79" t="s">
        <v>231</v>
      </c>
      <c r="N20" s="77" t="s">
        <v>555</v>
      </c>
      <c r="O20" s="74">
        <v>1</v>
      </c>
    </row>
    <row r="21" spans="1:20" x14ac:dyDescent="0.2">
      <c r="A21" s="74" t="s">
        <v>123</v>
      </c>
      <c r="B21" s="76" t="s">
        <v>915</v>
      </c>
      <c r="C21" s="75" t="s">
        <v>924</v>
      </c>
      <c r="D21" s="75" t="s">
        <v>9</v>
      </c>
      <c r="E21" s="74">
        <v>45875</v>
      </c>
      <c r="F21" s="55"/>
      <c r="G21" s="56"/>
      <c r="H21" s="74" t="s">
        <v>141</v>
      </c>
      <c r="I21" s="91" t="s">
        <v>1283</v>
      </c>
      <c r="J21" s="91" t="s">
        <v>1284</v>
      </c>
      <c r="K21" s="91" t="s">
        <v>405</v>
      </c>
      <c r="L21" s="91" t="s">
        <v>134</v>
      </c>
      <c r="M21" s="79" t="s">
        <v>231</v>
      </c>
      <c r="N21" s="77" t="s">
        <v>568</v>
      </c>
      <c r="O21" s="74">
        <v>1</v>
      </c>
    </row>
    <row r="22" spans="1:20" x14ac:dyDescent="0.2">
      <c r="A22" s="74" t="s">
        <v>124</v>
      </c>
      <c r="B22" s="76" t="s">
        <v>915</v>
      </c>
      <c r="C22" s="75" t="s">
        <v>924</v>
      </c>
      <c r="D22" s="75" t="s">
        <v>9</v>
      </c>
      <c r="E22" s="74">
        <v>45875</v>
      </c>
      <c r="F22" s="55"/>
      <c r="G22" s="56"/>
      <c r="H22" s="74" t="s">
        <v>316</v>
      </c>
      <c r="I22" s="91" t="s">
        <v>1279</v>
      </c>
      <c r="J22" s="91" t="s">
        <v>140</v>
      </c>
      <c r="K22" s="96" t="s">
        <v>621</v>
      </c>
      <c r="L22" s="91">
        <v>59916</v>
      </c>
      <c r="M22" s="79" t="s">
        <v>231</v>
      </c>
      <c r="N22" s="77" t="s">
        <v>334</v>
      </c>
      <c r="O22" s="74">
        <v>3</v>
      </c>
    </row>
    <row r="23" spans="1:20" ht="25.5" x14ac:dyDescent="0.2">
      <c r="A23" s="74" t="s">
        <v>125</v>
      </c>
      <c r="B23" s="76" t="s">
        <v>916</v>
      </c>
      <c r="C23" s="134" t="s">
        <v>925</v>
      </c>
      <c r="D23" s="75" t="s">
        <v>10</v>
      </c>
      <c r="E23" s="84">
        <v>45891</v>
      </c>
      <c r="F23" s="55"/>
      <c r="G23" s="56"/>
      <c r="H23" s="77" t="s">
        <v>1225</v>
      </c>
      <c r="I23" s="71" t="s">
        <v>142</v>
      </c>
      <c r="J23" s="91">
        <v>1818809701</v>
      </c>
      <c r="K23" s="91" t="s">
        <v>619</v>
      </c>
      <c r="L23" s="91">
        <v>14545</v>
      </c>
      <c r="M23" s="79" t="s">
        <v>231</v>
      </c>
      <c r="N23" s="77" t="s">
        <v>1259</v>
      </c>
      <c r="O23" s="74">
        <v>3</v>
      </c>
    </row>
    <row r="24" spans="1:20" ht="25.5" x14ac:dyDescent="0.2">
      <c r="A24" s="74" t="s">
        <v>126</v>
      </c>
      <c r="B24" s="76" t="s">
        <v>916</v>
      </c>
      <c r="C24" s="134" t="s">
        <v>925</v>
      </c>
      <c r="D24" s="75" t="s">
        <v>10</v>
      </c>
      <c r="E24" s="84">
        <v>45891</v>
      </c>
      <c r="F24" s="55"/>
      <c r="G24" s="56"/>
      <c r="H24" s="74" t="s">
        <v>168</v>
      </c>
      <c r="I24" s="71" t="s">
        <v>1285</v>
      </c>
      <c r="J24" s="91" t="s">
        <v>620</v>
      </c>
      <c r="K24" s="79" t="s">
        <v>656</v>
      </c>
      <c r="L24" s="91" t="s">
        <v>134</v>
      </c>
      <c r="M24" s="79" t="s">
        <v>231</v>
      </c>
      <c r="N24" s="77" t="s">
        <v>555</v>
      </c>
      <c r="O24" s="74">
        <v>1</v>
      </c>
    </row>
    <row r="25" spans="1:20" ht="25.5" x14ac:dyDescent="0.2">
      <c r="A25" s="74" t="s">
        <v>127</v>
      </c>
      <c r="B25" s="76" t="s">
        <v>917</v>
      </c>
      <c r="C25" s="75" t="s">
        <v>4</v>
      </c>
      <c r="D25" s="75" t="s">
        <v>11</v>
      </c>
      <c r="E25" s="85">
        <v>43351</v>
      </c>
      <c r="F25" s="55"/>
      <c r="G25" s="56"/>
      <c r="H25" s="74" t="s">
        <v>129</v>
      </c>
      <c r="I25" s="91" t="s">
        <v>1286</v>
      </c>
      <c r="J25" s="91" t="s">
        <v>144</v>
      </c>
      <c r="K25" s="91" t="s">
        <v>775</v>
      </c>
      <c r="L25" s="91">
        <v>51860</v>
      </c>
      <c r="M25" s="79" t="s">
        <v>231</v>
      </c>
      <c r="N25" s="77" t="s">
        <v>568</v>
      </c>
      <c r="O25" s="74">
        <v>3</v>
      </c>
      <c r="T25" s="8"/>
    </row>
    <row r="26" spans="1:20" ht="25.5" x14ac:dyDescent="0.2">
      <c r="A26" s="74" t="s">
        <v>905</v>
      </c>
      <c r="B26" s="76" t="s">
        <v>917</v>
      </c>
      <c r="C26" s="75" t="s">
        <v>4</v>
      </c>
      <c r="D26" s="75" t="s">
        <v>11</v>
      </c>
      <c r="E26" s="85">
        <v>43351</v>
      </c>
      <c r="F26" s="55"/>
      <c r="G26" s="56"/>
      <c r="H26" s="74" t="s">
        <v>141</v>
      </c>
      <c r="I26" s="91" t="s">
        <v>1287</v>
      </c>
      <c r="J26" s="91">
        <v>257819</v>
      </c>
      <c r="K26" s="91" t="s">
        <v>405</v>
      </c>
      <c r="L26" s="91" t="s">
        <v>627</v>
      </c>
      <c r="M26" s="79" t="s">
        <v>231</v>
      </c>
      <c r="N26" s="77" t="s">
        <v>568</v>
      </c>
      <c r="O26" s="74">
        <v>1</v>
      </c>
    </row>
    <row r="27" spans="1:20" x14ac:dyDescent="0.2">
      <c r="A27" s="74" t="s">
        <v>906</v>
      </c>
      <c r="B27" s="86" t="s">
        <v>914</v>
      </c>
      <c r="C27" s="75" t="s">
        <v>3</v>
      </c>
      <c r="D27" s="75" t="s">
        <v>8</v>
      </c>
      <c r="E27" s="74">
        <v>45879</v>
      </c>
      <c r="F27" s="55"/>
      <c r="G27" s="56"/>
      <c r="H27" s="77" t="s">
        <v>1225</v>
      </c>
      <c r="I27" s="97" t="s">
        <v>1209</v>
      </c>
      <c r="J27" s="91">
        <v>11557764</v>
      </c>
      <c r="K27" s="79" t="s">
        <v>1012</v>
      </c>
      <c r="L27" s="91" t="s">
        <v>134</v>
      </c>
      <c r="M27" s="79" t="s">
        <v>788</v>
      </c>
      <c r="N27" s="99" t="s">
        <v>555</v>
      </c>
      <c r="O27" s="74">
        <v>1</v>
      </c>
    </row>
    <row r="28" spans="1:20" ht="25.5" x14ac:dyDescent="0.2">
      <c r="A28" s="74" t="s">
        <v>907</v>
      </c>
      <c r="B28" s="86" t="s">
        <v>914</v>
      </c>
      <c r="C28" s="75" t="s">
        <v>3</v>
      </c>
      <c r="D28" s="75" t="s">
        <v>8</v>
      </c>
      <c r="E28" s="74">
        <v>45879</v>
      </c>
      <c r="F28" s="55"/>
      <c r="G28" s="56"/>
      <c r="H28" s="77" t="s">
        <v>1225</v>
      </c>
      <c r="I28" s="79" t="s">
        <v>1210</v>
      </c>
      <c r="J28" s="91">
        <v>1904873</v>
      </c>
      <c r="K28" s="79" t="s">
        <v>1012</v>
      </c>
      <c r="L28" s="91" t="s">
        <v>134</v>
      </c>
      <c r="M28" s="81" t="s">
        <v>729</v>
      </c>
      <c r="N28" s="99" t="s">
        <v>1259</v>
      </c>
      <c r="O28" s="74">
        <v>3</v>
      </c>
    </row>
    <row r="29" spans="1:20" ht="20.100000000000001" customHeight="1" x14ac:dyDescent="0.2">
      <c r="A29" s="201" t="s">
        <v>868</v>
      </c>
      <c r="B29" s="202"/>
      <c r="C29" s="202"/>
      <c r="D29" s="202"/>
      <c r="E29" s="203"/>
      <c r="F29" s="50">
        <f>SUM(F5:F28)</f>
        <v>0</v>
      </c>
      <c r="G29" s="101"/>
      <c r="H29" s="102"/>
      <c r="I29" s="102"/>
      <c r="J29" s="103"/>
      <c r="K29" s="104"/>
      <c r="L29" s="103"/>
      <c r="M29" s="104"/>
      <c r="N29" s="104"/>
      <c r="O29" s="105"/>
    </row>
    <row r="30" spans="1:20" ht="20.100000000000001" customHeight="1" x14ac:dyDescent="0.2">
      <c r="A30" s="198"/>
      <c r="B30" s="199"/>
      <c r="C30" s="199"/>
      <c r="D30" s="199"/>
      <c r="E30" s="199"/>
      <c r="F30" s="199"/>
      <c r="G30" s="199"/>
      <c r="H30" s="199"/>
      <c r="I30" s="199"/>
      <c r="J30" s="199"/>
      <c r="K30" s="199"/>
      <c r="L30" s="199"/>
      <c r="M30" s="199"/>
      <c r="N30" s="199"/>
      <c r="O30" s="200"/>
    </row>
  </sheetData>
  <mergeCells count="5">
    <mergeCell ref="A2:O2"/>
    <mergeCell ref="A30:O30"/>
    <mergeCell ref="A29:E29"/>
    <mergeCell ref="A1:O1"/>
    <mergeCell ref="A3:B3"/>
  </mergeCells>
  <pageMargins left="0.2" right="0.2" top="0.25" bottom="0.25" header="0.3" footer="0.3"/>
  <pageSetup paperSize="5" scale="7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34"/>
  <sheetViews>
    <sheetView zoomScaleNormal="100" workbookViewId="0">
      <pane ySplit="4" topLeftCell="A5" activePane="bottomLeft" state="frozen"/>
      <selection activeCell="K43" sqref="K43"/>
      <selection pane="bottomLeft" activeCell="K43" sqref="K43"/>
    </sheetView>
  </sheetViews>
  <sheetFormatPr defaultRowHeight="12.75" x14ac:dyDescent="0.2"/>
  <cols>
    <col min="1" max="1" width="11.7109375" style="1" customWidth="1"/>
    <col min="2" max="2" width="25.7109375" style="1" customWidth="1"/>
    <col min="3" max="3" width="20.7109375" style="1" customWidth="1"/>
    <col min="4" max="4" width="15.140625" style="7" customWidth="1"/>
    <col min="5" max="5" width="6.7109375" style="1" customWidth="1"/>
    <col min="6" max="6" width="16.7109375" style="1" customWidth="1"/>
    <col min="7" max="7" width="17.140625" style="1" customWidth="1"/>
    <col min="8" max="8" width="15.7109375" style="1" customWidth="1"/>
    <col min="9" max="9" width="21" style="1" bestFit="1" customWidth="1"/>
    <col min="10" max="10" width="15.7109375" style="41" customWidth="1"/>
    <col min="11" max="11" width="16.7109375" style="41" customWidth="1"/>
    <col min="12" max="12" width="15.7109375" style="42" customWidth="1"/>
    <col min="13" max="13" width="15.5703125" style="41" bestFit="1" customWidth="1"/>
    <col min="14" max="14" width="14.7109375" style="41" customWidth="1"/>
    <col min="15" max="15" width="8.7109375" style="1" customWidth="1"/>
    <col min="16" max="16384" width="9.140625" style="1"/>
  </cols>
  <sheetData>
    <row r="1" spans="1:15" s="39" customFormat="1" ht="20.100000000000001" customHeight="1" x14ac:dyDescent="0.2">
      <c r="A1" s="206" t="str">
        <f>References!A1</f>
        <v>229-23 CRANE AND HOIST ANNUAL INSPECTION, MAINTENANCE AND SERVICE</v>
      </c>
      <c r="B1" s="207"/>
      <c r="C1" s="207"/>
      <c r="D1" s="207"/>
      <c r="E1" s="207"/>
      <c r="F1" s="207"/>
      <c r="G1" s="207"/>
      <c r="H1" s="207"/>
      <c r="I1" s="207"/>
      <c r="J1" s="207"/>
      <c r="K1" s="207"/>
      <c r="L1" s="207"/>
      <c r="M1" s="207"/>
      <c r="N1" s="207"/>
      <c r="O1" s="208"/>
    </row>
    <row r="2" spans="1:15" s="39" customFormat="1" ht="20.100000000000001" customHeight="1" x14ac:dyDescent="0.2">
      <c r="A2" s="195" t="s">
        <v>505</v>
      </c>
      <c r="B2" s="196"/>
      <c r="C2" s="196"/>
      <c r="D2" s="196"/>
      <c r="E2" s="196"/>
      <c r="F2" s="196"/>
      <c r="G2" s="196"/>
      <c r="H2" s="196"/>
      <c r="I2" s="196"/>
      <c r="J2" s="196"/>
      <c r="K2" s="196"/>
      <c r="L2" s="196"/>
      <c r="M2" s="196"/>
      <c r="N2" s="196"/>
      <c r="O2" s="197"/>
    </row>
    <row r="3" spans="1:15" ht="20.100000000000001" customHeight="1" x14ac:dyDescent="0.2">
      <c r="A3" s="204" t="s">
        <v>869</v>
      </c>
      <c r="B3" s="205"/>
      <c r="C3" s="38" t="str">
        <f>IF(References!B3 = "", "", References!B3)</f>
        <v>(enter vendor name here)</v>
      </c>
      <c r="D3" s="12"/>
      <c r="E3" s="12"/>
      <c r="F3" s="12"/>
      <c r="G3" s="12"/>
      <c r="H3" s="12"/>
      <c r="I3" s="12"/>
      <c r="J3" s="40"/>
      <c r="K3" s="40"/>
      <c r="L3" s="40"/>
      <c r="M3" s="43"/>
      <c r="N3" s="43"/>
      <c r="O3" s="13"/>
    </row>
    <row r="4" spans="1:15" s="6" customFormat="1" ht="51" x14ac:dyDescent="0.2">
      <c r="A4" s="5" t="s">
        <v>104</v>
      </c>
      <c r="B4" s="5" t="s">
        <v>0</v>
      </c>
      <c r="C4" s="5" t="s">
        <v>105</v>
      </c>
      <c r="D4" s="5" t="s">
        <v>1</v>
      </c>
      <c r="E4" s="5" t="s">
        <v>2</v>
      </c>
      <c r="F4" s="9" t="s">
        <v>1501</v>
      </c>
      <c r="G4" s="44" t="s">
        <v>867</v>
      </c>
      <c r="H4" s="5" t="s">
        <v>549</v>
      </c>
      <c r="I4" s="5" t="s">
        <v>550</v>
      </c>
      <c r="J4" s="5" t="s">
        <v>551</v>
      </c>
      <c r="K4" s="5" t="s">
        <v>546</v>
      </c>
      <c r="L4" s="5" t="s">
        <v>548</v>
      </c>
      <c r="M4" s="5" t="s">
        <v>106</v>
      </c>
      <c r="N4" s="5" t="s">
        <v>545</v>
      </c>
      <c r="O4" s="5" t="s">
        <v>547</v>
      </c>
    </row>
    <row r="5" spans="1:15" x14ac:dyDescent="0.2">
      <c r="A5" s="74" t="s">
        <v>145</v>
      </c>
      <c r="B5" s="76" t="s">
        <v>926</v>
      </c>
      <c r="C5" s="76" t="s">
        <v>927</v>
      </c>
      <c r="D5" s="75" t="s">
        <v>13</v>
      </c>
      <c r="E5" s="74">
        <v>43545</v>
      </c>
      <c r="F5" s="55"/>
      <c r="G5" s="56"/>
      <c r="H5" s="77" t="s">
        <v>168</v>
      </c>
      <c r="I5" s="78" t="s">
        <v>1288</v>
      </c>
      <c r="J5" s="78" t="s">
        <v>1289</v>
      </c>
      <c r="K5" s="79" t="s">
        <v>597</v>
      </c>
      <c r="L5" s="78" t="s">
        <v>1290</v>
      </c>
      <c r="M5" s="81" t="s">
        <v>1291</v>
      </c>
      <c r="N5" s="5" t="s">
        <v>568</v>
      </c>
      <c r="O5" s="82">
        <v>2</v>
      </c>
    </row>
    <row r="6" spans="1:15" x14ac:dyDescent="0.2">
      <c r="A6" s="74" t="s">
        <v>146</v>
      </c>
      <c r="B6" s="76" t="s">
        <v>926</v>
      </c>
      <c r="C6" s="76" t="s">
        <v>927</v>
      </c>
      <c r="D6" s="75" t="s">
        <v>13</v>
      </c>
      <c r="E6" s="74">
        <v>43545</v>
      </c>
      <c r="F6" s="55"/>
      <c r="G6" s="56"/>
      <c r="H6" s="77" t="s">
        <v>168</v>
      </c>
      <c r="I6" s="78" t="s">
        <v>1288</v>
      </c>
      <c r="J6" s="78" t="s">
        <v>1292</v>
      </c>
      <c r="K6" s="79" t="s">
        <v>597</v>
      </c>
      <c r="L6" s="78" t="s">
        <v>1293</v>
      </c>
      <c r="M6" s="81" t="s">
        <v>1294</v>
      </c>
      <c r="N6" s="5" t="s">
        <v>568</v>
      </c>
      <c r="O6" s="82">
        <v>2</v>
      </c>
    </row>
    <row r="7" spans="1:15" x14ac:dyDescent="0.2">
      <c r="A7" s="74" t="s">
        <v>147</v>
      </c>
      <c r="B7" s="76" t="s">
        <v>928</v>
      </c>
      <c r="C7" s="76" t="s">
        <v>929</v>
      </c>
      <c r="D7" s="2" t="s">
        <v>103</v>
      </c>
      <c r="E7" s="3">
        <v>43537</v>
      </c>
      <c r="F7" s="55"/>
      <c r="G7" s="56"/>
      <c r="H7" s="87" t="s">
        <v>316</v>
      </c>
      <c r="I7" s="106" t="s">
        <v>1295</v>
      </c>
      <c r="J7" s="107" t="s">
        <v>611</v>
      </c>
      <c r="K7" s="91" t="s">
        <v>607</v>
      </c>
      <c r="L7" s="89" t="s">
        <v>1243</v>
      </c>
      <c r="M7" s="106" t="s">
        <v>231</v>
      </c>
      <c r="N7" s="109" t="s">
        <v>568</v>
      </c>
      <c r="O7" s="110">
        <v>2</v>
      </c>
    </row>
    <row r="8" spans="1:15" x14ac:dyDescent="0.2">
      <c r="A8" s="74" t="s">
        <v>148</v>
      </c>
      <c r="B8" s="76" t="s">
        <v>928</v>
      </c>
      <c r="C8" s="76" t="s">
        <v>929</v>
      </c>
      <c r="D8" s="2" t="s">
        <v>103</v>
      </c>
      <c r="E8" s="3">
        <v>43537</v>
      </c>
      <c r="F8" s="59"/>
      <c r="G8" s="60"/>
      <c r="H8" s="77" t="s">
        <v>1225</v>
      </c>
      <c r="I8" s="83" t="s">
        <v>1296</v>
      </c>
      <c r="J8" s="83" t="s">
        <v>612</v>
      </c>
      <c r="K8" s="91" t="s">
        <v>607</v>
      </c>
      <c r="L8" s="83">
        <v>30571</v>
      </c>
      <c r="M8" s="80" t="s">
        <v>231</v>
      </c>
      <c r="N8" s="109" t="s">
        <v>334</v>
      </c>
      <c r="O8" s="85">
        <v>3</v>
      </c>
    </row>
    <row r="9" spans="1:15" x14ac:dyDescent="0.2">
      <c r="A9" s="74" t="s">
        <v>149</v>
      </c>
      <c r="B9" s="76" t="s">
        <v>930</v>
      </c>
      <c r="C9" s="76" t="s">
        <v>931</v>
      </c>
      <c r="D9" s="75" t="s">
        <v>14</v>
      </c>
      <c r="E9" s="74">
        <v>43449</v>
      </c>
      <c r="F9" s="59"/>
      <c r="G9" s="60"/>
      <c r="H9" s="85" t="s">
        <v>141</v>
      </c>
      <c r="I9" s="78" t="s">
        <v>1297</v>
      </c>
      <c r="J9" s="83" t="s">
        <v>1298</v>
      </c>
      <c r="K9" s="83" t="s">
        <v>134</v>
      </c>
      <c r="L9" s="83" t="s">
        <v>134</v>
      </c>
      <c r="M9" s="81" t="s">
        <v>729</v>
      </c>
      <c r="N9" s="109" t="s">
        <v>334</v>
      </c>
      <c r="O9" s="85">
        <v>3</v>
      </c>
    </row>
    <row r="10" spans="1:15" x14ac:dyDescent="0.2">
      <c r="A10" s="74" t="s">
        <v>150</v>
      </c>
      <c r="B10" s="76" t="s">
        <v>930</v>
      </c>
      <c r="C10" s="76" t="s">
        <v>931</v>
      </c>
      <c r="D10" s="75" t="s">
        <v>14</v>
      </c>
      <c r="E10" s="74">
        <v>43449</v>
      </c>
      <c r="F10" s="55"/>
      <c r="G10" s="56"/>
      <c r="H10" s="85" t="s">
        <v>141</v>
      </c>
      <c r="I10" s="83" t="s">
        <v>1299</v>
      </c>
      <c r="J10" s="83" t="s">
        <v>169</v>
      </c>
      <c r="K10" s="83" t="s">
        <v>134</v>
      </c>
      <c r="L10" s="83" t="s">
        <v>134</v>
      </c>
      <c r="M10" s="81" t="s">
        <v>729</v>
      </c>
      <c r="N10" s="109" t="s">
        <v>555</v>
      </c>
      <c r="O10" s="85">
        <v>2</v>
      </c>
    </row>
    <row r="11" spans="1:15" x14ac:dyDescent="0.2">
      <c r="A11" s="74" t="s">
        <v>151</v>
      </c>
      <c r="B11" s="76" t="s">
        <v>930</v>
      </c>
      <c r="C11" s="76" t="s">
        <v>931</v>
      </c>
      <c r="D11" s="75" t="s">
        <v>14</v>
      </c>
      <c r="E11" s="74">
        <v>43449</v>
      </c>
      <c r="F11" s="55"/>
      <c r="G11" s="56"/>
      <c r="H11" s="85" t="s">
        <v>141</v>
      </c>
      <c r="I11" s="78" t="s">
        <v>1300</v>
      </c>
      <c r="J11" s="83" t="s">
        <v>600</v>
      </c>
      <c r="K11" s="83" t="s">
        <v>134</v>
      </c>
      <c r="L11" s="83" t="s">
        <v>134</v>
      </c>
      <c r="M11" s="81" t="s">
        <v>729</v>
      </c>
      <c r="N11" s="109" t="s">
        <v>555</v>
      </c>
      <c r="O11" s="85">
        <v>2</v>
      </c>
    </row>
    <row r="12" spans="1:15" ht="25.5" x14ac:dyDescent="0.2">
      <c r="A12" s="74" t="s">
        <v>152</v>
      </c>
      <c r="B12" s="76" t="s">
        <v>932</v>
      </c>
      <c r="C12" s="76" t="s">
        <v>933</v>
      </c>
      <c r="D12" s="75" t="s">
        <v>15</v>
      </c>
      <c r="E12" s="74">
        <v>44883</v>
      </c>
      <c r="F12" s="55"/>
      <c r="G12" s="56"/>
      <c r="H12" s="85" t="s">
        <v>129</v>
      </c>
      <c r="I12" s="83" t="s">
        <v>1301</v>
      </c>
      <c r="J12" s="83" t="s">
        <v>602</v>
      </c>
      <c r="K12" s="79" t="s">
        <v>134</v>
      </c>
      <c r="L12" s="83" t="s">
        <v>134</v>
      </c>
      <c r="M12" s="80" t="s">
        <v>1302</v>
      </c>
      <c r="N12" s="109" t="s">
        <v>555</v>
      </c>
      <c r="O12" s="85">
        <v>1</v>
      </c>
    </row>
    <row r="13" spans="1:15" ht="25.5" x14ac:dyDescent="0.2">
      <c r="A13" s="74" t="s">
        <v>153</v>
      </c>
      <c r="B13" s="76" t="s">
        <v>932</v>
      </c>
      <c r="C13" s="76" t="s">
        <v>933</v>
      </c>
      <c r="D13" s="75" t="s">
        <v>15</v>
      </c>
      <c r="E13" s="74">
        <v>44883</v>
      </c>
      <c r="F13" s="55"/>
      <c r="G13" s="56"/>
      <c r="H13" s="85" t="s">
        <v>129</v>
      </c>
      <c r="I13" s="83" t="s">
        <v>1303</v>
      </c>
      <c r="J13" s="83" t="s">
        <v>603</v>
      </c>
      <c r="K13" s="83" t="s">
        <v>1304</v>
      </c>
      <c r="L13" s="83" t="s">
        <v>134</v>
      </c>
      <c r="M13" s="80" t="s">
        <v>1302</v>
      </c>
      <c r="N13" s="109" t="s">
        <v>334</v>
      </c>
      <c r="O13" s="85">
        <v>3</v>
      </c>
    </row>
    <row r="14" spans="1:15" x14ac:dyDescent="0.2">
      <c r="A14" s="74" t="s">
        <v>154</v>
      </c>
      <c r="B14" s="76" t="s">
        <v>934</v>
      </c>
      <c r="C14" s="76" t="s">
        <v>16</v>
      </c>
      <c r="D14" s="75" t="s">
        <v>17</v>
      </c>
      <c r="E14" s="74">
        <v>43543</v>
      </c>
      <c r="F14" s="55"/>
      <c r="G14" s="56"/>
      <c r="H14" s="95" t="s">
        <v>129</v>
      </c>
      <c r="I14" s="83" t="s">
        <v>1305</v>
      </c>
      <c r="J14" s="83" t="s">
        <v>1306</v>
      </c>
      <c r="K14" s="79" t="s">
        <v>1304</v>
      </c>
      <c r="L14" s="78" t="s">
        <v>134</v>
      </c>
      <c r="M14" s="80" t="s">
        <v>729</v>
      </c>
      <c r="N14" s="109" t="s">
        <v>334</v>
      </c>
      <c r="O14" s="5">
        <v>3</v>
      </c>
    </row>
    <row r="15" spans="1:15" x14ac:dyDescent="0.2">
      <c r="A15" s="74" t="s">
        <v>155</v>
      </c>
      <c r="B15" s="76" t="s">
        <v>934</v>
      </c>
      <c r="C15" s="76" t="s">
        <v>16</v>
      </c>
      <c r="D15" s="75" t="s">
        <v>17</v>
      </c>
      <c r="E15" s="74">
        <v>43543</v>
      </c>
      <c r="F15" s="55"/>
      <c r="G15" s="56"/>
      <c r="H15" s="95" t="s">
        <v>129</v>
      </c>
      <c r="I15" s="83" t="s">
        <v>170</v>
      </c>
      <c r="J15" s="83" t="s">
        <v>171</v>
      </c>
      <c r="K15" s="79" t="s">
        <v>134</v>
      </c>
      <c r="L15" s="78" t="s">
        <v>134</v>
      </c>
      <c r="M15" s="80" t="s">
        <v>1307</v>
      </c>
      <c r="N15" s="109" t="s">
        <v>555</v>
      </c>
      <c r="O15" s="5">
        <v>1</v>
      </c>
    </row>
    <row r="16" spans="1:15" x14ac:dyDescent="0.2">
      <c r="A16" s="74" t="s">
        <v>156</v>
      </c>
      <c r="B16" s="76" t="s">
        <v>935</v>
      </c>
      <c r="C16" s="76" t="s">
        <v>19</v>
      </c>
      <c r="D16" s="75" t="s">
        <v>18</v>
      </c>
      <c r="E16" s="74">
        <v>43402</v>
      </c>
      <c r="F16" s="55"/>
      <c r="G16" s="56"/>
      <c r="H16" s="85" t="s">
        <v>172</v>
      </c>
      <c r="I16" s="83" t="s">
        <v>644</v>
      </c>
      <c r="J16" s="83" t="s">
        <v>134</v>
      </c>
      <c r="K16" s="89" t="s">
        <v>604</v>
      </c>
      <c r="L16" s="83" t="s">
        <v>605</v>
      </c>
      <c r="M16" s="80" t="s">
        <v>231</v>
      </c>
      <c r="N16" s="109" t="s">
        <v>568</v>
      </c>
      <c r="O16" s="85">
        <v>2</v>
      </c>
    </row>
    <row r="17" spans="1:20" x14ac:dyDescent="0.2">
      <c r="A17" s="74" t="s">
        <v>157</v>
      </c>
      <c r="B17" s="76" t="s">
        <v>935</v>
      </c>
      <c r="C17" s="76" t="s">
        <v>19</v>
      </c>
      <c r="D17" s="75" t="s">
        <v>18</v>
      </c>
      <c r="E17" s="74">
        <v>43402</v>
      </c>
      <c r="F17" s="55"/>
      <c r="G17" s="56"/>
      <c r="H17" s="85" t="s">
        <v>172</v>
      </c>
      <c r="I17" s="83" t="s">
        <v>644</v>
      </c>
      <c r="J17" s="83" t="s">
        <v>134</v>
      </c>
      <c r="K17" s="83" t="s">
        <v>134</v>
      </c>
      <c r="L17" s="83" t="s">
        <v>134</v>
      </c>
      <c r="M17" s="80" t="s">
        <v>231</v>
      </c>
      <c r="N17" s="109" t="s">
        <v>555</v>
      </c>
      <c r="O17" s="85">
        <v>4</v>
      </c>
    </row>
    <row r="18" spans="1:20" x14ac:dyDescent="0.2">
      <c r="A18" s="74" t="s">
        <v>158</v>
      </c>
      <c r="B18" s="76" t="s">
        <v>935</v>
      </c>
      <c r="C18" s="76" t="s">
        <v>19</v>
      </c>
      <c r="D18" s="75" t="s">
        <v>18</v>
      </c>
      <c r="E18" s="74">
        <v>43402</v>
      </c>
      <c r="F18" s="55"/>
      <c r="G18" s="56"/>
      <c r="H18" s="85" t="s">
        <v>316</v>
      </c>
      <c r="I18" s="83" t="s">
        <v>562</v>
      </c>
      <c r="J18" s="83" t="s">
        <v>1308</v>
      </c>
      <c r="K18" s="83" t="s">
        <v>134</v>
      </c>
      <c r="L18" s="83" t="s">
        <v>134</v>
      </c>
      <c r="M18" s="80" t="s">
        <v>231</v>
      </c>
      <c r="N18" s="109" t="s">
        <v>555</v>
      </c>
      <c r="O18" s="85">
        <v>4</v>
      </c>
    </row>
    <row r="19" spans="1:20" x14ac:dyDescent="0.2">
      <c r="A19" s="74" t="s">
        <v>159</v>
      </c>
      <c r="B19" s="76" t="s">
        <v>935</v>
      </c>
      <c r="C19" s="76" t="s">
        <v>19</v>
      </c>
      <c r="D19" s="75" t="s">
        <v>18</v>
      </c>
      <c r="E19" s="74">
        <v>43402</v>
      </c>
      <c r="F19" s="55"/>
      <c r="G19" s="56"/>
      <c r="H19" s="85" t="s">
        <v>173</v>
      </c>
      <c r="I19" s="83" t="s">
        <v>1309</v>
      </c>
      <c r="J19" s="83">
        <v>84538</v>
      </c>
      <c r="K19" s="83" t="s">
        <v>173</v>
      </c>
      <c r="L19" s="83" t="s">
        <v>606</v>
      </c>
      <c r="M19" s="80" t="s">
        <v>1310</v>
      </c>
      <c r="N19" s="109" t="s">
        <v>334</v>
      </c>
      <c r="O19" s="85">
        <v>3</v>
      </c>
    </row>
    <row r="20" spans="1:20" x14ac:dyDescent="0.2">
      <c r="A20" s="74" t="s">
        <v>161</v>
      </c>
      <c r="B20" s="75" t="s">
        <v>160</v>
      </c>
      <c r="C20" s="76" t="s">
        <v>936</v>
      </c>
      <c r="D20" s="75" t="s">
        <v>18</v>
      </c>
      <c r="E20" s="74">
        <v>43402</v>
      </c>
      <c r="F20" s="55"/>
      <c r="G20" s="56"/>
      <c r="H20" s="85" t="s">
        <v>132</v>
      </c>
      <c r="I20" s="83" t="s">
        <v>1311</v>
      </c>
      <c r="J20" s="83" t="s">
        <v>613</v>
      </c>
      <c r="K20" s="83" t="s">
        <v>134</v>
      </c>
      <c r="L20" s="83" t="s">
        <v>134</v>
      </c>
      <c r="M20" s="80" t="s">
        <v>231</v>
      </c>
      <c r="N20" s="109" t="s">
        <v>555</v>
      </c>
      <c r="O20" s="85">
        <v>0.5</v>
      </c>
    </row>
    <row r="21" spans="1:20" x14ac:dyDescent="0.2">
      <c r="A21" s="74" t="s">
        <v>162</v>
      </c>
      <c r="B21" s="75" t="s">
        <v>160</v>
      </c>
      <c r="C21" s="76" t="s">
        <v>936</v>
      </c>
      <c r="D21" s="75" t="s">
        <v>18</v>
      </c>
      <c r="E21" s="74">
        <v>43402</v>
      </c>
      <c r="F21" s="55"/>
      <c r="G21" s="56"/>
      <c r="H21" s="85" t="s">
        <v>316</v>
      </c>
      <c r="I21" s="83">
        <v>622</v>
      </c>
      <c r="J21" s="83" t="s">
        <v>134</v>
      </c>
      <c r="K21" s="83" t="s">
        <v>134</v>
      </c>
      <c r="L21" s="83" t="s">
        <v>134</v>
      </c>
      <c r="M21" s="80" t="s">
        <v>231</v>
      </c>
      <c r="N21" s="109" t="s">
        <v>555</v>
      </c>
      <c r="O21" s="85">
        <v>0.5</v>
      </c>
    </row>
    <row r="22" spans="1:20" x14ac:dyDescent="0.2">
      <c r="A22" s="74" t="s">
        <v>163</v>
      </c>
      <c r="B22" s="75" t="s">
        <v>160</v>
      </c>
      <c r="C22" s="76" t="s">
        <v>936</v>
      </c>
      <c r="D22" s="75" t="s">
        <v>18</v>
      </c>
      <c r="E22" s="74">
        <v>43402</v>
      </c>
      <c r="F22" s="55"/>
      <c r="G22" s="56"/>
      <c r="H22" s="85" t="s">
        <v>129</v>
      </c>
      <c r="I22" s="83" t="s">
        <v>1312</v>
      </c>
      <c r="J22" s="83" t="s">
        <v>614</v>
      </c>
      <c r="K22" s="83" t="s">
        <v>134</v>
      </c>
      <c r="L22" s="83" t="s">
        <v>134</v>
      </c>
      <c r="M22" s="80" t="s">
        <v>231</v>
      </c>
      <c r="N22" s="109" t="s">
        <v>555</v>
      </c>
      <c r="O22" s="85">
        <v>1.5</v>
      </c>
    </row>
    <row r="23" spans="1:20" x14ac:dyDescent="0.2">
      <c r="A23" s="74" t="s">
        <v>164</v>
      </c>
      <c r="B23" s="75" t="s">
        <v>160</v>
      </c>
      <c r="C23" s="76" t="s">
        <v>936</v>
      </c>
      <c r="D23" s="75" t="s">
        <v>18</v>
      </c>
      <c r="E23" s="74">
        <v>43402</v>
      </c>
      <c r="F23" s="55"/>
      <c r="G23" s="56"/>
      <c r="H23" s="85" t="s">
        <v>128</v>
      </c>
      <c r="I23" s="83" t="s">
        <v>1313</v>
      </c>
      <c r="J23" s="83">
        <v>89309</v>
      </c>
      <c r="K23" s="83" t="s">
        <v>134</v>
      </c>
      <c r="L23" s="83" t="s">
        <v>134</v>
      </c>
      <c r="M23" s="81" t="s">
        <v>729</v>
      </c>
      <c r="N23" s="109" t="s">
        <v>334</v>
      </c>
      <c r="O23" s="85">
        <v>3</v>
      </c>
    </row>
    <row r="24" spans="1:20" x14ac:dyDescent="0.2">
      <c r="A24" s="74" t="s">
        <v>165</v>
      </c>
      <c r="B24" s="75" t="s">
        <v>160</v>
      </c>
      <c r="C24" s="76" t="s">
        <v>936</v>
      </c>
      <c r="D24" s="75" t="s">
        <v>18</v>
      </c>
      <c r="E24" s="74">
        <v>43402</v>
      </c>
      <c r="F24" s="55"/>
      <c r="G24" s="56"/>
      <c r="H24" s="85" t="s">
        <v>129</v>
      </c>
      <c r="I24" s="83" t="s">
        <v>1312</v>
      </c>
      <c r="J24" s="83" t="s">
        <v>615</v>
      </c>
      <c r="K24" s="83" t="s">
        <v>134</v>
      </c>
      <c r="L24" s="83" t="s">
        <v>134</v>
      </c>
      <c r="M24" s="80" t="s">
        <v>231</v>
      </c>
      <c r="N24" s="109" t="s">
        <v>555</v>
      </c>
      <c r="O24" s="85">
        <v>1.5</v>
      </c>
    </row>
    <row r="25" spans="1:20" x14ac:dyDescent="0.2">
      <c r="A25" s="74" t="s">
        <v>166</v>
      </c>
      <c r="B25" s="75" t="s">
        <v>160</v>
      </c>
      <c r="C25" s="76" t="s">
        <v>936</v>
      </c>
      <c r="D25" s="75" t="s">
        <v>18</v>
      </c>
      <c r="E25" s="74">
        <v>43402</v>
      </c>
      <c r="F25" s="55"/>
      <c r="G25" s="56"/>
      <c r="H25" s="85" t="s">
        <v>132</v>
      </c>
      <c r="I25" s="83" t="s">
        <v>1314</v>
      </c>
      <c r="J25" s="83" t="s">
        <v>174</v>
      </c>
      <c r="K25" s="83" t="s">
        <v>134</v>
      </c>
      <c r="L25" s="83" t="s">
        <v>134</v>
      </c>
      <c r="M25" s="80" t="s">
        <v>231</v>
      </c>
      <c r="N25" s="109" t="s">
        <v>555</v>
      </c>
      <c r="O25" s="85">
        <v>1</v>
      </c>
    </row>
    <row r="26" spans="1:20" x14ac:dyDescent="0.2">
      <c r="A26" s="74" t="s">
        <v>167</v>
      </c>
      <c r="B26" s="76" t="s">
        <v>937</v>
      </c>
      <c r="C26" s="76" t="s">
        <v>20</v>
      </c>
      <c r="D26" s="75" t="s">
        <v>21</v>
      </c>
      <c r="E26" s="74">
        <v>43619</v>
      </c>
      <c r="F26" s="55"/>
      <c r="G26" s="56"/>
      <c r="H26" s="85" t="s">
        <v>316</v>
      </c>
      <c r="I26" s="83" t="s">
        <v>1271</v>
      </c>
      <c r="J26" s="83" t="s">
        <v>608</v>
      </c>
      <c r="K26" s="91" t="s">
        <v>607</v>
      </c>
      <c r="L26" s="83" t="s">
        <v>134</v>
      </c>
      <c r="M26" s="81" t="s">
        <v>729</v>
      </c>
      <c r="N26" s="109" t="s">
        <v>555</v>
      </c>
      <c r="O26" s="85">
        <v>2</v>
      </c>
      <c r="T26" s="8"/>
    </row>
    <row r="27" spans="1:20" x14ac:dyDescent="0.2">
      <c r="A27" s="74" t="s">
        <v>520</v>
      </c>
      <c r="B27" s="76" t="s">
        <v>937</v>
      </c>
      <c r="C27" s="76" t="s">
        <v>20</v>
      </c>
      <c r="D27" s="75" t="s">
        <v>21</v>
      </c>
      <c r="E27" s="74">
        <v>43619</v>
      </c>
      <c r="F27" s="55"/>
      <c r="G27" s="56"/>
      <c r="H27" s="85" t="s">
        <v>316</v>
      </c>
      <c r="I27" s="83" t="s">
        <v>1271</v>
      </c>
      <c r="J27" s="83" t="s">
        <v>609</v>
      </c>
      <c r="K27" s="91" t="s">
        <v>607</v>
      </c>
      <c r="L27" s="83" t="s">
        <v>134</v>
      </c>
      <c r="M27" s="81" t="s">
        <v>729</v>
      </c>
      <c r="N27" s="109" t="s">
        <v>555</v>
      </c>
      <c r="O27" s="85">
        <v>2</v>
      </c>
    </row>
    <row r="28" spans="1:20" x14ac:dyDescent="0.2">
      <c r="A28" s="74" t="s">
        <v>521</v>
      </c>
      <c r="B28" s="76" t="s">
        <v>937</v>
      </c>
      <c r="C28" s="76" t="s">
        <v>20</v>
      </c>
      <c r="D28" s="75" t="s">
        <v>21</v>
      </c>
      <c r="E28" s="74">
        <v>43619</v>
      </c>
      <c r="F28" s="55"/>
      <c r="G28" s="56"/>
      <c r="H28" s="85" t="s">
        <v>316</v>
      </c>
      <c r="I28" s="83" t="s">
        <v>1315</v>
      </c>
      <c r="J28" s="108" t="s">
        <v>610</v>
      </c>
      <c r="K28" s="91" t="s">
        <v>607</v>
      </c>
      <c r="L28" s="83" t="s">
        <v>134</v>
      </c>
      <c r="M28" s="81" t="s">
        <v>729</v>
      </c>
      <c r="N28" s="109" t="s">
        <v>334</v>
      </c>
      <c r="O28" s="85">
        <v>3</v>
      </c>
    </row>
    <row r="29" spans="1:20" x14ac:dyDescent="0.2">
      <c r="A29" s="74" t="s">
        <v>522</v>
      </c>
      <c r="B29" s="2" t="s">
        <v>1193</v>
      </c>
      <c r="C29" s="75" t="s">
        <v>1194</v>
      </c>
      <c r="D29" s="75" t="s">
        <v>12</v>
      </c>
      <c r="E29" s="74">
        <v>43567</v>
      </c>
      <c r="F29" s="55"/>
      <c r="G29" s="56"/>
      <c r="H29" s="77" t="s">
        <v>1225</v>
      </c>
      <c r="I29" s="83" t="s">
        <v>1316</v>
      </c>
      <c r="J29" s="83">
        <v>11696735</v>
      </c>
      <c r="K29" s="91" t="s">
        <v>607</v>
      </c>
      <c r="L29" s="83" t="s">
        <v>1199</v>
      </c>
      <c r="M29" s="81" t="s">
        <v>729</v>
      </c>
      <c r="N29" s="109" t="s">
        <v>555</v>
      </c>
      <c r="O29" s="85">
        <v>1</v>
      </c>
    </row>
    <row r="30" spans="1:20" x14ac:dyDescent="0.2">
      <c r="A30" s="74" t="s">
        <v>523</v>
      </c>
      <c r="B30" s="2" t="s">
        <v>1193</v>
      </c>
      <c r="C30" s="75" t="s">
        <v>1194</v>
      </c>
      <c r="D30" s="75" t="s">
        <v>12</v>
      </c>
      <c r="E30" s="74">
        <v>43567</v>
      </c>
      <c r="F30" s="55"/>
      <c r="G30" s="56"/>
      <c r="H30" s="77" t="s">
        <v>1225</v>
      </c>
      <c r="I30" s="83" t="s">
        <v>1317</v>
      </c>
      <c r="J30" s="83">
        <v>11681702</v>
      </c>
      <c r="K30" s="91" t="s">
        <v>607</v>
      </c>
      <c r="L30" s="83" t="s">
        <v>1200</v>
      </c>
      <c r="M30" s="81" t="s">
        <v>729</v>
      </c>
      <c r="N30" s="109" t="s">
        <v>334</v>
      </c>
      <c r="O30" s="85">
        <v>3</v>
      </c>
    </row>
    <row r="31" spans="1:20" ht="25.5" x14ac:dyDescent="0.2">
      <c r="A31" s="74" t="s">
        <v>1197</v>
      </c>
      <c r="B31" s="2" t="s">
        <v>1195</v>
      </c>
      <c r="C31" s="75" t="s">
        <v>1196</v>
      </c>
      <c r="D31" s="75" t="s">
        <v>525</v>
      </c>
      <c r="E31" s="74">
        <v>43420</v>
      </c>
      <c r="F31" s="55"/>
      <c r="G31" s="56"/>
      <c r="H31" s="77" t="s">
        <v>1225</v>
      </c>
      <c r="I31" s="83" t="s">
        <v>1316</v>
      </c>
      <c r="J31" s="83">
        <v>11696736</v>
      </c>
      <c r="K31" s="91" t="s">
        <v>607</v>
      </c>
      <c r="L31" s="83" t="s">
        <v>1201</v>
      </c>
      <c r="M31" s="81" t="s">
        <v>729</v>
      </c>
      <c r="N31" s="109" t="s">
        <v>555</v>
      </c>
      <c r="O31" s="85">
        <v>1</v>
      </c>
    </row>
    <row r="32" spans="1:20" ht="25.5" x14ac:dyDescent="0.2">
      <c r="A32" s="74" t="s">
        <v>524</v>
      </c>
      <c r="B32" s="2" t="s">
        <v>1195</v>
      </c>
      <c r="C32" s="75" t="s">
        <v>1196</v>
      </c>
      <c r="D32" s="75" t="s">
        <v>525</v>
      </c>
      <c r="E32" s="74">
        <v>43420</v>
      </c>
      <c r="F32" s="55"/>
      <c r="G32" s="56"/>
      <c r="H32" s="77" t="s">
        <v>1225</v>
      </c>
      <c r="I32" s="83" t="s">
        <v>1317</v>
      </c>
      <c r="J32" s="83">
        <v>11681698</v>
      </c>
      <c r="K32" s="91" t="s">
        <v>607</v>
      </c>
      <c r="L32" s="83" t="s">
        <v>1202</v>
      </c>
      <c r="M32" s="81" t="s">
        <v>729</v>
      </c>
      <c r="N32" s="109" t="s">
        <v>334</v>
      </c>
      <c r="O32" s="85">
        <v>3</v>
      </c>
    </row>
    <row r="33" spans="1:15" ht="20.100000000000001" customHeight="1" x14ac:dyDescent="0.2">
      <c r="A33" s="201" t="s">
        <v>868</v>
      </c>
      <c r="B33" s="202"/>
      <c r="C33" s="202"/>
      <c r="D33" s="202"/>
      <c r="E33" s="203"/>
      <c r="F33" s="50">
        <f>SUM(F5:F32)</f>
        <v>0</v>
      </c>
      <c r="G33" s="45"/>
      <c r="H33" s="46"/>
      <c r="I33" s="46"/>
      <c r="J33" s="47"/>
      <c r="K33" s="48"/>
      <c r="L33" s="47"/>
      <c r="M33" s="48"/>
      <c r="N33" s="48"/>
      <c r="O33" s="49"/>
    </row>
    <row r="34" spans="1:15" ht="20.100000000000001" customHeight="1" x14ac:dyDescent="0.2">
      <c r="A34" s="198"/>
      <c r="B34" s="199"/>
      <c r="C34" s="199"/>
      <c r="D34" s="199"/>
      <c r="E34" s="199"/>
      <c r="F34" s="199"/>
      <c r="G34" s="199"/>
      <c r="H34" s="199"/>
      <c r="I34" s="199"/>
      <c r="J34" s="199"/>
      <c r="K34" s="199"/>
      <c r="L34" s="199"/>
      <c r="M34" s="199"/>
      <c r="N34" s="199"/>
      <c r="O34" s="200"/>
    </row>
  </sheetData>
  <mergeCells count="5">
    <mergeCell ref="A2:O2"/>
    <mergeCell ref="A34:O34"/>
    <mergeCell ref="A33:E33"/>
    <mergeCell ref="A1:O1"/>
    <mergeCell ref="A3:B3"/>
  </mergeCells>
  <pageMargins left="0.2" right="0.2" top="0.25" bottom="0.25" header="0.3" footer="0.3"/>
  <pageSetup paperSize="5" scale="7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55"/>
  <sheetViews>
    <sheetView zoomScaleNormal="100" workbookViewId="0">
      <pane ySplit="4" topLeftCell="A29" activePane="bottomLeft" state="frozen"/>
      <selection activeCell="A4" sqref="A4:XFD4"/>
      <selection pane="bottomLeft" activeCell="J53" sqref="J53"/>
    </sheetView>
  </sheetViews>
  <sheetFormatPr defaultRowHeight="12.75" x14ac:dyDescent="0.2"/>
  <cols>
    <col min="1" max="1" width="11.7109375" style="1" customWidth="1"/>
    <col min="2" max="2" width="25.7109375" style="1" customWidth="1"/>
    <col min="3" max="3" width="20.7109375" style="1" customWidth="1"/>
    <col min="4" max="4" width="12.7109375" style="7" customWidth="1"/>
    <col min="5" max="5" width="6.7109375" style="1" customWidth="1"/>
    <col min="6" max="6" width="16.7109375" style="10" customWidth="1"/>
    <col min="7" max="7" width="17.140625" style="11" customWidth="1"/>
    <col min="8" max="9" width="15.7109375" style="1" customWidth="1"/>
    <col min="10" max="10" width="15.7109375" style="41" customWidth="1"/>
    <col min="11" max="11" width="16.7109375" style="41" customWidth="1"/>
    <col min="12" max="12" width="15.7109375" style="41" customWidth="1"/>
    <col min="13" max="13" width="15.85546875" style="41" customWidth="1"/>
    <col min="14" max="14" width="14.7109375" style="42" customWidth="1"/>
    <col min="15" max="15" width="8.7109375" style="1" customWidth="1"/>
    <col min="16" max="16384" width="9.140625" style="1"/>
  </cols>
  <sheetData>
    <row r="1" spans="1:15" s="39" customFormat="1" ht="20.100000000000001" customHeight="1" x14ac:dyDescent="0.2">
      <c r="A1" s="206" t="str">
        <f>References!A1</f>
        <v>229-23 CRANE AND HOIST ANNUAL INSPECTION, MAINTENANCE AND SERVICE</v>
      </c>
      <c r="B1" s="207"/>
      <c r="C1" s="207"/>
      <c r="D1" s="207"/>
      <c r="E1" s="207"/>
      <c r="F1" s="207"/>
      <c r="G1" s="207"/>
      <c r="H1" s="207"/>
      <c r="I1" s="207"/>
      <c r="J1" s="207"/>
      <c r="K1" s="207"/>
      <c r="L1" s="207"/>
      <c r="M1" s="207"/>
      <c r="N1" s="207"/>
      <c r="O1" s="208"/>
    </row>
    <row r="2" spans="1:15" s="39" customFormat="1" ht="20.100000000000001" customHeight="1" x14ac:dyDescent="0.2">
      <c r="A2" s="195" t="s">
        <v>506</v>
      </c>
      <c r="B2" s="196"/>
      <c r="C2" s="196"/>
      <c r="D2" s="196"/>
      <c r="E2" s="196"/>
      <c r="F2" s="196"/>
      <c r="G2" s="196"/>
      <c r="H2" s="196"/>
      <c r="I2" s="196"/>
      <c r="J2" s="196"/>
      <c r="K2" s="196"/>
      <c r="L2" s="196"/>
      <c r="M2" s="196"/>
      <c r="N2" s="196"/>
      <c r="O2" s="197"/>
    </row>
    <row r="3" spans="1:15" ht="20.100000000000001" customHeight="1" x14ac:dyDescent="0.2">
      <c r="A3" s="204" t="s">
        <v>869</v>
      </c>
      <c r="B3" s="205"/>
      <c r="C3" s="38" t="str">
        <f>IF(References!B3 = "", "", References!B3)</f>
        <v>(enter vendor name here)</v>
      </c>
      <c r="D3" s="12"/>
      <c r="E3" s="12"/>
      <c r="F3" s="12"/>
      <c r="G3" s="12"/>
      <c r="H3" s="12"/>
      <c r="I3" s="12"/>
      <c r="J3" s="40"/>
      <c r="K3" s="40"/>
      <c r="L3" s="40"/>
      <c r="M3" s="43"/>
      <c r="N3" s="40"/>
      <c r="O3" s="13"/>
    </row>
    <row r="4" spans="1:15" s="6" customFormat="1" ht="51" x14ac:dyDescent="0.2">
      <c r="A4" s="5" t="s">
        <v>104</v>
      </c>
      <c r="B4" s="5" t="s">
        <v>0</v>
      </c>
      <c r="C4" s="5" t="s">
        <v>105</v>
      </c>
      <c r="D4" s="5" t="s">
        <v>1</v>
      </c>
      <c r="E4" s="5" t="s">
        <v>2</v>
      </c>
      <c r="F4" s="9" t="s">
        <v>1501</v>
      </c>
      <c r="G4" s="61" t="s">
        <v>867</v>
      </c>
      <c r="H4" s="5" t="s">
        <v>549</v>
      </c>
      <c r="I4" s="5" t="s">
        <v>550</v>
      </c>
      <c r="J4" s="5" t="s">
        <v>551</v>
      </c>
      <c r="K4" s="5" t="s">
        <v>546</v>
      </c>
      <c r="L4" s="5" t="s">
        <v>548</v>
      </c>
      <c r="M4" s="5" t="s">
        <v>106</v>
      </c>
      <c r="N4" s="5" t="s">
        <v>545</v>
      </c>
      <c r="O4" s="5" t="s">
        <v>547</v>
      </c>
    </row>
    <row r="5" spans="1:15" x14ac:dyDescent="0.2">
      <c r="A5" s="74" t="s">
        <v>175</v>
      </c>
      <c r="B5" s="76" t="s">
        <v>938</v>
      </c>
      <c r="C5" s="76" t="s">
        <v>939</v>
      </c>
      <c r="D5" s="75" t="s">
        <v>22</v>
      </c>
      <c r="E5" s="74">
        <v>44805</v>
      </c>
      <c r="F5" s="55"/>
      <c r="G5" s="56"/>
      <c r="H5" s="111" t="s">
        <v>132</v>
      </c>
      <c r="I5" s="81" t="s">
        <v>1320</v>
      </c>
      <c r="J5" s="112" t="s">
        <v>745</v>
      </c>
      <c r="K5" s="83" t="s">
        <v>134</v>
      </c>
      <c r="L5" s="83" t="s">
        <v>134</v>
      </c>
      <c r="M5" s="81" t="s">
        <v>228</v>
      </c>
      <c r="N5" s="5" t="s">
        <v>555</v>
      </c>
      <c r="O5" s="5">
        <v>1</v>
      </c>
    </row>
    <row r="6" spans="1:15" x14ac:dyDescent="0.2">
      <c r="A6" s="74" t="s">
        <v>176</v>
      </c>
      <c r="B6" s="76" t="s">
        <v>938</v>
      </c>
      <c r="C6" s="76" t="s">
        <v>939</v>
      </c>
      <c r="D6" s="75" t="s">
        <v>22</v>
      </c>
      <c r="E6" s="74">
        <v>44805</v>
      </c>
      <c r="F6" s="55"/>
      <c r="G6" s="56"/>
      <c r="H6" s="111" t="s">
        <v>132</v>
      </c>
      <c r="I6" s="81" t="s">
        <v>1321</v>
      </c>
      <c r="J6" s="112" t="s">
        <v>746</v>
      </c>
      <c r="K6" s="79" t="s">
        <v>134</v>
      </c>
      <c r="L6" s="113" t="s">
        <v>134</v>
      </c>
      <c r="M6" s="81" t="s">
        <v>229</v>
      </c>
      <c r="N6" s="5" t="s">
        <v>555</v>
      </c>
      <c r="O6" s="5">
        <v>1</v>
      </c>
    </row>
    <row r="7" spans="1:15" x14ac:dyDescent="0.2">
      <c r="A7" s="74" t="s">
        <v>177</v>
      </c>
      <c r="B7" s="76" t="s">
        <v>938</v>
      </c>
      <c r="C7" s="76" t="s">
        <v>939</v>
      </c>
      <c r="D7" s="75" t="s">
        <v>22</v>
      </c>
      <c r="E7" s="74">
        <v>44805</v>
      </c>
      <c r="F7" s="55"/>
      <c r="G7" s="56"/>
      <c r="H7" s="111" t="s">
        <v>141</v>
      </c>
      <c r="I7" s="81" t="s">
        <v>1322</v>
      </c>
      <c r="J7" s="112">
        <v>229063</v>
      </c>
      <c r="K7" s="79" t="s">
        <v>658</v>
      </c>
      <c r="L7" s="113" t="s">
        <v>747</v>
      </c>
      <c r="M7" s="81" t="s">
        <v>729</v>
      </c>
      <c r="N7" s="5" t="s">
        <v>335</v>
      </c>
      <c r="O7" s="5">
        <v>3</v>
      </c>
    </row>
    <row r="8" spans="1:15" x14ac:dyDescent="0.2">
      <c r="A8" s="74" t="s">
        <v>178</v>
      </c>
      <c r="B8" s="76" t="s">
        <v>938</v>
      </c>
      <c r="C8" s="76" t="s">
        <v>939</v>
      </c>
      <c r="D8" s="75" t="s">
        <v>22</v>
      </c>
      <c r="E8" s="74">
        <v>44805</v>
      </c>
      <c r="F8" s="55"/>
      <c r="G8" s="56"/>
      <c r="H8" s="95" t="s">
        <v>141</v>
      </c>
      <c r="I8" s="81">
        <v>8304</v>
      </c>
      <c r="J8" s="112">
        <v>889</v>
      </c>
      <c r="K8" s="83" t="s">
        <v>134</v>
      </c>
      <c r="L8" s="83" t="s">
        <v>134</v>
      </c>
      <c r="M8" s="81" t="s">
        <v>228</v>
      </c>
      <c r="N8" s="5" t="s">
        <v>555</v>
      </c>
      <c r="O8" s="5">
        <v>2</v>
      </c>
    </row>
    <row r="9" spans="1:15" ht="25.5" x14ac:dyDescent="0.2">
      <c r="A9" s="74" t="s">
        <v>179</v>
      </c>
      <c r="B9" s="76" t="s">
        <v>940</v>
      </c>
      <c r="C9" s="76" t="s">
        <v>941</v>
      </c>
      <c r="D9" s="75" t="s">
        <v>22</v>
      </c>
      <c r="E9" s="74">
        <v>44805</v>
      </c>
      <c r="F9" s="55"/>
      <c r="G9" s="56"/>
      <c r="H9" s="114" t="s">
        <v>129</v>
      </c>
      <c r="I9" s="81" t="s">
        <v>1323</v>
      </c>
      <c r="J9" s="112" t="s">
        <v>741</v>
      </c>
      <c r="K9" s="92" t="s">
        <v>735</v>
      </c>
      <c r="L9" s="92">
        <v>110602</v>
      </c>
      <c r="M9" s="92" t="s">
        <v>230</v>
      </c>
      <c r="N9" s="5" t="s">
        <v>335</v>
      </c>
      <c r="O9" s="5">
        <v>5</v>
      </c>
    </row>
    <row r="10" spans="1:15" x14ac:dyDescent="0.2">
      <c r="A10" s="74" t="s">
        <v>180</v>
      </c>
      <c r="B10" s="76" t="s">
        <v>940</v>
      </c>
      <c r="C10" s="76" t="s">
        <v>941</v>
      </c>
      <c r="D10" s="75" t="s">
        <v>22</v>
      </c>
      <c r="E10" s="74">
        <v>44805</v>
      </c>
      <c r="F10" s="55"/>
      <c r="G10" s="56"/>
      <c r="H10" s="114" t="s">
        <v>316</v>
      </c>
      <c r="I10" s="81" t="s">
        <v>1324</v>
      </c>
      <c r="J10" s="112" t="s">
        <v>224</v>
      </c>
      <c r="K10" s="91" t="s">
        <v>775</v>
      </c>
      <c r="L10" s="92" t="s">
        <v>736</v>
      </c>
      <c r="M10" s="92" t="s">
        <v>228</v>
      </c>
      <c r="N10" s="5" t="s">
        <v>568</v>
      </c>
      <c r="O10" s="5">
        <v>1</v>
      </c>
    </row>
    <row r="11" spans="1:15" x14ac:dyDescent="0.2">
      <c r="A11" s="74" t="s">
        <v>181</v>
      </c>
      <c r="B11" s="76" t="s">
        <v>940</v>
      </c>
      <c r="C11" s="76" t="s">
        <v>941</v>
      </c>
      <c r="D11" s="75" t="s">
        <v>22</v>
      </c>
      <c r="E11" s="74">
        <v>44805</v>
      </c>
      <c r="F11" s="55"/>
      <c r="G11" s="56"/>
      <c r="H11" s="114" t="s">
        <v>172</v>
      </c>
      <c r="I11" s="81" t="s">
        <v>644</v>
      </c>
      <c r="J11" s="112" t="s">
        <v>1325</v>
      </c>
      <c r="K11" s="91" t="s">
        <v>775</v>
      </c>
      <c r="L11" s="92" t="s">
        <v>737</v>
      </c>
      <c r="M11" s="92" t="s">
        <v>229</v>
      </c>
      <c r="N11" s="5" t="s">
        <v>568</v>
      </c>
      <c r="O11" s="5">
        <v>1</v>
      </c>
    </row>
    <row r="12" spans="1:15" ht="25.5" x14ac:dyDescent="0.2">
      <c r="A12" s="74" t="s">
        <v>182</v>
      </c>
      <c r="B12" s="76" t="s">
        <v>940</v>
      </c>
      <c r="C12" s="76" t="s">
        <v>941</v>
      </c>
      <c r="D12" s="75" t="s">
        <v>22</v>
      </c>
      <c r="E12" s="74">
        <v>44805</v>
      </c>
      <c r="F12" s="55"/>
      <c r="G12" s="56"/>
      <c r="H12" s="114" t="s">
        <v>129</v>
      </c>
      <c r="I12" s="81" t="s">
        <v>1326</v>
      </c>
      <c r="J12" s="112" t="s">
        <v>225</v>
      </c>
      <c r="K12" s="92" t="s">
        <v>735</v>
      </c>
      <c r="L12" s="92" t="s">
        <v>134</v>
      </c>
      <c r="M12" s="92" t="s">
        <v>1327</v>
      </c>
      <c r="N12" s="5" t="s">
        <v>335</v>
      </c>
      <c r="O12" s="5">
        <v>5</v>
      </c>
    </row>
    <row r="13" spans="1:15" ht="25.5" x14ac:dyDescent="0.2">
      <c r="A13" s="74" t="s">
        <v>183</v>
      </c>
      <c r="B13" s="76" t="s">
        <v>940</v>
      </c>
      <c r="C13" s="76" t="s">
        <v>941</v>
      </c>
      <c r="D13" s="75" t="s">
        <v>22</v>
      </c>
      <c r="E13" s="74">
        <v>44805</v>
      </c>
      <c r="F13" s="55"/>
      <c r="G13" s="56"/>
      <c r="H13" s="114" t="s">
        <v>129</v>
      </c>
      <c r="I13" s="81" t="s">
        <v>1326</v>
      </c>
      <c r="J13" s="112" t="s">
        <v>1328</v>
      </c>
      <c r="K13" s="92" t="s">
        <v>735</v>
      </c>
      <c r="L13" s="92" t="s">
        <v>134</v>
      </c>
      <c r="M13" s="92" t="s">
        <v>228</v>
      </c>
      <c r="N13" s="5" t="s">
        <v>335</v>
      </c>
      <c r="O13" s="5">
        <v>5</v>
      </c>
    </row>
    <row r="14" spans="1:15" x14ac:dyDescent="0.2">
      <c r="A14" s="74" t="s">
        <v>184</v>
      </c>
      <c r="B14" s="76" t="s">
        <v>940</v>
      </c>
      <c r="C14" s="76" t="s">
        <v>941</v>
      </c>
      <c r="D14" s="75" t="s">
        <v>22</v>
      </c>
      <c r="E14" s="74">
        <v>44805</v>
      </c>
      <c r="F14" s="55"/>
      <c r="G14" s="56"/>
      <c r="H14" s="114" t="s">
        <v>739</v>
      </c>
      <c r="I14" s="81" t="s">
        <v>134</v>
      </c>
      <c r="J14" s="112">
        <v>18786</v>
      </c>
      <c r="K14" s="83" t="s">
        <v>134</v>
      </c>
      <c r="L14" s="83" t="s">
        <v>134</v>
      </c>
      <c r="M14" s="92" t="s">
        <v>963</v>
      </c>
      <c r="N14" s="5" t="s">
        <v>568</v>
      </c>
      <c r="O14" s="5">
        <v>1</v>
      </c>
    </row>
    <row r="15" spans="1:15" x14ac:dyDescent="0.2">
      <c r="A15" s="74" t="s">
        <v>185</v>
      </c>
      <c r="B15" s="76" t="s">
        <v>940</v>
      </c>
      <c r="C15" s="76" t="s">
        <v>941</v>
      </c>
      <c r="D15" s="75" t="s">
        <v>22</v>
      </c>
      <c r="E15" s="74">
        <v>44805</v>
      </c>
      <c r="F15" s="55"/>
      <c r="G15" s="56"/>
      <c r="H15" s="114" t="s">
        <v>168</v>
      </c>
      <c r="I15" s="81" t="s">
        <v>1329</v>
      </c>
      <c r="J15" s="112" t="s">
        <v>1330</v>
      </c>
      <c r="K15" s="92" t="s">
        <v>132</v>
      </c>
      <c r="L15" s="92" t="s">
        <v>738</v>
      </c>
      <c r="M15" s="80" t="s">
        <v>231</v>
      </c>
      <c r="N15" s="5" t="s">
        <v>568</v>
      </c>
      <c r="O15" s="5">
        <v>0.5</v>
      </c>
    </row>
    <row r="16" spans="1:15" x14ac:dyDescent="0.2">
      <c r="A16" s="74" t="s">
        <v>186</v>
      </c>
      <c r="B16" s="76" t="s">
        <v>940</v>
      </c>
      <c r="C16" s="76" t="s">
        <v>941</v>
      </c>
      <c r="D16" s="75" t="s">
        <v>22</v>
      </c>
      <c r="E16" s="74">
        <v>44805</v>
      </c>
      <c r="F16" s="55"/>
      <c r="G16" s="56"/>
      <c r="H16" s="114" t="s">
        <v>128</v>
      </c>
      <c r="I16" s="81"/>
      <c r="J16" s="112" t="s">
        <v>742</v>
      </c>
      <c r="K16" s="79" t="s">
        <v>656</v>
      </c>
      <c r="L16" s="92"/>
      <c r="M16" s="92" t="s">
        <v>734</v>
      </c>
      <c r="N16" s="5"/>
      <c r="O16" s="5">
        <v>3</v>
      </c>
    </row>
    <row r="17" spans="1:15" x14ac:dyDescent="0.2">
      <c r="A17" s="74" t="s">
        <v>725</v>
      </c>
      <c r="B17" s="76" t="s">
        <v>940</v>
      </c>
      <c r="C17" s="76" t="s">
        <v>941</v>
      </c>
      <c r="D17" s="75" t="s">
        <v>22</v>
      </c>
      <c r="E17" s="74">
        <v>44805</v>
      </c>
      <c r="F17" s="55"/>
      <c r="G17" s="56"/>
      <c r="H17" s="114" t="s">
        <v>168</v>
      </c>
      <c r="I17" s="81"/>
      <c r="J17" s="112" t="s">
        <v>743</v>
      </c>
      <c r="K17" s="79" t="s">
        <v>656</v>
      </c>
      <c r="L17" s="92"/>
      <c r="M17" s="92" t="s">
        <v>734</v>
      </c>
      <c r="N17" s="5"/>
      <c r="O17" s="5">
        <v>1</v>
      </c>
    </row>
    <row r="18" spans="1:15" x14ac:dyDescent="0.2">
      <c r="A18" s="74" t="s">
        <v>726</v>
      </c>
      <c r="B18" s="76" t="s">
        <v>940</v>
      </c>
      <c r="C18" s="76" t="s">
        <v>941</v>
      </c>
      <c r="D18" s="75" t="s">
        <v>22</v>
      </c>
      <c r="E18" s="74">
        <v>44805</v>
      </c>
      <c r="F18" s="55"/>
      <c r="G18" s="56"/>
      <c r="H18" s="114" t="s">
        <v>740</v>
      </c>
      <c r="I18" s="81"/>
      <c r="J18" s="112"/>
      <c r="K18" s="79" t="s">
        <v>656</v>
      </c>
      <c r="L18" s="92"/>
      <c r="M18" s="92" t="s">
        <v>734</v>
      </c>
      <c r="N18" s="5"/>
      <c r="O18" s="5">
        <v>1</v>
      </c>
    </row>
    <row r="19" spans="1:15" x14ac:dyDescent="0.2">
      <c r="A19" s="74" t="s">
        <v>727</v>
      </c>
      <c r="B19" s="76" t="s">
        <v>940</v>
      </c>
      <c r="C19" s="76" t="s">
        <v>941</v>
      </c>
      <c r="D19" s="75" t="s">
        <v>22</v>
      </c>
      <c r="E19" s="74">
        <v>44805</v>
      </c>
      <c r="F19" s="55"/>
      <c r="G19" s="56"/>
      <c r="H19" s="114" t="s">
        <v>572</v>
      </c>
      <c r="I19" s="81"/>
      <c r="J19" s="112"/>
      <c r="K19" s="79" t="s">
        <v>656</v>
      </c>
      <c r="L19" s="92"/>
      <c r="M19" s="92" t="s">
        <v>734</v>
      </c>
      <c r="N19" s="5"/>
      <c r="O19" s="5">
        <v>2</v>
      </c>
    </row>
    <row r="20" spans="1:15" x14ac:dyDescent="0.2">
      <c r="A20" s="74" t="s">
        <v>728</v>
      </c>
      <c r="B20" s="76" t="s">
        <v>940</v>
      </c>
      <c r="C20" s="76" t="s">
        <v>941</v>
      </c>
      <c r="D20" s="75" t="s">
        <v>22</v>
      </c>
      <c r="E20" s="74">
        <v>44805</v>
      </c>
      <c r="F20" s="55"/>
      <c r="G20" s="56"/>
      <c r="H20" s="114" t="s">
        <v>168</v>
      </c>
      <c r="I20" s="81"/>
      <c r="J20" s="112" t="s">
        <v>744</v>
      </c>
      <c r="K20" s="79" t="s">
        <v>656</v>
      </c>
      <c r="L20" s="92"/>
      <c r="M20" s="92" t="s">
        <v>734</v>
      </c>
      <c r="N20" s="5"/>
      <c r="O20" s="5">
        <v>2</v>
      </c>
    </row>
    <row r="21" spans="1:15" x14ac:dyDescent="0.2">
      <c r="A21" s="74" t="s">
        <v>188</v>
      </c>
      <c r="B21" s="76" t="s">
        <v>940</v>
      </c>
      <c r="C21" s="76" t="s">
        <v>941</v>
      </c>
      <c r="D21" s="75" t="s">
        <v>22</v>
      </c>
      <c r="E21" s="74">
        <v>44805</v>
      </c>
      <c r="F21" s="55"/>
      <c r="G21" s="56"/>
      <c r="H21" s="114" t="s">
        <v>128</v>
      </c>
      <c r="I21" s="81"/>
      <c r="J21" s="112">
        <v>8253</v>
      </c>
      <c r="K21" s="79" t="s">
        <v>656</v>
      </c>
      <c r="L21" s="92"/>
      <c r="M21" s="92" t="s">
        <v>734</v>
      </c>
      <c r="N21" s="5"/>
      <c r="O21" s="5">
        <v>1</v>
      </c>
    </row>
    <row r="22" spans="1:15" x14ac:dyDescent="0.2">
      <c r="A22" s="74" t="s">
        <v>1318</v>
      </c>
      <c r="B22" s="76" t="s">
        <v>940</v>
      </c>
      <c r="C22" s="76" t="s">
        <v>941</v>
      </c>
      <c r="D22" s="75" t="s">
        <v>22</v>
      </c>
      <c r="E22" s="74">
        <v>44805</v>
      </c>
      <c r="F22" s="55"/>
      <c r="G22" s="56"/>
      <c r="H22" s="114" t="s">
        <v>129</v>
      </c>
      <c r="I22" s="81" t="s">
        <v>1331</v>
      </c>
      <c r="J22" s="112" t="s">
        <v>1332</v>
      </c>
      <c r="K22" s="79" t="s">
        <v>1333</v>
      </c>
      <c r="L22" s="92" t="s">
        <v>1334</v>
      </c>
      <c r="M22" s="92" t="s">
        <v>231</v>
      </c>
      <c r="N22" s="5" t="s">
        <v>335</v>
      </c>
      <c r="O22" s="5">
        <v>5</v>
      </c>
    </row>
    <row r="23" spans="1:15" x14ac:dyDescent="0.2">
      <c r="A23" s="74" t="s">
        <v>189</v>
      </c>
      <c r="B23" s="76" t="s">
        <v>942</v>
      </c>
      <c r="C23" s="76" t="s">
        <v>904</v>
      </c>
      <c r="D23" s="75" t="s">
        <v>187</v>
      </c>
      <c r="E23" s="85">
        <v>44864</v>
      </c>
      <c r="F23" s="55"/>
      <c r="G23" s="56"/>
      <c r="H23" s="95" t="s">
        <v>132</v>
      </c>
      <c r="I23" s="81" t="s">
        <v>1335</v>
      </c>
      <c r="J23" s="112" t="s">
        <v>1336</v>
      </c>
      <c r="K23" s="79" t="s">
        <v>134</v>
      </c>
      <c r="L23" s="78" t="s">
        <v>1337</v>
      </c>
      <c r="M23" s="81" t="s">
        <v>756</v>
      </c>
      <c r="N23" s="5" t="s">
        <v>334</v>
      </c>
      <c r="O23" s="5">
        <v>2</v>
      </c>
    </row>
    <row r="24" spans="1:15" x14ac:dyDescent="0.2">
      <c r="A24" s="74" t="s">
        <v>190</v>
      </c>
      <c r="B24" s="76" t="s">
        <v>943</v>
      </c>
      <c r="C24" s="76" t="s">
        <v>944</v>
      </c>
      <c r="D24" s="75" t="s">
        <v>23</v>
      </c>
      <c r="E24" s="74">
        <v>44846</v>
      </c>
      <c r="F24" s="55"/>
      <c r="G24" s="56"/>
      <c r="H24" s="114" t="s">
        <v>316</v>
      </c>
      <c r="I24" s="81"/>
      <c r="J24" s="112">
        <v>806061507</v>
      </c>
      <c r="K24" s="79" t="s">
        <v>656</v>
      </c>
      <c r="L24" s="92"/>
      <c r="M24" s="81" t="s">
        <v>232</v>
      </c>
      <c r="N24" s="5" t="s">
        <v>555</v>
      </c>
      <c r="O24" s="5">
        <v>2</v>
      </c>
    </row>
    <row r="25" spans="1:15" x14ac:dyDescent="0.2">
      <c r="A25" s="74" t="s">
        <v>191</v>
      </c>
      <c r="B25" s="76" t="s">
        <v>943</v>
      </c>
      <c r="C25" s="76" t="s">
        <v>944</v>
      </c>
      <c r="D25" s="75" t="s">
        <v>23</v>
      </c>
      <c r="E25" s="74">
        <v>44846</v>
      </c>
      <c r="F25" s="55"/>
      <c r="G25" s="56"/>
      <c r="H25" s="114" t="s">
        <v>168</v>
      </c>
      <c r="I25" s="81" t="s">
        <v>1338</v>
      </c>
      <c r="J25" s="112" t="s">
        <v>754</v>
      </c>
      <c r="K25" s="92" t="s">
        <v>597</v>
      </c>
      <c r="L25" s="92" t="s">
        <v>134</v>
      </c>
      <c r="M25" s="80" t="s">
        <v>231</v>
      </c>
      <c r="N25" s="5" t="s">
        <v>568</v>
      </c>
      <c r="O25" s="5">
        <v>2</v>
      </c>
    </row>
    <row r="26" spans="1:15" x14ac:dyDescent="0.2">
      <c r="A26" s="74" t="s">
        <v>192</v>
      </c>
      <c r="B26" s="76" t="s">
        <v>943</v>
      </c>
      <c r="C26" s="76" t="s">
        <v>944</v>
      </c>
      <c r="D26" s="75" t="s">
        <v>23</v>
      </c>
      <c r="E26" s="74">
        <v>44846</v>
      </c>
      <c r="F26" s="55"/>
      <c r="G26" s="56"/>
      <c r="H26" s="114" t="s">
        <v>168</v>
      </c>
      <c r="I26" s="81" t="s">
        <v>1339</v>
      </c>
      <c r="J26" s="112" t="s">
        <v>755</v>
      </c>
      <c r="K26" s="92" t="s">
        <v>597</v>
      </c>
      <c r="L26" s="92" t="s">
        <v>134</v>
      </c>
      <c r="M26" s="81" t="s">
        <v>756</v>
      </c>
      <c r="N26" s="5" t="s">
        <v>568</v>
      </c>
      <c r="O26" s="5">
        <v>1</v>
      </c>
    </row>
    <row r="27" spans="1:15" x14ac:dyDescent="0.2">
      <c r="A27" s="74" t="s">
        <v>195</v>
      </c>
      <c r="B27" s="76" t="s">
        <v>945</v>
      </c>
      <c r="C27" s="76" t="s">
        <v>193</v>
      </c>
      <c r="D27" s="75" t="s">
        <v>194</v>
      </c>
      <c r="E27" s="74">
        <v>44089</v>
      </c>
      <c r="F27" s="55"/>
      <c r="G27" s="56"/>
      <c r="H27" s="95" t="s">
        <v>572</v>
      </c>
      <c r="I27" s="81" t="s">
        <v>1340</v>
      </c>
      <c r="J27" s="112">
        <v>30841</v>
      </c>
      <c r="K27" s="83" t="s">
        <v>134</v>
      </c>
      <c r="L27" s="83" t="s">
        <v>134</v>
      </c>
      <c r="M27" s="81" t="s">
        <v>753</v>
      </c>
      <c r="N27" s="5" t="s">
        <v>555</v>
      </c>
      <c r="O27" s="5">
        <v>2</v>
      </c>
    </row>
    <row r="28" spans="1:15" x14ac:dyDescent="0.2">
      <c r="A28" s="74" t="s">
        <v>196</v>
      </c>
      <c r="B28" s="76" t="s">
        <v>946</v>
      </c>
      <c r="C28" s="76" t="s">
        <v>947</v>
      </c>
      <c r="D28" s="75" t="s">
        <v>24</v>
      </c>
      <c r="E28" s="74">
        <v>44857</v>
      </c>
      <c r="F28" s="55"/>
      <c r="G28" s="56"/>
      <c r="H28" s="114" t="s">
        <v>132</v>
      </c>
      <c r="I28" s="81" t="s">
        <v>1341</v>
      </c>
      <c r="J28" s="112" t="s">
        <v>749</v>
      </c>
      <c r="K28" s="83" t="s">
        <v>1244</v>
      </c>
      <c r="L28" s="92" t="s">
        <v>134</v>
      </c>
      <c r="M28" s="81" t="s">
        <v>751</v>
      </c>
      <c r="N28" s="5" t="s">
        <v>334</v>
      </c>
      <c r="O28" s="5">
        <v>2</v>
      </c>
    </row>
    <row r="29" spans="1:15" ht="25.5" x14ac:dyDescent="0.2">
      <c r="A29" s="74" t="s">
        <v>197</v>
      </c>
      <c r="B29" s="76" t="s">
        <v>946</v>
      </c>
      <c r="C29" s="76" t="s">
        <v>947</v>
      </c>
      <c r="D29" s="75" t="s">
        <v>24</v>
      </c>
      <c r="E29" s="74">
        <v>44857</v>
      </c>
      <c r="F29" s="55"/>
      <c r="G29" s="56"/>
      <c r="H29" s="114" t="s">
        <v>168</v>
      </c>
      <c r="I29" s="81" t="s">
        <v>1339</v>
      </c>
      <c r="J29" s="112" t="s">
        <v>750</v>
      </c>
      <c r="K29" s="92" t="s">
        <v>405</v>
      </c>
      <c r="L29" s="92" t="s">
        <v>748</v>
      </c>
      <c r="M29" s="81" t="s">
        <v>752</v>
      </c>
      <c r="N29" s="5" t="s">
        <v>1360</v>
      </c>
      <c r="O29" s="5">
        <v>1</v>
      </c>
    </row>
    <row r="30" spans="1:15" x14ac:dyDescent="0.2">
      <c r="A30" s="74" t="s">
        <v>198</v>
      </c>
      <c r="B30" s="76" t="s">
        <v>948</v>
      </c>
      <c r="C30" s="76" t="s">
        <v>949</v>
      </c>
      <c r="D30" s="75" t="s">
        <v>199</v>
      </c>
      <c r="E30" s="74">
        <v>44865</v>
      </c>
      <c r="F30" s="55"/>
      <c r="G30" s="56"/>
      <c r="H30" s="114" t="s">
        <v>316</v>
      </c>
      <c r="I30" s="81" t="s">
        <v>1324</v>
      </c>
      <c r="J30" s="112">
        <v>806061502</v>
      </c>
      <c r="K30" s="83" t="s">
        <v>134</v>
      </c>
      <c r="L30" s="83" t="s">
        <v>134</v>
      </c>
      <c r="M30" s="80" t="s">
        <v>231</v>
      </c>
      <c r="N30" s="5" t="s">
        <v>555</v>
      </c>
      <c r="O30" s="5">
        <v>1</v>
      </c>
    </row>
    <row r="31" spans="1:15" x14ac:dyDescent="0.2">
      <c r="A31" s="74" t="s">
        <v>200</v>
      </c>
      <c r="B31" s="76" t="s">
        <v>950</v>
      </c>
      <c r="C31" s="76" t="s">
        <v>951</v>
      </c>
      <c r="D31" s="75" t="s">
        <v>25</v>
      </c>
      <c r="E31" s="74">
        <v>44074</v>
      </c>
      <c r="F31" s="55"/>
      <c r="G31" s="56"/>
      <c r="H31" s="114" t="s">
        <v>168</v>
      </c>
      <c r="I31" s="81" t="s">
        <v>226</v>
      </c>
      <c r="J31" s="112" t="s">
        <v>763</v>
      </c>
      <c r="K31" s="92" t="s">
        <v>740</v>
      </c>
      <c r="L31" s="92" t="s">
        <v>134</v>
      </c>
      <c r="M31" s="81" t="s">
        <v>729</v>
      </c>
      <c r="N31" s="5" t="s">
        <v>334</v>
      </c>
      <c r="O31" s="5">
        <v>3</v>
      </c>
    </row>
    <row r="32" spans="1:15" x14ac:dyDescent="0.2">
      <c r="A32" s="74" t="s">
        <v>201</v>
      </c>
      <c r="B32" s="76" t="s">
        <v>950</v>
      </c>
      <c r="C32" s="76" t="s">
        <v>951</v>
      </c>
      <c r="D32" s="75" t="s">
        <v>25</v>
      </c>
      <c r="E32" s="74">
        <v>44074</v>
      </c>
      <c r="F32" s="55"/>
      <c r="G32" s="56"/>
      <c r="H32" s="114" t="s">
        <v>168</v>
      </c>
      <c r="I32" s="81" t="s">
        <v>1339</v>
      </c>
      <c r="J32" s="112" t="s">
        <v>1342</v>
      </c>
      <c r="K32" s="83" t="s">
        <v>134</v>
      </c>
      <c r="L32" s="83" t="s">
        <v>134</v>
      </c>
      <c r="M32" s="81" t="s">
        <v>756</v>
      </c>
      <c r="N32" s="5" t="s">
        <v>555</v>
      </c>
      <c r="O32" s="5">
        <v>3</v>
      </c>
    </row>
    <row r="33" spans="1:15" x14ac:dyDescent="0.2">
      <c r="A33" s="74" t="s">
        <v>202</v>
      </c>
      <c r="B33" s="76" t="s">
        <v>950</v>
      </c>
      <c r="C33" s="76" t="s">
        <v>951</v>
      </c>
      <c r="D33" s="75" t="s">
        <v>25</v>
      </c>
      <c r="E33" s="74">
        <v>44074</v>
      </c>
      <c r="F33" s="55"/>
      <c r="G33" s="56"/>
      <c r="H33" s="114" t="s">
        <v>316</v>
      </c>
      <c r="I33" s="81" t="s">
        <v>1343</v>
      </c>
      <c r="J33" s="112" t="s">
        <v>764</v>
      </c>
      <c r="K33" s="83" t="s">
        <v>134</v>
      </c>
      <c r="L33" s="83" t="s">
        <v>134</v>
      </c>
      <c r="M33" s="81" t="s">
        <v>501</v>
      </c>
      <c r="N33" s="5" t="s">
        <v>555</v>
      </c>
      <c r="O33" s="5">
        <v>600</v>
      </c>
    </row>
    <row r="34" spans="1:15" x14ac:dyDescent="0.2">
      <c r="A34" s="74" t="s">
        <v>203</v>
      </c>
      <c r="B34" s="76" t="s">
        <v>950</v>
      </c>
      <c r="C34" s="76" t="s">
        <v>951</v>
      </c>
      <c r="D34" s="75" t="s">
        <v>25</v>
      </c>
      <c r="E34" s="74">
        <v>44074</v>
      </c>
      <c r="F34" s="55"/>
      <c r="G34" s="56"/>
      <c r="H34" s="114" t="s">
        <v>316</v>
      </c>
      <c r="I34" s="81" t="s">
        <v>1242</v>
      </c>
      <c r="J34" s="112" t="s">
        <v>227</v>
      </c>
      <c r="K34" s="92" t="s">
        <v>762</v>
      </c>
      <c r="L34" s="92">
        <v>1009928</v>
      </c>
      <c r="M34" s="81" t="s">
        <v>756</v>
      </c>
      <c r="N34" s="5" t="s">
        <v>568</v>
      </c>
      <c r="O34" s="5">
        <v>3</v>
      </c>
    </row>
    <row r="35" spans="1:15" x14ac:dyDescent="0.2">
      <c r="A35" s="74" t="s">
        <v>204</v>
      </c>
      <c r="B35" s="76" t="s">
        <v>950</v>
      </c>
      <c r="C35" s="76" t="s">
        <v>951</v>
      </c>
      <c r="D35" s="75" t="s">
        <v>25</v>
      </c>
      <c r="E35" s="74">
        <v>44074</v>
      </c>
      <c r="F35" s="55"/>
      <c r="G35" s="56"/>
      <c r="H35" s="114" t="s">
        <v>128</v>
      </c>
      <c r="I35" s="81" t="s">
        <v>1344</v>
      </c>
      <c r="J35" s="112">
        <v>5103</v>
      </c>
      <c r="K35" s="83" t="s">
        <v>134</v>
      </c>
      <c r="L35" s="83" t="s">
        <v>134</v>
      </c>
      <c r="M35" s="81" t="s">
        <v>295</v>
      </c>
      <c r="N35" s="5" t="s">
        <v>555</v>
      </c>
      <c r="O35" s="5">
        <v>2</v>
      </c>
    </row>
    <row r="36" spans="1:15" x14ac:dyDescent="0.2">
      <c r="A36" s="74" t="s">
        <v>205</v>
      </c>
      <c r="B36" s="76" t="s">
        <v>952</v>
      </c>
      <c r="C36" s="76" t="s">
        <v>953</v>
      </c>
      <c r="D36" s="75" t="s">
        <v>207</v>
      </c>
      <c r="E36" s="74">
        <v>44011</v>
      </c>
      <c r="F36" s="55"/>
      <c r="G36" s="56"/>
      <c r="H36" s="114" t="s">
        <v>168</v>
      </c>
      <c r="I36" s="81" t="s">
        <v>1345</v>
      </c>
      <c r="J36" s="112" t="s">
        <v>761</v>
      </c>
      <c r="K36" s="83" t="s">
        <v>656</v>
      </c>
      <c r="L36" s="83" t="s">
        <v>656</v>
      </c>
      <c r="M36" s="81" t="s">
        <v>753</v>
      </c>
      <c r="N36" s="5" t="s">
        <v>555</v>
      </c>
      <c r="O36" s="5">
        <v>2</v>
      </c>
    </row>
    <row r="37" spans="1:15" x14ac:dyDescent="0.2">
      <c r="A37" s="74" t="s">
        <v>206</v>
      </c>
      <c r="B37" s="76" t="s">
        <v>1514</v>
      </c>
      <c r="C37" s="76" t="s">
        <v>954</v>
      </c>
      <c r="D37" s="75" t="s">
        <v>26</v>
      </c>
      <c r="E37" s="74">
        <v>44256</v>
      </c>
      <c r="F37" s="55"/>
      <c r="G37" s="56"/>
      <c r="H37" s="114" t="s">
        <v>1245</v>
      </c>
      <c r="I37" s="81" t="s">
        <v>1346</v>
      </c>
      <c r="J37" s="112" t="s">
        <v>1347</v>
      </c>
      <c r="K37" s="83" t="s">
        <v>134</v>
      </c>
      <c r="L37" s="83" t="s">
        <v>134</v>
      </c>
      <c r="M37" s="81" t="s">
        <v>752</v>
      </c>
      <c r="N37" s="5" t="s">
        <v>555</v>
      </c>
      <c r="O37" s="5">
        <v>1</v>
      </c>
    </row>
    <row r="38" spans="1:15" x14ac:dyDescent="0.2">
      <c r="A38" s="74" t="s">
        <v>208</v>
      </c>
      <c r="B38" s="76" t="s">
        <v>1514</v>
      </c>
      <c r="C38" s="76" t="s">
        <v>954</v>
      </c>
      <c r="D38" s="75" t="s">
        <v>26</v>
      </c>
      <c r="E38" s="74">
        <v>44256</v>
      </c>
      <c r="F38" s="55"/>
      <c r="G38" s="56"/>
      <c r="H38" s="114" t="s">
        <v>1348</v>
      </c>
      <c r="I38" s="81">
        <v>1729</v>
      </c>
      <c r="J38" s="115" t="s">
        <v>1349</v>
      </c>
      <c r="K38" s="83" t="s">
        <v>134</v>
      </c>
      <c r="L38" s="83" t="s">
        <v>134</v>
      </c>
      <c r="M38" s="81" t="s">
        <v>751</v>
      </c>
      <c r="N38" s="5" t="s">
        <v>555</v>
      </c>
      <c r="O38" s="5">
        <v>1</v>
      </c>
    </row>
    <row r="39" spans="1:15" x14ac:dyDescent="0.2">
      <c r="A39" s="74" t="s">
        <v>1319</v>
      </c>
      <c r="B39" s="76" t="s">
        <v>1514</v>
      </c>
      <c r="C39" s="76" t="s">
        <v>954</v>
      </c>
      <c r="D39" s="75" t="s">
        <v>26</v>
      </c>
      <c r="E39" s="74">
        <v>44256</v>
      </c>
      <c r="F39" s="55"/>
      <c r="G39" s="56"/>
      <c r="H39" s="114" t="s">
        <v>739</v>
      </c>
      <c r="I39" s="81" t="s">
        <v>134</v>
      </c>
      <c r="J39" s="115" t="s">
        <v>1350</v>
      </c>
      <c r="K39" s="83" t="s">
        <v>134</v>
      </c>
      <c r="L39" s="83" t="s">
        <v>134</v>
      </c>
      <c r="M39" s="81" t="s">
        <v>751</v>
      </c>
      <c r="N39" s="5" t="s">
        <v>555</v>
      </c>
      <c r="O39" s="5">
        <v>1</v>
      </c>
    </row>
    <row r="40" spans="1:15" x14ac:dyDescent="0.2">
      <c r="A40" s="74" t="s">
        <v>209</v>
      </c>
      <c r="B40" s="76" t="s">
        <v>1514</v>
      </c>
      <c r="C40" s="76" t="s">
        <v>954</v>
      </c>
      <c r="D40" s="75" t="s">
        <v>26</v>
      </c>
      <c r="E40" s="74">
        <v>44256</v>
      </c>
      <c r="F40" s="55"/>
      <c r="G40" s="56"/>
      <c r="H40" s="114" t="s">
        <v>132</v>
      </c>
      <c r="I40" s="81" t="s">
        <v>1351</v>
      </c>
      <c r="J40" s="112" t="s">
        <v>768</v>
      </c>
      <c r="K40" s="83" t="s">
        <v>134</v>
      </c>
      <c r="L40" s="83" t="s">
        <v>134</v>
      </c>
      <c r="M40" s="81" t="s">
        <v>729</v>
      </c>
      <c r="N40" s="5" t="s">
        <v>334</v>
      </c>
      <c r="O40" s="5">
        <v>1</v>
      </c>
    </row>
    <row r="41" spans="1:15" x14ac:dyDescent="0.2">
      <c r="A41" s="74" t="s">
        <v>210</v>
      </c>
      <c r="B41" s="76" t="s">
        <v>955</v>
      </c>
      <c r="C41" s="76" t="s">
        <v>956</v>
      </c>
      <c r="D41" s="75" t="s">
        <v>214</v>
      </c>
      <c r="E41" s="74">
        <v>44214</v>
      </c>
      <c r="F41" s="55"/>
      <c r="G41" s="56"/>
      <c r="H41" s="116" t="s">
        <v>739</v>
      </c>
      <c r="I41" s="81" t="s">
        <v>134</v>
      </c>
      <c r="J41" s="112">
        <v>14703</v>
      </c>
      <c r="K41" s="83" t="s">
        <v>134</v>
      </c>
      <c r="L41" s="83" t="s">
        <v>134</v>
      </c>
      <c r="M41" s="80" t="s">
        <v>231</v>
      </c>
      <c r="N41" s="5" t="s">
        <v>555</v>
      </c>
      <c r="O41" s="5">
        <v>1</v>
      </c>
    </row>
    <row r="42" spans="1:15" x14ac:dyDescent="0.2">
      <c r="A42" s="74" t="s">
        <v>211</v>
      </c>
      <c r="B42" s="76" t="s">
        <v>955</v>
      </c>
      <c r="C42" s="76" t="s">
        <v>956</v>
      </c>
      <c r="D42" s="75" t="s">
        <v>214</v>
      </c>
      <c r="E42" s="74">
        <v>44214</v>
      </c>
      <c r="F42" s="55"/>
      <c r="G42" s="56"/>
      <c r="H42" s="114" t="s">
        <v>739</v>
      </c>
      <c r="I42" s="81" t="s">
        <v>134</v>
      </c>
      <c r="J42" s="112">
        <v>16210</v>
      </c>
      <c r="K42" s="83" t="s">
        <v>134</v>
      </c>
      <c r="L42" s="83" t="s">
        <v>134</v>
      </c>
      <c r="M42" s="81" t="s">
        <v>756</v>
      </c>
      <c r="N42" s="5" t="s">
        <v>555</v>
      </c>
      <c r="O42" s="5">
        <v>1</v>
      </c>
    </row>
    <row r="43" spans="1:15" x14ac:dyDescent="0.2">
      <c r="A43" s="74" t="s">
        <v>212</v>
      </c>
      <c r="B43" s="76" t="s">
        <v>957</v>
      </c>
      <c r="C43" s="76" t="s">
        <v>958</v>
      </c>
      <c r="D43" s="75" t="s">
        <v>27</v>
      </c>
      <c r="E43" s="74">
        <v>44906</v>
      </c>
      <c r="F43" s="55"/>
      <c r="G43" s="56"/>
      <c r="H43" s="114" t="s">
        <v>141</v>
      </c>
      <c r="I43" s="81" t="s">
        <v>1352</v>
      </c>
      <c r="J43" s="112">
        <v>330229</v>
      </c>
      <c r="K43" s="96" t="s">
        <v>621</v>
      </c>
      <c r="L43" s="92" t="s">
        <v>622</v>
      </c>
      <c r="M43" s="81" t="s">
        <v>729</v>
      </c>
      <c r="N43" s="5" t="s">
        <v>334</v>
      </c>
      <c r="O43" s="5">
        <v>3</v>
      </c>
    </row>
    <row r="44" spans="1:15" x14ac:dyDescent="0.2">
      <c r="A44" s="74" t="s">
        <v>213</v>
      </c>
      <c r="B44" s="76" t="s">
        <v>957</v>
      </c>
      <c r="C44" s="76" t="s">
        <v>958</v>
      </c>
      <c r="D44" s="75" t="s">
        <v>27</v>
      </c>
      <c r="E44" s="74">
        <v>44906</v>
      </c>
      <c r="F44" s="55"/>
      <c r="G44" s="56"/>
      <c r="H44" s="114" t="s">
        <v>168</v>
      </c>
      <c r="I44" s="81" t="s">
        <v>1353</v>
      </c>
      <c r="J44" s="112" t="s">
        <v>226</v>
      </c>
      <c r="K44" s="83" t="s">
        <v>134</v>
      </c>
      <c r="L44" s="83" t="s">
        <v>134</v>
      </c>
      <c r="M44" s="81" t="s">
        <v>757</v>
      </c>
      <c r="N44" s="5" t="s">
        <v>555</v>
      </c>
      <c r="O44" s="5">
        <v>2</v>
      </c>
    </row>
    <row r="45" spans="1:15" x14ac:dyDescent="0.2">
      <c r="A45" s="74" t="s">
        <v>215</v>
      </c>
      <c r="B45" s="76" t="s">
        <v>957</v>
      </c>
      <c r="C45" s="76" t="s">
        <v>958</v>
      </c>
      <c r="D45" s="75" t="s">
        <v>27</v>
      </c>
      <c r="E45" s="74">
        <v>44906</v>
      </c>
      <c r="F45" s="55"/>
      <c r="G45" s="56"/>
      <c r="H45" s="114" t="s">
        <v>141</v>
      </c>
      <c r="I45" s="81" t="s">
        <v>1283</v>
      </c>
      <c r="J45" s="112" t="s">
        <v>758</v>
      </c>
      <c r="K45" s="83" t="s">
        <v>134</v>
      </c>
      <c r="L45" s="83" t="s">
        <v>134</v>
      </c>
      <c r="M45" s="81" t="s">
        <v>753</v>
      </c>
      <c r="N45" s="5" t="s">
        <v>334</v>
      </c>
      <c r="O45" s="5">
        <v>1</v>
      </c>
    </row>
    <row r="46" spans="1:15" x14ac:dyDescent="0.2">
      <c r="A46" s="74" t="s">
        <v>216</v>
      </c>
      <c r="B46" s="76" t="s">
        <v>959</v>
      </c>
      <c r="C46" s="76" t="s">
        <v>220</v>
      </c>
      <c r="D46" s="83" t="s">
        <v>221</v>
      </c>
      <c r="E46" s="85">
        <v>44813</v>
      </c>
      <c r="F46" s="55"/>
      <c r="G46" s="56"/>
      <c r="H46" s="116" t="s">
        <v>759</v>
      </c>
      <c r="I46" s="81" t="s">
        <v>1354</v>
      </c>
      <c r="J46" s="112">
        <v>1177</v>
      </c>
      <c r="K46" s="83" t="s">
        <v>134</v>
      </c>
      <c r="L46" s="83" t="s">
        <v>134</v>
      </c>
      <c r="M46" s="81" t="s">
        <v>751</v>
      </c>
      <c r="N46" s="5" t="s">
        <v>555</v>
      </c>
      <c r="O46" s="5">
        <v>1</v>
      </c>
    </row>
    <row r="47" spans="1:15" x14ac:dyDescent="0.2">
      <c r="A47" s="74" t="s">
        <v>217</v>
      </c>
      <c r="B47" s="76" t="s">
        <v>959</v>
      </c>
      <c r="C47" s="76" t="s">
        <v>220</v>
      </c>
      <c r="D47" s="83" t="s">
        <v>221</v>
      </c>
      <c r="E47" s="85">
        <v>44813</v>
      </c>
      <c r="F47" s="57"/>
      <c r="G47" s="58"/>
      <c r="H47" s="114" t="s">
        <v>1355</v>
      </c>
      <c r="I47" s="81" t="s">
        <v>1356</v>
      </c>
      <c r="J47" s="112" t="s">
        <v>760</v>
      </c>
      <c r="K47" s="83" t="s">
        <v>134</v>
      </c>
      <c r="L47" s="83" t="s">
        <v>134</v>
      </c>
      <c r="M47" s="81" t="s">
        <v>752</v>
      </c>
      <c r="N47" s="5" t="s">
        <v>555</v>
      </c>
      <c r="O47" s="5">
        <v>1.5</v>
      </c>
    </row>
    <row r="48" spans="1:15" ht="25.5" x14ac:dyDescent="0.2">
      <c r="A48" s="74" t="s">
        <v>218</v>
      </c>
      <c r="B48" s="76" t="s">
        <v>960</v>
      </c>
      <c r="C48" s="76" t="s">
        <v>961</v>
      </c>
      <c r="D48" s="75" t="s">
        <v>102</v>
      </c>
      <c r="E48" s="74">
        <v>44691</v>
      </c>
      <c r="F48" s="55"/>
      <c r="G48" s="56"/>
      <c r="H48" s="77" t="s">
        <v>1225</v>
      </c>
      <c r="I48" s="117" t="s">
        <v>1357</v>
      </c>
      <c r="J48" s="118">
        <v>1235207496</v>
      </c>
      <c r="K48" s="119" t="s">
        <v>766</v>
      </c>
      <c r="L48" s="92" t="s">
        <v>134</v>
      </c>
      <c r="M48" s="117" t="s">
        <v>765</v>
      </c>
      <c r="N48" s="99" t="s">
        <v>568</v>
      </c>
      <c r="O48" s="99">
        <v>1</v>
      </c>
    </row>
    <row r="49" spans="1:15" ht="25.5" x14ac:dyDescent="0.2">
      <c r="A49" s="74" t="s">
        <v>219</v>
      </c>
      <c r="B49" s="76" t="s">
        <v>960</v>
      </c>
      <c r="C49" s="76" t="s">
        <v>961</v>
      </c>
      <c r="D49" s="75" t="s">
        <v>102</v>
      </c>
      <c r="E49" s="74">
        <v>44691</v>
      </c>
      <c r="F49" s="55"/>
      <c r="G49" s="56"/>
      <c r="H49" s="77" t="s">
        <v>1225</v>
      </c>
      <c r="I49" s="117" t="s">
        <v>1358</v>
      </c>
      <c r="J49" s="88" t="s">
        <v>767</v>
      </c>
      <c r="K49" s="119" t="s">
        <v>766</v>
      </c>
      <c r="L49" s="119" t="s">
        <v>1359</v>
      </c>
      <c r="M49" s="81" t="s">
        <v>729</v>
      </c>
      <c r="N49" s="120" t="s">
        <v>334</v>
      </c>
      <c r="O49" s="120">
        <v>3</v>
      </c>
    </row>
    <row r="50" spans="1:15" ht="25.5" x14ac:dyDescent="0.2">
      <c r="A50" s="74" t="s">
        <v>222</v>
      </c>
      <c r="B50" s="2" t="s">
        <v>962</v>
      </c>
      <c r="C50" s="75" t="s">
        <v>526</v>
      </c>
      <c r="D50" s="75" t="s">
        <v>101</v>
      </c>
      <c r="E50" s="74">
        <v>44820</v>
      </c>
      <c r="F50" s="51"/>
      <c r="G50" s="52"/>
      <c r="H50" s="77" t="s">
        <v>1225</v>
      </c>
      <c r="I50" s="117" t="s">
        <v>1317</v>
      </c>
      <c r="J50" s="118">
        <v>10761451</v>
      </c>
      <c r="K50" s="91" t="s">
        <v>607</v>
      </c>
      <c r="L50" s="92" t="s">
        <v>1203</v>
      </c>
      <c r="M50" s="81" t="s">
        <v>729</v>
      </c>
      <c r="N50" s="99" t="s">
        <v>334</v>
      </c>
      <c r="O50" s="99">
        <v>3</v>
      </c>
    </row>
    <row r="51" spans="1:15" x14ac:dyDescent="0.2">
      <c r="A51" s="74" t="s">
        <v>223</v>
      </c>
      <c r="B51" s="2" t="s">
        <v>962</v>
      </c>
      <c r="C51" s="75" t="s">
        <v>526</v>
      </c>
      <c r="D51" s="75" t="s">
        <v>101</v>
      </c>
      <c r="E51" s="74">
        <v>44820</v>
      </c>
      <c r="F51" s="51"/>
      <c r="G51" s="52"/>
      <c r="H51" s="77" t="s">
        <v>1225</v>
      </c>
      <c r="I51" s="117" t="s">
        <v>1316</v>
      </c>
      <c r="J51" s="118">
        <v>10741494</v>
      </c>
      <c r="K51" s="91" t="s">
        <v>607</v>
      </c>
      <c r="L51" s="92" t="s">
        <v>1204</v>
      </c>
      <c r="M51" s="81" t="s">
        <v>729</v>
      </c>
      <c r="N51" s="99" t="s">
        <v>555</v>
      </c>
      <c r="O51" s="99">
        <v>1</v>
      </c>
    </row>
    <row r="52" spans="1:15" x14ac:dyDescent="0.2">
      <c r="A52" s="74" t="s">
        <v>1216</v>
      </c>
      <c r="B52" s="129" t="s">
        <v>1217</v>
      </c>
      <c r="C52" s="129" t="s">
        <v>1218</v>
      </c>
      <c r="D52" s="91" t="s">
        <v>1219</v>
      </c>
      <c r="E52" s="74">
        <v>44273</v>
      </c>
      <c r="F52" s="51"/>
      <c r="G52" s="52"/>
      <c r="H52" s="142" t="s">
        <v>1225</v>
      </c>
      <c r="I52" s="91" t="s">
        <v>1527</v>
      </c>
      <c r="J52" s="91"/>
      <c r="K52" s="79" t="s">
        <v>1012</v>
      </c>
      <c r="L52" s="91"/>
      <c r="M52" s="117" t="s">
        <v>729</v>
      </c>
      <c r="N52" s="99" t="s">
        <v>334</v>
      </c>
      <c r="O52" s="99">
        <v>3</v>
      </c>
    </row>
    <row r="53" spans="1:15" x14ac:dyDescent="0.2">
      <c r="A53" s="74" t="s">
        <v>1220</v>
      </c>
      <c r="B53" s="129" t="s">
        <v>1217</v>
      </c>
      <c r="C53" s="129" t="s">
        <v>1218</v>
      </c>
      <c r="D53" s="91" t="s">
        <v>1219</v>
      </c>
      <c r="E53" s="74">
        <v>44273</v>
      </c>
      <c r="F53" s="51"/>
      <c r="G53" s="52"/>
      <c r="H53" s="142" t="s">
        <v>1225</v>
      </c>
      <c r="I53" s="91" t="s">
        <v>1531</v>
      </c>
      <c r="J53" s="91"/>
      <c r="K53" s="79" t="s">
        <v>1012</v>
      </c>
      <c r="L53" s="91"/>
      <c r="M53" s="117" t="s">
        <v>788</v>
      </c>
      <c r="N53" s="99" t="s">
        <v>555</v>
      </c>
      <c r="O53" s="99">
        <v>1</v>
      </c>
    </row>
    <row r="54" spans="1:15" ht="20.100000000000001" customHeight="1" x14ac:dyDescent="0.2">
      <c r="A54" s="201" t="s">
        <v>868</v>
      </c>
      <c r="B54" s="202"/>
      <c r="C54" s="202"/>
      <c r="D54" s="202"/>
      <c r="E54" s="203"/>
      <c r="F54" s="50">
        <f>SUM(F5:F53)</f>
        <v>0</v>
      </c>
      <c r="G54" s="62"/>
      <c r="H54" s="46"/>
      <c r="I54" s="46"/>
      <c r="J54" s="47"/>
      <c r="K54" s="48"/>
      <c r="L54" s="47"/>
      <c r="M54" s="48"/>
      <c r="N54" s="48"/>
      <c r="O54" s="49"/>
    </row>
    <row r="55" spans="1:15" ht="20.100000000000001" customHeight="1" x14ac:dyDescent="0.2">
      <c r="A55" s="209"/>
      <c r="B55" s="209"/>
      <c r="C55" s="209"/>
      <c r="D55" s="209"/>
      <c r="E55" s="209"/>
      <c r="F55" s="209"/>
      <c r="G55" s="209"/>
      <c r="H55" s="209"/>
      <c r="I55" s="209"/>
      <c r="J55" s="209"/>
      <c r="K55" s="209"/>
      <c r="L55" s="209"/>
      <c r="M55" s="209"/>
      <c r="N55" s="209"/>
      <c r="O55" s="209"/>
    </row>
  </sheetData>
  <mergeCells count="5">
    <mergeCell ref="A2:O2"/>
    <mergeCell ref="A55:O55"/>
    <mergeCell ref="A54:E54"/>
    <mergeCell ref="A1:O1"/>
    <mergeCell ref="A3:B3"/>
  </mergeCells>
  <pageMargins left="0.2" right="0.2" top="0.25" bottom="0.25" header="0.3" footer="0.3"/>
  <pageSetup paperSize="5" scale="7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36"/>
  <sheetViews>
    <sheetView zoomScaleNormal="100" workbookViewId="0">
      <pane ySplit="4" topLeftCell="A15" activePane="bottomLeft" state="frozen"/>
      <selection activeCell="K43" sqref="K43"/>
      <selection pane="bottomLeft" activeCell="K43" sqref="K43"/>
    </sheetView>
  </sheetViews>
  <sheetFormatPr defaultRowHeight="12.75" x14ac:dyDescent="0.2"/>
  <cols>
    <col min="1" max="1" width="11.7109375" style="1" customWidth="1"/>
    <col min="2" max="2" width="25.7109375" style="1" customWidth="1"/>
    <col min="3" max="3" width="20.7109375" style="1" customWidth="1"/>
    <col min="4" max="4" width="12.7109375" style="7" customWidth="1"/>
    <col min="5" max="5" width="6.7109375" style="1" customWidth="1"/>
    <col min="6" max="6" width="16.7109375" style="10" customWidth="1"/>
    <col min="7" max="7" width="17.140625" style="11" customWidth="1"/>
    <col min="8" max="8" width="15.7109375" style="1" customWidth="1"/>
    <col min="9" max="9" width="21.7109375" style="1" bestFit="1" customWidth="1"/>
    <col min="10" max="10" width="15.7109375" style="41" customWidth="1"/>
    <col min="11" max="11" width="18.140625" style="41" bestFit="1" customWidth="1"/>
    <col min="12" max="12" width="15.7109375" style="42" customWidth="1"/>
    <col min="13" max="13" width="16.7109375" style="41" customWidth="1"/>
    <col min="14" max="14" width="14.7109375" style="41" customWidth="1"/>
    <col min="15" max="15" width="8.7109375" style="1" customWidth="1"/>
    <col min="16" max="16384" width="9.140625" style="1"/>
  </cols>
  <sheetData>
    <row r="1" spans="1:15" s="39" customFormat="1" ht="20.100000000000001" customHeight="1" x14ac:dyDescent="0.2">
      <c r="A1" s="206" t="str">
        <f>References!A1</f>
        <v>229-23 CRANE AND HOIST ANNUAL INSPECTION, MAINTENANCE AND SERVICE</v>
      </c>
      <c r="B1" s="207"/>
      <c r="C1" s="207"/>
      <c r="D1" s="207"/>
      <c r="E1" s="207"/>
      <c r="F1" s="207"/>
      <c r="G1" s="207"/>
      <c r="H1" s="207"/>
      <c r="I1" s="207"/>
      <c r="J1" s="207"/>
      <c r="K1" s="207"/>
      <c r="L1" s="207"/>
      <c r="M1" s="207"/>
      <c r="N1" s="207"/>
      <c r="O1" s="208"/>
    </row>
    <row r="2" spans="1:15" s="39" customFormat="1" ht="20.100000000000001" customHeight="1" x14ac:dyDescent="0.2">
      <c r="A2" s="195" t="s">
        <v>507</v>
      </c>
      <c r="B2" s="196"/>
      <c r="C2" s="196"/>
      <c r="D2" s="196"/>
      <c r="E2" s="196"/>
      <c r="F2" s="196"/>
      <c r="G2" s="196"/>
      <c r="H2" s="196"/>
      <c r="I2" s="196"/>
      <c r="J2" s="196"/>
      <c r="K2" s="196"/>
      <c r="L2" s="196"/>
      <c r="M2" s="196"/>
      <c r="N2" s="196"/>
      <c r="O2" s="197"/>
    </row>
    <row r="3" spans="1:15" ht="20.100000000000001" customHeight="1" x14ac:dyDescent="0.2">
      <c r="A3" s="204" t="s">
        <v>869</v>
      </c>
      <c r="B3" s="205"/>
      <c r="C3" s="38" t="str">
        <f>IF(References!B3 = "", "", References!B3)</f>
        <v>(enter vendor name here)</v>
      </c>
      <c r="D3" s="12"/>
      <c r="E3" s="12"/>
      <c r="F3" s="12"/>
      <c r="G3" s="12"/>
      <c r="H3" s="12"/>
      <c r="I3" s="12"/>
      <c r="J3" s="40"/>
      <c r="K3" s="40"/>
      <c r="L3" s="40"/>
      <c r="M3" s="43"/>
      <c r="N3" s="40"/>
      <c r="O3" s="13"/>
    </row>
    <row r="4" spans="1:15" s="6" customFormat="1" ht="51" x14ac:dyDescent="0.2">
      <c r="A4" s="5" t="s">
        <v>104</v>
      </c>
      <c r="B4" s="5" t="s">
        <v>0</v>
      </c>
      <c r="C4" s="5" t="s">
        <v>105</v>
      </c>
      <c r="D4" s="5" t="s">
        <v>1</v>
      </c>
      <c r="E4" s="5" t="s">
        <v>2</v>
      </c>
      <c r="F4" s="9" t="s">
        <v>1501</v>
      </c>
      <c r="G4" s="61" t="s">
        <v>867</v>
      </c>
      <c r="H4" s="5" t="s">
        <v>549</v>
      </c>
      <c r="I4" s="5" t="s">
        <v>550</v>
      </c>
      <c r="J4" s="5" t="s">
        <v>551</v>
      </c>
      <c r="K4" s="5" t="s">
        <v>546</v>
      </c>
      <c r="L4" s="5" t="s">
        <v>548</v>
      </c>
      <c r="M4" s="5" t="s">
        <v>106</v>
      </c>
      <c r="N4" s="5" t="s">
        <v>545</v>
      </c>
      <c r="O4" s="5" t="s">
        <v>547</v>
      </c>
    </row>
    <row r="5" spans="1:15" x14ac:dyDescent="0.2">
      <c r="A5" s="74" t="s">
        <v>233</v>
      </c>
      <c r="B5" s="76" t="s">
        <v>964</v>
      </c>
      <c r="C5" s="76" t="s">
        <v>965</v>
      </c>
      <c r="D5" s="83" t="s">
        <v>28</v>
      </c>
      <c r="E5" s="85">
        <v>44004</v>
      </c>
      <c r="F5" s="63"/>
      <c r="G5" s="64"/>
      <c r="H5" s="77" t="s">
        <v>1225</v>
      </c>
      <c r="I5" s="83" t="s">
        <v>556</v>
      </c>
      <c r="J5" s="83" t="s">
        <v>557</v>
      </c>
      <c r="K5" s="83" t="s">
        <v>134</v>
      </c>
      <c r="L5" s="83" t="s">
        <v>134</v>
      </c>
      <c r="M5" s="81" t="s">
        <v>756</v>
      </c>
      <c r="N5" s="109" t="s">
        <v>555</v>
      </c>
      <c r="O5" s="85">
        <v>1</v>
      </c>
    </row>
    <row r="6" spans="1:15" x14ac:dyDescent="0.2">
      <c r="A6" s="74" t="s">
        <v>234</v>
      </c>
      <c r="B6" s="76" t="s">
        <v>964</v>
      </c>
      <c r="C6" s="76" t="s">
        <v>965</v>
      </c>
      <c r="D6" s="83" t="s">
        <v>28</v>
      </c>
      <c r="E6" s="85">
        <v>44004</v>
      </c>
      <c r="F6" s="63"/>
      <c r="G6" s="64"/>
      <c r="H6" s="77" t="s">
        <v>1225</v>
      </c>
      <c r="I6" s="83" t="s">
        <v>558</v>
      </c>
      <c r="J6" s="83" t="s">
        <v>559</v>
      </c>
      <c r="K6" s="79" t="s">
        <v>1012</v>
      </c>
      <c r="L6" s="83" t="s">
        <v>134</v>
      </c>
      <c r="M6" s="81" t="s">
        <v>729</v>
      </c>
      <c r="N6" s="109" t="s">
        <v>334</v>
      </c>
      <c r="O6" s="85">
        <v>3</v>
      </c>
    </row>
    <row r="7" spans="1:15" x14ac:dyDescent="0.2">
      <c r="A7" s="74" t="s">
        <v>235</v>
      </c>
      <c r="B7" s="76" t="s">
        <v>964</v>
      </c>
      <c r="C7" s="76" t="s">
        <v>965</v>
      </c>
      <c r="D7" s="83" t="s">
        <v>28</v>
      </c>
      <c r="E7" s="85">
        <v>44004</v>
      </c>
      <c r="F7" s="63"/>
      <c r="G7" s="64"/>
      <c r="H7" s="77" t="s">
        <v>1225</v>
      </c>
      <c r="I7" s="83" t="s">
        <v>560</v>
      </c>
      <c r="J7" s="83" t="s">
        <v>561</v>
      </c>
      <c r="K7" s="79" t="s">
        <v>1012</v>
      </c>
      <c r="L7" s="83" t="s">
        <v>134</v>
      </c>
      <c r="M7" s="81" t="s">
        <v>1247</v>
      </c>
      <c r="N7" s="109" t="s">
        <v>334</v>
      </c>
      <c r="O7" s="85">
        <v>3</v>
      </c>
    </row>
    <row r="8" spans="1:15" x14ac:dyDescent="0.2">
      <c r="A8" s="74" t="s">
        <v>236</v>
      </c>
      <c r="B8" s="76" t="s">
        <v>966</v>
      </c>
      <c r="C8" s="76" t="s">
        <v>967</v>
      </c>
      <c r="D8" s="83" t="s">
        <v>968</v>
      </c>
      <c r="E8" s="85">
        <v>44093</v>
      </c>
      <c r="F8" s="63"/>
      <c r="G8" s="64"/>
      <c r="H8" s="85" t="s">
        <v>316</v>
      </c>
      <c r="I8" s="83" t="s">
        <v>562</v>
      </c>
      <c r="J8" s="83" t="s">
        <v>563</v>
      </c>
      <c r="K8" s="83" t="s">
        <v>134</v>
      </c>
      <c r="L8" s="83" t="s">
        <v>134</v>
      </c>
      <c r="M8" s="80" t="s">
        <v>231</v>
      </c>
      <c r="N8" s="109" t="s">
        <v>555</v>
      </c>
      <c r="O8" s="85">
        <v>3</v>
      </c>
    </row>
    <row r="9" spans="1:15" x14ac:dyDescent="0.2">
      <c r="A9" s="74" t="s">
        <v>237</v>
      </c>
      <c r="B9" s="76" t="s">
        <v>969</v>
      </c>
      <c r="C9" s="76" t="s">
        <v>970</v>
      </c>
      <c r="D9" s="75" t="s">
        <v>29</v>
      </c>
      <c r="E9" s="74">
        <v>44406</v>
      </c>
      <c r="F9" s="55"/>
      <c r="G9" s="56"/>
      <c r="H9" s="85" t="s">
        <v>141</v>
      </c>
      <c r="I9" s="83" t="s">
        <v>564</v>
      </c>
      <c r="J9" s="83">
        <v>279540</v>
      </c>
      <c r="K9" s="83" t="s">
        <v>134</v>
      </c>
      <c r="L9" s="83" t="s">
        <v>134</v>
      </c>
      <c r="M9" s="81" t="s">
        <v>729</v>
      </c>
      <c r="N9" s="109" t="s">
        <v>555</v>
      </c>
      <c r="O9" s="85">
        <v>0.5</v>
      </c>
    </row>
    <row r="10" spans="1:15" ht="25.5" x14ac:dyDescent="0.2">
      <c r="A10" s="74" t="s">
        <v>238</v>
      </c>
      <c r="B10" s="76" t="s">
        <v>969</v>
      </c>
      <c r="C10" s="76" t="s">
        <v>970</v>
      </c>
      <c r="D10" s="75" t="s">
        <v>29</v>
      </c>
      <c r="E10" s="74">
        <v>44406</v>
      </c>
      <c r="F10" s="55"/>
      <c r="G10" s="56"/>
      <c r="H10" s="85" t="s">
        <v>129</v>
      </c>
      <c r="I10" s="83" t="s">
        <v>566</v>
      </c>
      <c r="J10" s="83" t="s">
        <v>567</v>
      </c>
      <c r="K10" s="83" t="s">
        <v>257</v>
      </c>
      <c r="L10" s="83" t="s">
        <v>565</v>
      </c>
      <c r="M10" s="81" t="s">
        <v>729</v>
      </c>
      <c r="N10" s="109" t="s">
        <v>1259</v>
      </c>
      <c r="O10" s="85">
        <v>5</v>
      </c>
    </row>
    <row r="11" spans="1:15" x14ac:dyDescent="0.2">
      <c r="A11" s="74" t="s">
        <v>240</v>
      </c>
      <c r="B11" s="76" t="s">
        <v>971</v>
      </c>
      <c r="C11" s="76" t="s">
        <v>972</v>
      </c>
      <c r="D11" s="75" t="s">
        <v>528</v>
      </c>
      <c r="E11" s="74">
        <v>44452</v>
      </c>
      <c r="F11" s="55"/>
      <c r="G11" s="56"/>
      <c r="H11" s="85" t="s">
        <v>141</v>
      </c>
      <c r="I11" s="83" t="s">
        <v>569</v>
      </c>
      <c r="J11" s="83" t="s">
        <v>570</v>
      </c>
      <c r="K11" s="83" t="s">
        <v>405</v>
      </c>
      <c r="L11" s="83">
        <v>504057</v>
      </c>
      <c r="M11" s="80" t="s">
        <v>1278</v>
      </c>
      <c r="N11" s="109" t="s">
        <v>568</v>
      </c>
      <c r="O11" s="85">
        <v>2</v>
      </c>
    </row>
    <row r="12" spans="1:15" x14ac:dyDescent="0.2">
      <c r="A12" s="74" t="s">
        <v>242</v>
      </c>
      <c r="B12" s="76" t="s">
        <v>973</v>
      </c>
      <c r="C12" s="83" t="s">
        <v>974</v>
      </c>
      <c r="D12" s="75" t="s">
        <v>241</v>
      </c>
      <c r="E12" s="74">
        <v>44411</v>
      </c>
      <c r="F12" s="55"/>
      <c r="G12" s="56"/>
      <c r="H12" s="85" t="s">
        <v>572</v>
      </c>
      <c r="I12" s="83" t="s">
        <v>573</v>
      </c>
      <c r="J12" s="108" t="s">
        <v>574</v>
      </c>
      <c r="K12" s="83" t="s">
        <v>134</v>
      </c>
      <c r="L12" s="83" t="s">
        <v>134</v>
      </c>
      <c r="M12" s="122" t="s">
        <v>1363</v>
      </c>
      <c r="N12" s="109" t="s">
        <v>555</v>
      </c>
      <c r="O12" s="85">
        <v>3</v>
      </c>
    </row>
    <row r="13" spans="1:15" ht="25.5" x14ac:dyDescent="0.2">
      <c r="A13" s="74" t="s">
        <v>243</v>
      </c>
      <c r="B13" s="76" t="s">
        <v>975</v>
      </c>
      <c r="C13" s="76" t="s">
        <v>976</v>
      </c>
      <c r="D13" s="75" t="s">
        <v>30</v>
      </c>
      <c r="E13" s="74">
        <v>44705</v>
      </c>
      <c r="F13" s="55"/>
      <c r="G13" s="56"/>
      <c r="H13" s="85" t="s">
        <v>141</v>
      </c>
      <c r="I13" s="83">
        <v>11584944</v>
      </c>
      <c r="J13" s="83">
        <v>265164</v>
      </c>
      <c r="K13" s="83" t="s">
        <v>575</v>
      </c>
      <c r="L13" s="83" t="s">
        <v>576</v>
      </c>
      <c r="M13" s="81" t="s">
        <v>1364</v>
      </c>
      <c r="N13" s="109" t="s">
        <v>1259</v>
      </c>
      <c r="O13" s="85">
        <v>3</v>
      </c>
    </row>
    <row r="14" spans="1:15" ht="25.5" x14ac:dyDescent="0.2">
      <c r="A14" s="74" t="s">
        <v>244</v>
      </c>
      <c r="B14" s="76" t="s">
        <v>975</v>
      </c>
      <c r="C14" s="76" t="s">
        <v>976</v>
      </c>
      <c r="D14" s="75" t="s">
        <v>30</v>
      </c>
      <c r="E14" s="74">
        <v>44705</v>
      </c>
      <c r="F14" s="55"/>
      <c r="G14" s="56"/>
      <c r="H14" s="85" t="s">
        <v>141</v>
      </c>
      <c r="I14" s="83">
        <v>11584944</v>
      </c>
      <c r="J14" s="83">
        <v>265163</v>
      </c>
      <c r="K14" s="83" t="s">
        <v>575</v>
      </c>
      <c r="L14" s="83" t="s">
        <v>577</v>
      </c>
      <c r="M14" s="81" t="s">
        <v>1365</v>
      </c>
      <c r="N14" s="109" t="s">
        <v>1259</v>
      </c>
      <c r="O14" s="85">
        <v>3</v>
      </c>
    </row>
    <row r="15" spans="1:15" ht="25.5" x14ac:dyDescent="0.2">
      <c r="A15" s="74" t="s">
        <v>1361</v>
      </c>
      <c r="B15" s="76" t="s">
        <v>975</v>
      </c>
      <c r="C15" s="76" t="s">
        <v>976</v>
      </c>
      <c r="D15" s="75" t="s">
        <v>30</v>
      </c>
      <c r="E15" s="74">
        <v>44705</v>
      </c>
      <c r="F15" s="55"/>
      <c r="G15" s="56"/>
      <c r="H15" s="85" t="s">
        <v>141</v>
      </c>
      <c r="I15" s="83">
        <v>11584944</v>
      </c>
      <c r="J15" s="83">
        <v>265173</v>
      </c>
      <c r="K15" s="83" t="s">
        <v>575</v>
      </c>
      <c r="L15" s="83" t="s">
        <v>576</v>
      </c>
      <c r="M15" s="81" t="s">
        <v>1364</v>
      </c>
      <c r="N15" s="109" t="s">
        <v>1259</v>
      </c>
      <c r="O15" s="85">
        <v>3</v>
      </c>
    </row>
    <row r="16" spans="1:15" ht="25.5" x14ac:dyDescent="0.2">
      <c r="A16" s="74" t="s">
        <v>1362</v>
      </c>
      <c r="B16" s="76" t="s">
        <v>975</v>
      </c>
      <c r="C16" s="76" t="s">
        <v>976</v>
      </c>
      <c r="D16" s="75" t="s">
        <v>30</v>
      </c>
      <c r="E16" s="74">
        <v>44705</v>
      </c>
      <c r="F16" s="55"/>
      <c r="G16" s="56"/>
      <c r="H16" s="85" t="s">
        <v>141</v>
      </c>
      <c r="I16" s="83">
        <v>11584944</v>
      </c>
      <c r="J16" s="83">
        <v>265172</v>
      </c>
      <c r="K16" s="83" t="s">
        <v>575</v>
      </c>
      <c r="L16" s="83" t="s">
        <v>577</v>
      </c>
      <c r="M16" s="81" t="s">
        <v>1365</v>
      </c>
      <c r="N16" s="109" t="s">
        <v>1259</v>
      </c>
      <c r="O16" s="85">
        <v>3</v>
      </c>
    </row>
    <row r="17" spans="1:20" ht="25.5" x14ac:dyDescent="0.2">
      <c r="A17" s="74" t="s">
        <v>245</v>
      </c>
      <c r="B17" s="76" t="s">
        <v>977</v>
      </c>
      <c r="C17" s="76" t="s">
        <v>978</v>
      </c>
      <c r="D17" s="75" t="s">
        <v>31</v>
      </c>
      <c r="E17" s="74">
        <v>44236</v>
      </c>
      <c r="F17" s="55"/>
      <c r="G17" s="56"/>
      <c r="H17" s="74" t="s">
        <v>1281</v>
      </c>
      <c r="I17" s="83" t="s">
        <v>134</v>
      </c>
      <c r="J17" s="83" t="s">
        <v>1366</v>
      </c>
      <c r="K17" s="91" t="s">
        <v>1281</v>
      </c>
      <c r="L17" s="83" t="s">
        <v>134</v>
      </c>
      <c r="M17" s="81" t="s">
        <v>729</v>
      </c>
      <c r="N17" s="109" t="s">
        <v>1259</v>
      </c>
      <c r="O17" s="85">
        <v>3</v>
      </c>
    </row>
    <row r="18" spans="1:20" x14ac:dyDescent="0.2">
      <c r="A18" s="74" t="s">
        <v>246</v>
      </c>
      <c r="B18" s="76" t="s">
        <v>977</v>
      </c>
      <c r="C18" s="76" t="s">
        <v>978</v>
      </c>
      <c r="D18" s="75" t="s">
        <v>31</v>
      </c>
      <c r="E18" s="74">
        <v>44236</v>
      </c>
      <c r="F18" s="55"/>
      <c r="G18" s="56"/>
      <c r="H18" s="74" t="s">
        <v>1281</v>
      </c>
      <c r="I18" s="83" t="s">
        <v>134</v>
      </c>
      <c r="J18" s="83" t="s">
        <v>579</v>
      </c>
      <c r="K18" s="83" t="s">
        <v>1281</v>
      </c>
      <c r="L18" s="83" t="s">
        <v>134</v>
      </c>
      <c r="M18" s="80" t="s">
        <v>732</v>
      </c>
      <c r="N18" s="109" t="s">
        <v>555</v>
      </c>
      <c r="O18" s="85">
        <v>3</v>
      </c>
    </row>
    <row r="19" spans="1:20" x14ac:dyDescent="0.2">
      <c r="A19" s="74" t="s">
        <v>247</v>
      </c>
      <c r="B19" s="76" t="s">
        <v>977</v>
      </c>
      <c r="C19" s="76" t="s">
        <v>978</v>
      </c>
      <c r="D19" s="75" t="s">
        <v>31</v>
      </c>
      <c r="E19" s="74">
        <v>44236</v>
      </c>
      <c r="F19" s="55"/>
      <c r="G19" s="56"/>
      <c r="H19" s="85" t="s">
        <v>128</v>
      </c>
      <c r="I19" s="83" t="s">
        <v>580</v>
      </c>
      <c r="J19" s="83">
        <v>7320948</v>
      </c>
      <c r="K19" s="83" t="s">
        <v>258</v>
      </c>
      <c r="L19" s="83">
        <v>207535</v>
      </c>
      <c r="M19" s="80" t="s">
        <v>731</v>
      </c>
      <c r="N19" s="109" t="s">
        <v>568</v>
      </c>
      <c r="O19" s="85">
        <v>1.5</v>
      </c>
    </row>
    <row r="20" spans="1:20" x14ac:dyDescent="0.2">
      <c r="A20" s="74" t="s">
        <v>248</v>
      </c>
      <c r="B20" s="76" t="s">
        <v>977</v>
      </c>
      <c r="C20" s="76" t="s">
        <v>978</v>
      </c>
      <c r="D20" s="75" t="s">
        <v>31</v>
      </c>
      <c r="E20" s="74">
        <v>44236</v>
      </c>
      <c r="F20" s="55"/>
      <c r="G20" s="56"/>
      <c r="H20" s="74" t="s">
        <v>1281</v>
      </c>
      <c r="I20" s="83" t="s">
        <v>134</v>
      </c>
      <c r="J20" s="83" t="s">
        <v>1367</v>
      </c>
      <c r="K20" s="83" t="s">
        <v>1281</v>
      </c>
      <c r="L20" s="83" t="s">
        <v>134</v>
      </c>
      <c r="M20" s="80" t="s">
        <v>733</v>
      </c>
      <c r="N20" s="109" t="s">
        <v>555</v>
      </c>
      <c r="O20" s="85">
        <v>3</v>
      </c>
    </row>
    <row r="21" spans="1:20" ht="25.5" x14ac:dyDescent="0.2">
      <c r="A21" s="74" t="s">
        <v>251</v>
      </c>
      <c r="B21" s="121" t="s">
        <v>979</v>
      </c>
      <c r="C21" s="76" t="s">
        <v>980</v>
      </c>
      <c r="D21" s="75" t="s">
        <v>32</v>
      </c>
      <c r="E21" s="74">
        <v>44306</v>
      </c>
      <c r="F21" s="55"/>
      <c r="G21" s="56"/>
      <c r="H21" s="85" t="s">
        <v>168</v>
      </c>
      <c r="I21" s="83" t="s">
        <v>582</v>
      </c>
      <c r="J21" s="83" t="s">
        <v>583</v>
      </c>
      <c r="K21" s="83" t="s">
        <v>581</v>
      </c>
      <c r="L21" s="83" t="s">
        <v>134</v>
      </c>
      <c r="M21" s="80" t="s">
        <v>584</v>
      </c>
      <c r="N21" s="109" t="s">
        <v>1259</v>
      </c>
      <c r="O21" s="85">
        <v>2</v>
      </c>
    </row>
    <row r="22" spans="1:20" ht="25.5" x14ac:dyDescent="0.2">
      <c r="A22" s="74" t="s">
        <v>252</v>
      </c>
      <c r="B22" s="121" t="s">
        <v>979</v>
      </c>
      <c r="C22" s="76" t="s">
        <v>980</v>
      </c>
      <c r="D22" s="75" t="s">
        <v>32</v>
      </c>
      <c r="E22" s="74">
        <v>44306</v>
      </c>
      <c r="F22" s="55"/>
      <c r="G22" s="56"/>
      <c r="H22" s="85" t="s">
        <v>585</v>
      </c>
      <c r="I22" s="83">
        <v>272173</v>
      </c>
      <c r="J22" s="83" t="s">
        <v>586</v>
      </c>
      <c r="K22" s="83" t="s">
        <v>1368</v>
      </c>
      <c r="L22" s="83" t="s">
        <v>134</v>
      </c>
      <c r="M22" s="80" t="s">
        <v>587</v>
      </c>
      <c r="N22" s="109" t="s">
        <v>1371</v>
      </c>
      <c r="O22" s="85">
        <v>3</v>
      </c>
    </row>
    <row r="23" spans="1:20" x14ac:dyDescent="0.2">
      <c r="A23" s="74" t="s">
        <v>253</v>
      </c>
      <c r="B23" s="75" t="s">
        <v>981</v>
      </c>
      <c r="C23" s="75" t="s">
        <v>249</v>
      </c>
      <c r="D23" s="75" t="s">
        <v>250</v>
      </c>
      <c r="E23" s="74">
        <v>44203</v>
      </c>
      <c r="F23" s="55"/>
      <c r="G23" s="56"/>
      <c r="H23" s="85" t="s">
        <v>588</v>
      </c>
      <c r="I23" s="83" t="s">
        <v>589</v>
      </c>
      <c r="J23" s="83" t="s">
        <v>590</v>
      </c>
      <c r="K23" s="83" t="s">
        <v>134</v>
      </c>
      <c r="L23" s="83" t="s">
        <v>134</v>
      </c>
      <c r="M23" s="81" t="s">
        <v>729</v>
      </c>
      <c r="N23" s="109" t="s">
        <v>555</v>
      </c>
      <c r="O23" s="85">
        <v>2</v>
      </c>
      <c r="T23" s="8"/>
    </row>
    <row r="24" spans="1:20" ht="25.5" x14ac:dyDescent="0.2">
      <c r="A24" s="74" t="s">
        <v>254</v>
      </c>
      <c r="B24" s="76" t="s">
        <v>982</v>
      </c>
      <c r="C24" s="76" t="s">
        <v>983</v>
      </c>
      <c r="D24" s="75" t="s">
        <v>33</v>
      </c>
      <c r="E24" s="74">
        <v>44410</v>
      </c>
      <c r="F24" s="55"/>
      <c r="G24" s="56"/>
      <c r="H24" s="77" t="s">
        <v>1225</v>
      </c>
      <c r="I24" s="83" t="s">
        <v>591</v>
      </c>
      <c r="J24" s="83" t="s">
        <v>592</v>
      </c>
      <c r="K24" s="83" t="s">
        <v>134</v>
      </c>
      <c r="L24" s="83" t="s">
        <v>134</v>
      </c>
      <c r="M24" s="81" t="s">
        <v>729</v>
      </c>
      <c r="N24" s="109" t="s">
        <v>1259</v>
      </c>
      <c r="O24" s="85">
        <v>3</v>
      </c>
    </row>
    <row r="25" spans="1:20" x14ac:dyDescent="0.2">
      <c r="A25" s="74" t="s">
        <v>255</v>
      </c>
      <c r="B25" s="76" t="s">
        <v>982</v>
      </c>
      <c r="C25" s="76" t="s">
        <v>983</v>
      </c>
      <c r="D25" s="75" t="s">
        <v>33</v>
      </c>
      <c r="E25" s="74">
        <v>44410</v>
      </c>
      <c r="F25" s="55"/>
      <c r="G25" s="56"/>
      <c r="H25" s="77" t="s">
        <v>1225</v>
      </c>
      <c r="I25" s="83" t="s">
        <v>593</v>
      </c>
      <c r="J25" s="83" t="s">
        <v>594</v>
      </c>
      <c r="K25" s="83" t="s">
        <v>134</v>
      </c>
      <c r="L25" s="83" t="s">
        <v>134</v>
      </c>
      <c r="M25" s="80" t="s">
        <v>730</v>
      </c>
      <c r="N25" s="109" t="s">
        <v>555</v>
      </c>
      <c r="O25" s="85">
        <v>3</v>
      </c>
    </row>
    <row r="26" spans="1:20" x14ac:dyDescent="0.2">
      <c r="A26" s="74" t="s">
        <v>527</v>
      </c>
      <c r="B26" s="76" t="s">
        <v>982</v>
      </c>
      <c r="C26" s="76" t="s">
        <v>983</v>
      </c>
      <c r="D26" s="75" t="s">
        <v>33</v>
      </c>
      <c r="E26" s="74">
        <v>44410</v>
      </c>
      <c r="F26" s="55"/>
      <c r="G26" s="56"/>
      <c r="H26" s="49" t="s">
        <v>572</v>
      </c>
      <c r="I26" s="83" t="s">
        <v>573</v>
      </c>
      <c r="J26" s="83" t="s">
        <v>595</v>
      </c>
      <c r="K26" s="83" t="s">
        <v>656</v>
      </c>
      <c r="L26" s="83" t="s">
        <v>656</v>
      </c>
      <c r="M26" s="80" t="s">
        <v>677</v>
      </c>
      <c r="N26" s="109" t="s">
        <v>555</v>
      </c>
      <c r="O26" s="85">
        <v>3</v>
      </c>
    </row>
    <row r="27" spans="1:20" x14ac:dyDescent="0.2">
      <c r="A27" s="74" t="s">
        <v>552</v>
      </c>
      <c r="B27" s="76" t="s">
        <v>982</v>
      </c>
      <c r="C27" s="76" t="s">
        <v>983</v>
      </c>
      <c r="D27" s="75" t="s">
        <v>33</v>
      </c>
      <c r="E27" s="74">
        <v>44410</v>
      </c>
      <c r="F27" s="55"/>
      <c r="G27" s="56"/>
      <c r="H27" s="49" t="s">
        <v>572</v>
      </c>
      <c r="I27" s="83" t="s">
        <v>573</v>
      </c>
      <c r="J27" s="83" t="s">
        <v>596</v>
      </c>
      <c r="K27" s="83" t="s">
        <v>656</v>
      </c>
      <c r="L27" s="83" t="s">
        <v>656</v>
      </c>
      <c r="M27" s="80" t="s">
        <v>677</v>
      </c>
      <c r="N27" s="109" t="s">
        <v>555</v>
      </c>
      <c r="O27" s="85">
        <v>3</v>
      </c>
    </row>
    <row r="28" spans="1:20" x14ac:dyDescent="0.2">
      <c r="A28" s="74" t="s">
        <v>553</v>
      </c>
      <c r="B28" s="76" t="s">
        <v>982</v>
      </c>
      <c r="C28" s="76" t="s">
        <v>983</v>
      </c>
      <c r="D28" s="75" t="s">
        <v>33</v>
      </c>
      <c r="E28" s="74">
        <v>44410</v>
      </c>
      <c r="F28" s="55"/>
      <c r="G28" s="56"/>
      <c r="H28" s="49" t="s">
        <v>316</v>
      </c>
      <c r="I28" s="83">
        <v>622</v>
      </c>
      <c r="J28" s="83" t="s">
        <v>1369</v>
      </c>
      <c r="K28" s="83" t="s">
        <v>597</v>
      </c>
      <c r="L28" s="83" t="s">
        <v>134</v>
      </c>
      <c r="M28" s="80" t="s">
        <v>731</v>
      </c>
      <c r="N28" s="109" t="s">
        <v>568</v>
      </c>
      <c r="O28" s="85">
        <v>1.5</v>
      </c>
    </row>
    <row r="29" spans="1:20" ht="25.5" x14ac:dyDescent="0.2">
      <c r="A29" s="74" t="s">
        <v>554</v>
      </c>
      <c r="B29" s="76" t="s">
        <v>984</v>
      </c>
      <c r="C29" s="76" t="s">
        <v>985</v>
      </c>
      <c r="D29" s="75" t="s">
        <v>256</v>
      </c>
      <c r="E29" s="74">
        <v>44491</v>
      </c>
      <c r="F29" s="55"/>
      <c r="G29" s="56"/>
      <c r="H29" s="49" t="s">
        <v>588</v>
      </c>
      <c r="I29" s="83" t="s">
        <v>598</v>
      </c>
      <c r="J29" s="83" t="s">
        <v>599</v>
      </c>
      <c r="K29" s="83" t="s">
        <v>134</v>
      </c>
      <c r="L29" s="83" t="s">
        <v>134</v>
      </c>
      <c r="M29" s="80" t="s">
        <v>1370</v>
      </c>
      <c r="N29" s="109" t="s">
        <v>555</v>
      </c>
      <c r="O29" s="85">
        <v>3</v>
      </c>
    </row>
    <row r="30" spans="1:20" ht="25.5" x14ac:dyDescent="0.2">
      <c r="A30" s="74" t="s">
        <v>986</v>
      </c>
      <c r="B30" s="75" t="s">
        <v>1246</v>
      </c>
      <c r="C30" s="75" t="s">
        <v>988</v>
      </c>
      <c r="D30" s="91" t="s">
        <v>239</v>
      </c>
      <c r="E30" s="74">
        <v>44266</v>
      </c>
      <c r="F30" s="51"/>
      <c r="G30" s="52"/>
      <c r="H30" s="142" t="s">
        <v>1225</v>
      </c>
      <c r="I30" s="91" t="s">
        <v>1316</v>
      </c>
      <c r="J30" s="91"/>
      <c r="K30" s="79" t="s">
        <v>1012</v>
      </c>
      <c r="L30" s="91"/>
      <c r="M30" s="79" t="s">
        <v>729</v>
      </c>
      <c r="N30" s="77" t="s">
        <v>555</v>
      </c>
      <c r="O30" s="74">
        <v>1</v>
      </c>
    </row>
    <row r="31" spans="1:20" ht="25.5" x14ac:dyDescent="0.2">
      <c r="A31" s="74" t="s">
        <v>987</v>
      </c>
      <c r="B31" s="75" t="s">
        <v>1246</v>
      </c>
      <c r="C31" s="75" t="s">
        <v>988</v>
      </c>
      <c r="D31" s="91" t="s">
        <v>239</v>
      </c>
      <c r="E31" s="74">
        <v>44266</v>
      </c>
      <c r="F31" s="51"/>
      <c r="G31" s="52"/>
      <c r="H31" s="142" t="s">
        <v>1225</v>
      </c>
      <c r="I31" s="91"/>
      <c r="J31" s="91"/>
      <c r="K31" s="79" t="s">
        <v>1012</v>
      </c>
      <c r="L31" s="91"/>
      <c r="M31" s="79" t="s">
        <v>729</v>
      </c>
      <c r="N31" s="99" t="s">
        <v>335</v>
      </c>
      <c r="O31" s="74">
        <v>3</v>
      </c>
    </row>
    <row r="32" spans="1:20" s="155" customFormat="1" x14ac:dyDescent="0.2">
      <c r="A32" s="146" t="s">
        <v>1523</v>
      </c>
      <c r="B32" s="147" t="s">
        <v>982</v>
      </c>
      <c r="C32" s="148" t="s">
        <v>1512</v>
      </c>
      <c r="D32" s="149" t="s">
        <v>1513</v>
      </c>
      <c r="E32" s="150">
        <v>44505</v>
      </c>
      <c r="F32" s="53"/>
      <c r="G32" s="54"/>
      <c r="H32" s="151" t="s">
        <v>1225</v>
      </c>
      <c r="I32" s="152" t="s">
        <v>1528</v>
      </c>
      <c r="J32" s="152"/>
      <c r="K32" s="153" t="s">
        <v>1012</v>
      </c>
      <c r="L32" s="152"/>
      <c r="M32" s="153" t="s">
        <v>788</v>
      </c>
      <c r="N32" s="154" t="s">
        <v>555</v>
      </c>
      <c r="O32" s="146">
        <v>1</v>
      </c>
    </row>
    <row r="33" spans="1:15" s="155" customFormat="1" x14ac:dyDescent="0.2">
      <c r="A33" s="146" t="s">
        <v>1529</v>
      </c>
      <c r="B33" s="147" t="s">
        <v>982</v>
      </c>
      <c r="C33" s="148" t="s">
        <v>1512</v>
      </c>
      <c r="D33" s="149" t="s">
        <v>1513</v>
      </c>
      <c r="E33" s="150">
        <v>44505</v>
      </c>
      <c r="F33" s="53"/>
      <c r="G33" s="54"/>
      <c r="H33" s="151" t="s">
        <v>1225</v>
      </c>
      <c r="I33" s="152" t="s">
        <v>1527</v>
      </c>
      <c r="J33" s="152"/>
      <c r="K33" s="153" t="s">
        <v>1012</v>
      </c>
      <c r="L33" s="152"/>
      <c r="M33" s="153" t="s">
        <v>729</v>
      </c>
      <c r="N33" s="156" t="s">
        <v>335</v>
      </c>
      <c r="O33" s="146">
        <v>3</v>
      </c>
    </row>
    <row r="34" spans="1:15" x14ac:dyDescent="0.2">
      <c r="A34" s="74" t="s">
        <v>1530</v>
      </c>
      <c r="B34" s="129" t="s">
        <v>1524</v>
      </c>
      <c r="C34" s="161" t="s">
        <v>1525</v>
      </c>
      <c r="D34" s="162" t="s">
        <v>1526</v>
      </c>
      <c r="E34" s="163">
        <v>44646</v>
      </c>
      <c r="F34" s="51"/>
      <c r="G34" s="52"/>
      <c r="H34" s="142" t="s">
        <v>1225</v>
      </c>
      <c r="I34" s="91" t="s">
        <v>1316</v>
      </c>
      <c r="J34" s="91">
        <v>58732908</v>
      </c>
      <c r="K34" s="79" t="s">
        <v>1012</v>
      </c>
      <c r="L34" s="91"/>
      <c r="M34" s="79" t="s">
        <v>788</v>
      </c>
      <c r="N34" s="77" t="s">
        <v>555</v>
      </c>
      <c r="O34" s="74">
        <v>1</v>
      </c>
    </row>
    <row r="35" spans="1:15" ht="20.100000000000001" customHeight="1" x14ac:dyDescent="0.2">
      <c r="A35" s="201" t="s">
        <v>868</v>
      </c>
      <c r="B35" s="202"/>
      <c r="C35" s="202"/>
      <c r="D35" s="202"/>
      <c r="E35" s="203"/>
      <c r="F35" s="50">
        <f>SUM(F5:F34)</f>
        <v>0</v>
      </c>
      <c r="G35" s="62"/>
      <c r="H35" s="46"/>
      <c r="I35" s="46"/>
      <c r="J35" s="47"/>
      <c r="K35" s="48"/>
      <c r="L35" s="47"/>
      <c r="M35" s="48"/>
      <c r="N35" s="48"/>
      <c r="O35" s="49"/>
    </row>
    <row r="36" spans="1:15" ht="20.100000000000001" customHeight="1" x14ac:dyDescent="0.2">
      <c r="A36" s="198"/>
      <c r="B36" s="199"/>
      <c r="C36" s="199"/>
      <c r="D36" s="199"/>
      <c r="E36" s="199"/>
      <c r="F36" s="199"/>
      <c r="G36" s="199"/>
      <c r="H36" s="199"/>
      <c r="I36" s="199"/>
      <c r="J36" s="199"/>
      <c r="K36" s="199"/>
      <c r="L36" s="199"/>
      <c r="M36" s="199"/>
      <c r="N36" s="199"/>
      <c r="O36" s="200"/>
    </row>
  </sheetData>
  <mergeCells count="5">
    <mergeCell ref="A36:O36"/>
    <mergeCell ref="A2:O2"/>
    <mergeCell ref="A35:E35"/>
    <mergeCell ref="A1:O1"/>
    <mergeCell ref="A3:B3"/>
  </mergeCells>
  <phoneticPr fontId="44" type="noConversion"/>
  <pageMargins left="0.2" right="0.2" top="0.25" bottom="0.25" header="0.3" footer="0.3"/>
  <pageSetup paperSize="5" scale="7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484542-6BB8-4949-971C-9C722FA0D0C0}"/>
</file>

<file path=customXml/itemProps2.xml><?xml version="1.0" encoding="utf-8"?>
<ds:datastoreItem xmlns:ds="http://schemas.openxmlformats.org/officeDocument/2006/customXml" ds:itemID="{2DF51DDC-6886-449C-82C1-B3B3482931F2}">
  <ds:schemaRefs>
    <ds:schemaRef ds:uri="http://schemas.microsoft.com/office/2006/metadata/properties"/>
    <ds:schemaRef ds:uri="http://schemas.microsoft.com/office/infopath/2007/PartnerControls"/>
    <ds:schemaRef ds:uri="6a2368ab-a432-4923-944c-869de255f87a"/>
  </ds:schemaRefs>
</ds:datastoreItem>
</file>

<file path=customXml/itemProps3.xml><?xml version="1.0" encoding="utf-8"?>
<ds:datastoreItem xmlns:ds="http://schemas.openxmlformats.org/officeDocument/2006/customXml" ds:itemID="{7401A910-B71F-4612-9EE8-C67CE17B8FC5}">
  <ds:schemaRefs>
    <ds:schemaRef ds:uri="http://schemas.microsoft.com/office/2006/metadata/longProperties"/>
  </ds:schemaRefs>
</ds:datastoreItem>
</file>

<file path=customXml/itemProps4.xml><?xml version="1.0" encoding="utf-8"?>
<ds:datastoreItem xmlns:ds="http://schemas.openxmlformats.org/officeDocument/2006/customXml" ds:itemID="{42653182-5B7E-405D-BF6A-B561FC0A70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10</vt:i4>
      </vt:variant>
    </vt:vector>
  </HeadingPairs>
  <TitlesOfParts>
    <vt:vector size="27" baseType="lpstr">
      <vt:lpstr>References</vt:lpstr>
      <vt:lpstr>Vendor Contacts</vt:lpstr>
      <vt:lpstr>Vendor Facilities</vt:lpstr>
      <vt:lpstr>Base Pricing</vt:lpstr>
      <vt:lpstr>CO</vt:lpstr>
      <vt:lpstr>D1</vt:lpstr>
      <vt:lpstr>D2</vt:lpstr>
      <vt:lpstr>D3</vt:lpstr>
      <vt:lpstr>D4</vt:lpstr>
      <vt:lpstr>D5</vt:lpstr>
      <vt:lpstr>D6</vt:lpstr>
      <vt:lpstr>D7</vt:lpstr>
      <vt:lpstr>D8</vt:lpstr>
      <vt:lpstr>D9</vt:lpstr>
      <vt:lpstr>D10</vt:lpstr>
      <vt:lpstr>D11</vt:lpstr>
      <vt:lpstr>D12</vt:lpstr>
      <vt:lpstr>'D10'!Print_Titles</vt:lpstr>
      <vt:lpstr>'D11'!Print_Titles</vt:lpstr>
      <vt:lpstr>'D12'!Print_Titles</vt:lpstr>
      <vt:lpstr>'D2'!Print_Titles</vt:lpstr>
      <vt:lpstr>'D3'!Print_Titles</vt:lpstr>
      <vt:lpstr>'D5'!Print_Titles</vt:lpstr>
      <vt:lpstr>'D6'!Print_Titles</vt:lpstr>
      <vt:lpstr>'D7'!Print_Titles</vt:lpstr>
      <vt:lpstr>'D8'!Print_Titles</vt:lpstr>
      <vt:lpstr>'D9'!Print_Titles</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Crane &amp; Hoist Services</dc:title>
  <dc:subject>Crane &amp; Hoist Services</dc:subject>
  <dc:creator>dstacy</dc:creator>
  <cp:lastModifiedBy>Timothy Brunney</cp:lastModifiedBy>
  <cp:lastPrinted>2022-10-27T14:37:29Z</cp:lastPrinted>
  <dcterms:created xsi:type="dcterms:W3CDTF">2006-08-29T12:25:26Z</dcterms:created>
  <dcterms:modified xsi:type="dcterms:W3CDTF">2022-11-21T14:10:15Z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0x01010063AA6ED77E5F0E43975156798AFC65E5</vt:lpwstr>
  </property>
</Properties>
</file>