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F:\CEN WDRIVE\My Documents\2 Statewide Contracts\240 HVAC Maintenance\240-22 Documents\"/>
    </mc:Choice>
  </mc:AlternateContent>
  <xr:revisionPtr revIDLastSave="0" documentId="8_{2C24248A-3DE3-48B9-BA43-A06F0EDF5827}" xr6:coauthVersionLast="45" xr6:coauthVersionMax="45" xr10:uidLastSave="{00000000-0000-0000-0000-000000000000}"/>
  <bookViews>
    <workbookView xWindow="-120" yWindow="-120" windowWidth="29040" windowHeight="15840" tabRatio="775" xr2:uid="{00000000-000D-0000-FFFF-FFFF00000000}"/>
  </bookViews>
  <sheets>
    <sheet name="Pricing" sheetId="16" r:id="rId1"/>
    <sheet name="Vendor Contacts" sheetId="23" r:id="rId2"/>
    <sheet name="References" sheetId="19" r:id="rId3"/>
    <sheet name="Vendor Owned Equipment" sheetId="22" r:id="rId4"/>
    <sheet name="Equipment Record" sheetId="18" r:id="rId5"/>
    <sheet name="Additional Quoted Service" sheetId="2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16" l="1"/>
  <c r="F60" i="24" l="1"/>
  <c r="F59" i="24"/>
  <c r="F61" i="24" s="1"/>
  <c r="F55" i="24"/>
  <c r="D46" i="24"/>
  <c r="E46" i="24" s="1"/>
  <c r="F46" i="24" s="1"/>
  <c r="D45" i="24"/>
  <c r="E45" i="24" s="1"/>
  <c r="F45" i="24" s="1"/>
  <c r="D44" i="24"/>
  <c r="E44" i="24" s="1"/>
  <c r="F44" i="24" s="1"/>
  <c r="D43" i="24"/>
  <c r="E43" i="24" s="1"/>
  <c r="F43" i="24" s="1"/>
  <c r="D42" i="24"/>
  <c r="E42" i="24" s="1"/>
  <c r="F42" i="24" s="1"/>
  <c r="D41" i="24"/>
  <c r="E41" i="24" s="1"/>
  <c r="F41" i="24" s="1"/>
  <c r="D40" i="24"/>
  <c r="E40" i="24" s="1"/>
  <c r="F40" i="24" s="1"/>
  <c r="D39" i="24"/>
  <c r="E39" i="24" s="1"/>
  <c r="F39" i="24" s="1"/>
  <c r="D38" i="24"/>
  <c r="E38" i="24" s="1"/>
  <c r="F38" i="24" s="1"/>
  <c r="D37" i="24"/>
  <c r="E37" i="24" s="1"/>
  <c r="F37" i="24" s="1"/>
  <c r="D36" i="24"/>
  <c r="E36" i="24" s="1"/>
  <c r="F36" i="24" s="1"/>
  <c r="D35" i="24"/>
  <c r="E35" i="24" s="1"/>
  <c r="F35" i="24" s="1"/>
  <c r="E34" i="24"/>
  <c r="F34" i="24" s="1"/>
  <c r="D34" i="24"/>
  <c r="D33" i="24"/>
  <c r="E33" i="24" s="1"/>
  <c r="F33" i="24" s="1"/>
  <c r="D32" i="24"/>
  <c r="E32" i="24" s="1"/>
  <c r="F32" i="24" s="1"/>
  <c r="D31" i="24"/>
  <c r="E31" i="24" s="1"/>
  <c r="F31" i="24" s="1"/>
  <c r="F23" i="24"/>
  <c r="F27" i="24" s="1"/>
  <c r="F18" i="24"/>
  <c r="F17" i="24"/>
  <c r="F16" i="24"/>
  <c r="F15" i="24"/>
  <c r="D11" i="24"/>
  <c r="F10" i="24"/>
  <c r="F9" i="24"/>
  <c r="F8" i="24"/>
  <c r="F7" i="24"/>
  <c r="F6" i="24"/>
  <c r="F5" i="24"/>
  <c r="F4" i="24"/>
  <c r="F3" i="24"/>
  <c r="F11" i="24" l="1"/>
  <c r="F19" i="24"/>
  <c r="F47" i="24"/>
  <c r="F63" i="24" s="1"/>
  <c r="D47" i="24"/>
  <c r="B3" i="23" l="1"/>
  <c r="B3" i="19"/>
  <c r="A1" i="23"/>
  <c r="A1" i="19"/>
  <c r="D15" i="16"/>
  <c r="E15" i="16"/>
  <c r="F15" i="16"/>
  <c r="G15" i="16"/>
  <c r="H15" i="16"/>
  <c r="I15" i="16"/>
  <c r="J15" i="16"/>
  <c r="K15" i="16"/>
  <c r="L15" i="16"/>
  <c r="M15" i="16"/>
  <c r="N15" i="16"/>
  <c r="O15" i="16"/>
  <c r="D3" i="22"/>
  <c r="A1" i="22"/>
</calcChain>
</file>

<file path=xl/sharedStrings.xml><?xml version="1.0" encoding="utf-8"?>
<sst xmlns="http://schemas.openxmlformats.org/spreadsheetml/2006/main" count="166" uniqueCount="115">
  <si>
    <t>Facility Name</t>
  </si>
  <si>
    <t>Address</t>
  </si>
  <si>
    <t>City</t>
  </si>
  <si>
    <t>Zip</t>
  </si>
  <si>
    <t>511 Commerce Drive</t>
  </si>
  <si>
    <t>Wapakoneta</t>
  </si>
  <si>
    <t>Facility ID</t>
  </si>
  <si>
    <t>County</t>
  </si>
  <si>
    <t>Auglaize</t>
  </si>
  <si>
    <t>Auglaize Full Service Facility</t>
  </si>
  <si>
    <t>070064201142</t>
  </si>
  <si>
    <t>Location</t>
  </si>
  <si>
    <t>Type of Equipment</t>
  </si>
  <si>
    <t>Model Number</t>
  </si>
  <si>
    <t>Serial Number</t>
  </si>
  <si>
    <t>Manufacturer</t>
  </si>
  <si>
    <t>Condenser</t>
  </si>
  <si>
    <t>Trane</t>
  </si>
  <si>
    <t>Main Building</t>
  </si>
  <si>
    <t>MUA 1</t>
  </si>
  <si>
    <t>MUA 2</t>
  </si>
  <si>
    <t>Radiant Heaters</t>
  </si>
  <si>
    <t>AHU</t>
  </si>
  <si>
    <t>Engineered Air</t>
  </si>
  <si>
    <t>Pricing</t>
  </si>
  <si>
    <t>Vendor:</t>
  </si>
  <si>
    <t>Item</t>
  </si>
  <si>
    <t>Hourly Rates</t>
  </si>
  <si>
    <t>HVAC Equipment Record</t>
  </si>
  <si>
    <t>Notes</t>
  </si>
  <si>
    <t>Vendor References</t>
  </si>
  <si>
    <t>Vendor Name:</t>
  </si>
  <si>
    <t>Name</t>
  </si>
  <si>
    <t>Email Address</t>
  </si>
  <si>
    <t>Organization</t>
  </si>
  <si>
    <t>Telephone Number</t>
  </si>
  <si>
    <t>Years of Contract Service</t>
  </si>
  <si>
    <t>Standard and Scheduled Labor Rate for Journeyman Mechanic</t>
  </si>
  <si>
    <t>Standard and Scheduled Labor Rate for Apprentice Mechanic</t>
  </si>
  <si>
    <t>After Hours Overtime/Emergency Labor Rate for Journeyman Mechanic</t>
  </si>
  <si>
    <t>After Hours Overtime/Emergency Labor Rate for Apprentice Mechanic</t>
  </si>
  <si>
    <t>District 1 Price per Hour</t>
  </si>
  <si>
    <t>District 4 Price per Hour</t>
  </si>
  <si>
    <t>District 5 Price per Hour</t>
  </si>
  <si>
    <t>District 6 Price per Hour</t>
  </si>
  <si>
    <t>District 9 Price per Hour</t>
  </si>
  <si>
    <t>District 11 Price per Hour</t>
  </si>
  <si>
    <t>District 12 Price per Hour</t>
  </si>
  <si>
    <t>Central Office Price per Hour</t>
  </si>
  <si>
    <t>Central Office</t>
  </si>
  <si>
    <t>District 3 Price per Hour</t>
  </si>
  <si>
    <t>District 2 Price per Hour</t>
  </si>
  <si>
    <t>Preventive Maintenance Labor Rate for Journeyman Mechanic</t>
  </si>
  <si>
    <t>Preventive Maintenance Labor Rate for Apprentice Mechanic</t>
  </si>
  <si>
    <t>Mobilization/Service Call fee per Single Repair Event</t>
  </si>
  <si>
    <t>Percentage of quoted labor rates attributed to Overhead and Profit</t>
  </si>
  <si>
    <t>District 10 Price per Hour</t>
  </si>
  <si>
    <t>District 7 Price per Hour</t>
  </si>
  <si>
    <t>District 8 Price per Hour</t>
  </si>
  <si>
    <t>Total Bid Price for 80% of Items 1-6 and 20% of Item 7</t>
  </si>
  <si>
    <t>Equipment Description</t>
  </si>
  <si>
    <t>EQUPMENT RATES INCLUDING MOBILIZATION WITHOUT OPERATOR</t>
  </si>
  <si>
    <t>Hourly</t>
  </si>
  <si>
    <t>Daily</t>
  </si>
  <si>
    <t>Weekly</t>
  </si>
  <si>
    <t>VENDOR OWNED EQUIPMENT RATES</t>
  </si>
  <si>
    <t>(enter vendor name here)</t>
  </si>
  <si>
    <t>District Where Equipment Will Be Utilized</t>
  </si>
  <si>
    <t>District 1</t>
  </si>
  <si>
    <t>District 2</t>
  </si>
  <si>
    <t>District 3</t>
  </si>
  <si>
    <t>District 4</t>
  </si>
  <si>
    <t>District 5</t>
  </si>
  <si>
    <t>District 6</t>
  </si>
  <si>
    <t>District 7</t>
  </si>
  <si>
    <t>District 8</t>
  </si>
  <si>
    <t>District 9</t>
  </si>
  <si>
    <t>District 10</t>
  </si>
  <si>
    <t>District 11</t>
  </si>
  <si>
    <t>District 12</t>
  </si>
  <si>
    <t>Sample: Boiler Tube Cleaning Machine</t>
  </si>
  <si>
    <t>Vendor Contacts</t>
  </si>
  <si>
    <t>Position/Function</t>
  </si>
  <si>
    <t>Alternate/Other Telephone Number</t>
  </si>
  <si>
    <t>Attach Copy of License(s) to Contract Documents</t>
  </si>
  <si>
    <t>Labor</t>
  </si>
  <si>
    <t>Hours</t>
  </si>
  <si>
    <t>Rate</t>
  </si>
  <si>
    <t>Total</t>
  </si>
  <si>
    <t>Total Labor</t>
  </si>
  <si>
    <t>Rented Equipment</t>
  </si>
  <si>
    <t>Total Cost</t>
  </si>
  <si>
    <t>Total Rented Equipment</t>
  </si>
  <si>
    <t>Vendor Owned Equipment</t>
  </si>
  <si>
    <t>Qty</t>
  </si>
  <si>
    <t>Total Owned Equipment</t>
  </si>
  <si>
    <t>Materials</t>
  </si>
  <si>
    <t>Markup %</t>
  </si>
  <si>
    <t>Cost</t>
  </si>
  <si>
    <t>Ext. Cost</t>
  </si>
  <si>
    <t>Markup $</t>
  </si>
  <si>
    <t>Total Materials</t>
  </si>
  <si>
    <t>Subcontractors</t>
  </si>
  <si>
    <t>Work</t>
  </si>
  <si>
    <t>Vendor</t>
  </si>
  <si>
    <t>Total Subcontractors</t>
  </si>
  <si>
    <t>Mobilization/Service Call Fee</t>
  </si>
  <si>
    <t>Total Mobilization/Service Call Fee</t>
  </si>
  <si>
    <t>TOTAL PROJECT AMOUNT</t>
  </si>
  <si>
    <t>Vendor specified markup, not to exceed 15%, on vendor provided materials and supplies</t>
  </si>
  <si>
    <t>Submit below the the name, email address, organization name, address, telephone number and years of contract service for three (3) references whom they have performed HVAC maintenance service and preventive maintenance contracts with for at least five (5) years (see Section 10 of the Specifications).</t>
  </si>
  <si>
    <t>(enter license number(s) here)</t>
  </si>
  <si>
    <t>State License Number(s):</t>
  </si>
  <si>
    <t>Submit below a list of vendor contacts with position/function, name, email address, telephone number and alternate telephone number for the appropriate staff at each location that will service the sites listed in the specifications (see Section 6.5 of the Specifications)</t>
  </si>
  <si>
    <t>240A-22 HVAC MAINTENANCE, REPAIR AND REPLACEMENTSERVICES 11/18/2021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</si>
</sst>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Arial"/>
      <family val="2"/>
    </font>
    <font>
      <sz val="11"/>
      <name val="Arial"/>
      <family val="2"/>
    </font>
    <font>
      <b/>
      <sz val="11"/>
      <color indexed="8"/>
      <name val="Arial"/>
      <family val="2"/>
    </font>
    <font>
      <sz val="11"/>
      <color indexed="8"/>
      <name val="Arial"/>
      <family val="2"/>
    </font>
    <font>
      <b/>
      <sz val="10"/>
      <color indexed="8"/>
      <name val="Arial"/>
      <family val="2"/>
    </font>
    <font>
      <b/>
      <sz val="10"/>
      <color theme="1"/>
      <name val="Arial"/>
      <family val="2"/>
    </font>
    <font>
      <sz val="16"/>
      <color rgb="FFFF0000"/>
      <name val="Arial"/>
      <family val="2"/>
    </font>
    <font>
      <b/>
      <sz val="12"/>
      <name val="Arial"/>
      <family val="2"/>
    </font>
    <font>
      <sz val="10"/>
      <color rgb="FFFF0000"/>
      <name val="Arial"/>
      <family val="2"/>
    </font>
    <font>
      <u/>
      <sz val="10"/>
      <color theme="10"/>
      <name val="Arial"/>
      <family val="2"/>
    </font>
    <font>
      <sz val="10"/>
      <color theme="10"/>
      <name val="Arial"/>
      <family val="2"/>
    </font>
    <font>
      <sz val="10"/>
      <color rgb="FF3333FF"/>
      <name val="Arial"/>
      <family val="2"/>
    </font>
    <font>
      <u/>
      <sz val="11"/>
      <color theme="1"/>
      <name val="Calibri"/>
      <family val="2"/>
      <scheme val="minor"/>
    </font>
    <font>
      <b/>
      <i/>
      <sz val="11"/>
      <color theme="1"/>
      <name val="Calibri"/>
      <family val="2"/>
      <scheme val="minor"/>
    </font>
    <font>
      <b/>
      <sz val="14"/>
      <color theme="1"/>
      <name val="Calibri"/>
      <family val="2"/>
      <scheme val="minor"/>
    </font>
    <font>
      <sz val="14"/>
      <color rgb="FFFF0000"/>
      <name val="Arial"/>
      <family val="2"/>
    </font>
  </fonts>
  <fills count="4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bgColor indexed="64"/>
      </patternFill>
    </fill>
    <fill>
      <patternFill patternType="solid">
        <fgColor indexed="54"/>
        <bgColor indexed="64"/>
      </patternFill>
    </fill>
    <fill>
      <patternFill patternType="solid">
        <fgColor rgb="FFCCC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9"/>
        <bgColor indexed="64"/>
      </patternFill>
    </fill>
    <fill>
      <patternFill patternType="solid">
        <fgColor theme="0" tint="-0.14999847407452621"/>
        <bgColor indexed="64"/>
      </patternFill>
    </fill>
    <fill>
      <patternFill patternType="solid">
        <fgColor indexed="22"/>
        <bgColor indexed="64"/>
      </patternFill>
    </fill>
    <fill>
      <patternFill patternType="solid">
        <fgColor rgb="FF666699"/>
        <bgColor indexed="64"/>
      </patternFill>
    </fill>
    <fill>
      <patternFill patternType="solid">
        <fgColor theme="0" tint="-0.249977111117893"/>
        <bgColor indexed="64"/>
      </patternFill>
    </fill>
    <fill>
      <patternFill patternType="solid">
        <fgColor theme="5" tint="0.59999389629810485"/>
        <bgColor indexed="64"/>
      </patternFill>
    </fill>
  </fills>
  <borders count="4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theme="0" tint="-0.34998626667073579"/>
      </left>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diagonal/>
    </border>
    <border>
      <left/>
      <right/>
      <top style="thin">
        <color indexed="8"/>
      </top>
      <bottom/>
      <diagonal/>
    </border>
    <border>
      <left style="thin">
        <color indexed="8"/>
      </left>
      <right style="thin">
        <color indexed="8"/>
      </right>
      <top style="thin">
        <color indexed="8"/>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double">
        <color indexed="64"/>
      </bottom>
      <diagonal/>
    </border>
  </borders>
  <cellStyleXfs count="1985">
    <xf numFmtId="0" fontId="0"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8" fillId="0" borderId="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9" fontId="8"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11" fillId="0" borderId="0" applyNumberFormat="0" applyFill="0" applyBorder="0" applyAlignment="0" applyProtection="0"/>
    <xf numFmtId="0" fontId="12" fillId="0" borderId="13" applyNumberFormat="0" applyFill="0" applyAlignment="0" applyProtection="0"/>
    <xf numFmtId="0" fontId="13" fillId="0" borderId="14" applyNumberFormat="0" applyFill="0" applyAlignment="0" applyProtection="0"/>
    <xf numFmtId="0" fontId="14" fillId="0" borderId="15" applyNumberFormat="0" applyFill="0" applyAlignment="0" applyProtection="0"/>
    <xf numFmtId="0" fontId="14" fillId="0" borderId="0" applyNumberFormat="0" applyFill="0" applyBorder="0" applyAlignment="0" applyProtection="0"/>
    <xf numFmtId="0" fontId="15" fillId="18"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8" fillId="21" borderId="16" applyNumberFormat="0" applyAlignment="0" applyProtection="0"/>
    <xf numFmtId="0" fontId="19" fillId="22" borderId="17" applyNumberFormat="0" applyAlignment="0" applyProtection="0"/>
    <xf numFmtId="0" fontId="20" fillId="22" borderId="16" applyNumberFormat="0" applyAlignment="0" applyProtection="0"/>
    <xf numFmtId="0" fontId="21" fillId="0" borderId="18" applyNumberFormat="0" applyFill="0" applyAlignment="0" applyProtection="0"/>
    <xf numFmtId="0" fontId="22" fillId="23" borderId="19"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20" applyNumberFormat="0" applyFill="0" applyAlignment="0" applyProtection="0"/>
    <xf numFmtId="0" fontId="26" fillId="24"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26" fillId="35" borderId="0" applyNumberFormat="0" applyBorder="0" applyAlignment="0" applyProtection="0"/>
    <xf numFmtId="0" fontId="4" fillId="0" borderId="0"/>
    <xf numFmtId="0" fontId="4" fillId="0" borderId="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0" borderId="0"/>
    <xf numFmtId="0" fontId="4" fillId="0" borderId="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0" borderId="0"/>
    <xf numFmtId="0" fontId="4" fillId="2" borderId="1" applyNumberFormat="0" applyFont="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0" borderId="0"/>
    <xf numFmtId="0" fontId="3" fillId="0" borderId="0"/>
    <xf numFmtId="0" fontId="3" fillId="0" borderId="0"/>
    <xf numFmtId="44" fontId="8" fillId="0" borderId="0" applyFont="0" applyFill="0" applyBorder="0" applyAlignment="0" applyProtection="0"/>
    <xf numFmtId="0" fontId="3" fillId="0" borderId="0"/>
    <xf numFmtId="0" fontId="3" fillId="0" borderId="0"/>
    <xf numFmtId="0" fontId="8" fillId="0" borderId="0"/>
    <xf numFmtId="0" fontId="3" fillId="0" borderId="0"/>
    <xf numFmtId="0" fontId="3"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0" borderId="0"/>
    <xf numFmtId="0" fontId="2" fillId="3" borderId="0" applyNumberFormat="0" applyBorder="0" applyAlignment="0" applyProtection="0"/>
    <xf numFmtId="0" fontId="2" fillId="0" borderId="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2" borderId="1" applyNumberFormat="0" applyFont="0" applyAlignment="0" applyProtection="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0" borderId="0"/>
    <xf numFmtId="0" fontId="2" fillId="2" borderId="1" applyNumberFormat="0" applyFont="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0" borderId="0"/>
    <xf numFmtId="0" fontId="2" fillId="3" borderId="0" applyNumberFormat="0" applyBorder="0" applyAlignment="0" applyProtection="0"/>
    <xf numFmtId="0" fontId="2" fillId="3" borderId="0" applyNumberFormat="0" applyBorder="0" applyAlignment="0" applyProtection="0"/>
    <xf numFmtId="0" fontId="2" fillId="0" borderId="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0" borderId="0"/>
    <xf numFmtId="0" fontId="2" fillId="2" borderId="1" applyNumberFormat="0" applyFont="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2" borderId="1" applyNumberFormat="0" applyFont="0" applyAlignment="0" applyProtection="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0" borderId="0"/>
    <xf numFmtId="0" fontId="2" fillId="3" borderId="0" applyNumberFormat="0" applyBorder="0" applyAlignment="0" applyProtection="0"/>
    <xf numFmtId="0" fontId="2" fillId="3" borderId="0" applyNumberFormat="0" applyBorder="0" applyAlignment="0" applyProtection="0"/>
    <xf numFmtId="0" fontId="2" fillId="0" borderId="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0" borderId="0"/>
    <xf numFmtId="0" fontId="2" fillId="2" borderId="1" applyNumberFormat="0" applyFont="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0" borderId="0"/>
    <xf numFmtId="0" fontId="2" fillId="3" borderId="0" applyNumberFormat="0" applyBorder="0" applyAlignment="0" applyProtection="0"/>
    <xf numFmtId="0" fontId="2" fillId="3" borderId="0" applyNumberFormat="0" applyBorder="0" applyAlignment="0" applyProtection="0"/>
    <xf numFmtId="0" fontId="2" fillId="0" borderId="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0" borderId="0"/>
    <xf numFmtId="0" fontId="2" fillId="2" borderId="1" applyNumberFormat="0" applyFont="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0" borderId="0"/>
    <xf numFmtId="0" fontId="2" fillId="3" borderId="0" applyNumberFormat="0" applyBorder="0" applyAlignment="0" applyProtection="0"/>
    <xf numFmtId="0" fontId="2" fillId="3" borderId="0" applyNumberFormat="0" applyBorder="0" applyAlignment="0" applyProtection="0"/>
    <xf numFmtId="0" fontId="2" fillId="0" borderId="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0" borderId="0"/>
    <xf numFmtId="0" fontId="2" fillId="2" borderId="1" applyNumberFormat="0" applyFont="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0" borderId="0"/>
    <xf numFmtId="0" fontId="2" fillId="3" borderId="0" applyNumberFormat="0" applyBorder="0" applyAlignment="0" applyProtection="0"/>
    <xf numFmtId="0" fontId="2" fillId="3" borderId="0" applyNumberFormat="0" applyBorder="0" applyAlignment="0" applyProtection="0"/>
    <xf numFmtId="0" fontId="2" fillId="0" borderId="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0" borderId="0"/>
    <xf numFmtId="0" fontId="2" fillId="2" borderId="1" applyNumberFormat="0" applyFont="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0" borderId="0"/>
    <xf numFmtId="0" fontId="2" fillId="3" borderId="0" applyNumberFormat="0" applyBorder="0" applyAlignment="0" applyProtection="0"/>
    <xf numFmtId="0" fontId="2" fillId="3" borderId="0" applyNumberFormat="0" applyBorder="0" applyAlignment="0" applyProtection="0"/>
    <xf numFmtId="0" fontId="2" fillId="0" borderId="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0" borderId="0"/>
    <xf numFmtId="0" fontId="2" fillId="2" borderId="1" applyNumberFormat="0" applyFont="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0" borderId="0"/>
    <xf numFmtId="0" fontId="2" fillId="3" borderId="0" applyNumberFormat="0" applyBorder="0" applyAlignment="0" applyProtection="0"/>
    <xf numFmtId="0" fontId="2" fillId="3" borderId="0" applyNumberFormat="0" applyBorder="0" applyAlignment="0" applyProtection="0"/>
    <xf numFmtId="0" fontId="2" fillId="0" borderId="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0" borderId="0"/>
    <xf numFmtId="0" fontId="2" fillId="2" borderId="1" applyNumberFormat="0" applyFont="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0" borderId="0"/>
    <xf numFmtId="0" fontId="2" fillId="3" borderId="0" applyNumberFormat="0" applyBorder="0" applyAlignment="0" applyProtection="0"/>
    <xf numFmtId="0" fontId="2" fillId="3" borderId="0" applyNumberFormat="0" applyBorder="0" applyAlignment="0" applyProtection="0"/>
    <xf numFmtId="0" fontId="2" fillId="0" borderId="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0" borderId="0"/>
    <xf numFmtId="0" fontId="2" fillId="2" borderId="1" applyNumberFormat="0" applyFont="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0" borderId="0"/>
    <xf numFmtId="0" fontId="2" fillId="3" borderId="0" applyNumberFormat="0" applyBorder="0" applyAlignment="0" applyProtection="0"/>
    <xf numFmtId="0" fontId="2" fillId="3" borderId="0" applyNumberFormat="0" applyBorder="0" applyAlignment="0" applyProtection="0"/>
    <xf numFmtId="0" fontId="2" fillId="0" borderId="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0" borderId="0"/>
    <xf numFmtId="0" fontId="2" fillId="2" borderId="1" applyNumberFormat="0" applyFont="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 fillId="0" borderId="0"/>
    <xf numFmtId="0" fontId="36" fillId="0" borderId="0" applyNumberFormat="0" applyFill="0" applyBorder="0" applyAlignment="0" applyProtection="0"/>
    <xf numFmtId="9" fontId="1" fillId="0" borderId="0" applyFont="0" applyFill="0" applyBorder="0" applyAlignment="0" applyProtection="0"/>
  </cellStyleXfs>
  <cellXfs count="187">
    <xf numFmtId="0" fontId="0" fillId="0" borderId="0" xfId="0"/>
    <xf numFmtId="0" fontId="8" fillId="0" borderId="0" xfId="29" applyAlignment="1">
      <alignment vertical="center"/>
    </xf>
    <xf numFmtId="0" fontId="8" fillId="0" borderId="0" xfId="29"/>
    <xf numFmtId="0" fontId="8" fillId="0" borderId="0" xfId="29" applyAlignment="1">
      <alignment horizontal="center" vertical="center"/>
    </xf>
    <xf numFmtId="0" fontId="7" fillId="0" borderId="22" xfId="29" applyFont="1" applyBorder="1" applyAlignment="1" applyProtection="1">
      <alignment horizontal="center" vertical="center"/>
    </xf>
    <xf numFmtId="0" fontId="27" fillId="0" borderId="2" xfId="29" applyFont="1" applyFill="1" applyBorder="1" applyAlignment="1" applyProtection="1">
      <alignment horizontal="center" vertical="center" wrapText="1"/>
    </xf>
    <xf numFmtId="0" fontId="8" fillId="0" borderId="0" xfId="29"/>
    <xf numFmtId="0" fontId="27" fillId="37" borderId="2" xfId="29" applyFont="1" applyFill="1" applyBorder="1" applyAlignment="1" applyProtection="1">
      <alignment horizontal="center" vertical="center" wrapText="1"/>
    </xf>
    <xf numFmtId="0" fontId="8" fillId="0" borderId="0" xfId="29" applyFont="1" applyProtection="1">
      <protection hidden="1"/>
    </xf>
    <xf numFmtId="0" fontId="8" fillId="0" borderId="6" xfId="29" applyFont="1" applyFill="1" applyBorder="1" applyAlignment="1" applyProtection="1">
      <alignment horizontal="center" vertical="center" wrapText="1"/>
      <protection hidden="1"/>
    </xf>
    <xf numFmtId="0" fontId="8" fillId="0" borderId="7" xfId="29" applyFont="1" applyFill="1" applyBorder="1" applyAlignment="1" applyProtection="1">
      <alignment horizontal="center" vertical="center" wrapText="1"/>
      <protection hidden="1"/>
    </xf>
    <xf numFmtId="0" fontId="8" fillId="0" borderId="8" xfId="29" applyFont="1" applyBorder="1" applyAlignment="1" applyProtection="1">
      <alignment horizontal="center" vertical="center" wrapText="1"/>
      <protection hidden="1"/>
    </xf>
    <xf numFmtId="0" fontId="8" fillId="0" borderId="0" xfId="29" applyFont="1" applyAlignment="1" applyProtection="1">
      <alignment horizontal="center" vertical="center"/>
      <protection hidden="1"/>
    </xf>
    <xf numFmtId="49" fontId="9" fillId="0" borderId="10" xfId="176" applyNumberFormat="1" applyFont="1" applyBorder="1" applyAlignment="1" applyProtection="1">
      <alignment horizontal="center" vertical="center" wrapText="1"/>
      <protection hidden="1"/>
    </xf>
    <xf numFmtId="0" fontId="9" fillId="0" borderId="9" xfId="176" applyFont="1" applyBorder="1" applyAlignment="1" applyProtection="1">
      <alignment vertical="center" wrapText="1"/>
      <protection hidden="1"/>
    </xf>
    <xf numFmtId="0" fontId="9" fillId="0" borderId="9" xfId="176" applyFont="1" applyBorder="1" applyAlignment="1" applyProtection="1">
      <alignment vertical="center"/>
      <protection hidden="1"/>
    </xf>
    <xf numFmtId="0" fontId="9" fillId="0" borderId="9" xfId="176" applyNumberFormat="1" applyFont="1" applyBorder="1" applyAlignment="1" applyProtection="1">
      <alignment horizontal="center" vertical="center"/>
      <protection hidden="1"/>
    </xf>
    <xf numFmtId="0" fontId="8" fillId="0" borderId="0" xfId="29" applyFont="1" applyAlignment="1" applyProtection="1">
      <alignment wrapText="1"/>
      <protection hidden="1"/>
    </xf>
    <xf numFmtId="0" fontId="9" fillId="0" borderId="9" xfId="176" applyFont="1" applyBorder="1" applyAlignment="1" applyProtection="1">
      <alignment horizontal="center" vertical="center" wrapText="1"/>
      <protection hidden="1"/>
    </xf>
    <xf numFmtId="49" fontId="9" fillId="0" borderId="12" xfId="176" applyNumberFormat="1" applyFont="1" applyBorder="1" applyAlignment="1" applyProtection="1">
      <alignment horizontal="center" vertical="center" wrapText="1"/>
      <protection hidden="1"/>
    </xf>
    <xf numFmtId="0" fontId="9" fillId="0" borderId="23" xfId="176" applyFont="1" applyBorder="1" applyAlignment="1" applyProtection="1">
      <alignment vertical="center" wrapText="1"/>
      <protection hidden="1"/>
    </xf>
    <xf numFmtId="0" fontId="9" fillId="0" borderId="23" xfId="176" applyFont="1" applyBorder="1" applyAlignment="1" applyProtection="1">
      <alignment vertical="center"/>
      <protection hidden="1"/>
    </xf>
    <xf numFmtId="0" fontId="8" fillId="0" borderId="30" xfId="29" applyFont="1" applyBorder="1" applyAlignment="1" applyProtection="1">
      <alignment horizontal="center" vertical="center"/>
      <protection hidden="1"/>
    </xf>
    <xf numFmtId="0" fontId="8" fillId="0" borderId="9" xfId="29" applyFont="1" applyBorder="1" applyAlignment="1" applyProtection="1">
      <alignment wrapText="1"/>
      <protection hidden="1"/>
    </xf>
    <xf numFmtId="0" fontId="8" fillId="0" borderId="9" xfId="29" applyFont="1" applyBorder="1" applyProtection="1">
      <protection hidden="1"/>
    </xf>
    <xf numFmtId="0" fontId="8" fillId="0" borderId="31" xfId="29" applyFont="1" applyBorder="1" applyProtection="1">
      <protection hidden="1"/>
    </xf>
    <xf numFmtId="0" fontId="8" fillId="0" borderId="9" xfId="29" applyFont="1" applyBorder="1" applyAlignment="1" applyProtection="1">
      <alignment horizontal="center" vertical="center"/>
      <protection hidden="1"/>
    </xf>
    <xf numFmtId="0" fontId="0" fillId="0" borderId="0" xfId="0" applyFill="1" applyAlignment="1">
      <alignment vertical="center"/>
    </xf>
    <xf numFmtId="0" fontId="8" fillId="0" borderId="2" xfId="36" applyBorder="1" applyAlignment="1" applyProtection="1">
      <alignment horizontal="left" vertical="center" wrapText="1"/>
      <protection locked="0"/>
    </xf>
    <xf numFmtId="0" fontId="8" fillId="0" borderId="2" xfId="36" applyBorder="1" applyAlignment="1" applyProtection="1">
      <alignment horizontal="center" vertical="center" wrapText="1"/>
      <protection locked="0"/>
    </xf>
    <xf numFmtId="0" fontId="27" fillId="37" borderId="2" xfId="29" applyFont="1" applyFill="1" applyBorder="1" applyAlignment="1" applyProtection="1">
      <alignment horizontal="center" vertical="center"/>
    </xf>
    <xf numFmtId="0" fontId="28" fillId="0" borderId="2" xfId="29" applyFont="1" applyFill="1" applyBorder="1" applyAlignment="1" applyProtection="1">
      <alignment horizontal="left" vertical="center" wrapText="1"/>
    </xf>
    <xf numFmtId="0" fontId="8" fillId="0" borderId="0" xfId="29"/>
    <xf numFmtId="0" fontId="27" fillId="0" borderId="32" xfId="29" applyFont="1" applyFill="1" applyBorder="1" applyAlignment="1" applyProtection="1">
      <alignment horizontal="center" vertical="center" wrapText="1"/>
    </xf>
    <xf numFmtId="10" fontId="28" fillId="0" borderId="2" xfId="29" applyNumberFormat="1" applyFont="1" applyBorder="1" applyAlignment="1" applyProtection="1">
      <alignment horizontal="center" vertical="center"/>
      <protection locked="0"/>
    </xf>
    <xf numFmtId="0" fontId="28" fillId="0" borderId="0" xfId="29" applyFont="1"/>
    <xf numFmtId="0" fontId="28" fillId="0" borderId="0" xfId="29" applyFont="1" applyBorder="1" applyAlignment="1">
      <alignment horizontal="left" textRotation="80" wrapText="1"/>
    </xf>
    <xf numFmtId="0" fontId="28" fillId="0" borderId="0" xfId="29" applyFont="1" applyBorder="1" applyAlignment="1">
      <alignment horizontal="center" vertical="center" wrapText="1" readingOrder="1"/>
    </xf>
    <xf numFmtId="0" fontId="28" fillId="0" borderId="0" xfId="29" applyFont="1" applyAlignment="1">
      <alignment horizontal="center" vertical="center" wrapText="1" readingOrder="1"/>
    </xf>
    <xf numFmtId="0" fontId="35" fillId="0" borderId="2" xfId="29" applyFont="1" applyBorder="1" applyAlignment="1" applyProtection="1">
      <alignment vertical="center" wrapText="1"/>
    </xf>
    <xf numFmtId="44" fontId="35" fillId="0" borderId="2" xfId="29" applyNumberFormat="1" applyFont="1" applyBorder="1" applyAlignment="1" applyProtection="1">
      <alignment horizontal="center" vertical="center"/>
    </xf>
    <xf numFmtId="0" fontId="8" fillId="0" borderId="2" xfId="29" applyFont="1" applyBorder="1" applyAlignment="1" applyProtection="1">
      <alignment vertical="center" wrapText="1"/>
    </xf>
    <xf numFmtId="44" fontId="8" fillId="0" borderId="2" xfId="29" applyNumberFormat="1" applyFont="1" applyBorder="1" applyAlignment="1" applyProtection="1">
      <alignment horizontal="center" vertical="center"/>
      <protection locked="0"/>
    </xf>
    <xf numFmtId="44" fontId="8" fillId="0" borderId="4" xfId="29" applyNumberFormat="1" applyFont="1" applyBorder="1" applyAlignment="1" applyProtection="1">
      <alignment horizontal="center" vertical="center"/>
      <protection locked="0"/>
    </xf>
    <xf numFmtId="0" fontId="27" fillId="0" borderId="2" xfId="29" applyFont="1" applyBorder="1" applyAlignment="1" applyProtection="1">
      <alignment horizontal="center" vertical="center" wrapText="1"/>
    </xf>
    <xf numFmtId="0" fontId="8" fillId="0" borderId="0" xfId="29" applyFont="1"/>
    <xf numFmtId="0" fontId="31" fillId="0" borderId="2" xfId="29" applyFont="1" applyFill="1" applyBorder="1" applyAlignment="1" applyProtection="1">
      <alignment horizontal="right" vertical="center"/>
    </xf>
    <xf numFmtId="0" fontId="32" fillId="37" borderId="2" xfId="1982" applyFont="1" applyFill="1" applyBorder="1" applyAlignment="1" applyProtection="1">
      <alignment horizontal="center" vertical="center"/>
    </xf>
    <xf numFmtId="0" fontId="32" fillId="37" borderId="2" xfId="1982" applyFont="1" applyFill="1" applyBorder="1" applyAlignment="1" applyProtection="1">
      <alignment horizontal="center" vertical="center" wrapText="1"/>
    </xf>
    <xf numFmtId="49" fontId="10" fillId="0" borderId="2" xfId="29" applyNumberFormat="1" applyFont="1" applyFill="1" applyBorder="1" applyAlignment="1" applyProtection="1">
      <alignment horizontal="left" vertical="center" wrapText="1"/>
      <protection locked="0"/>
    </xf>
    <xf numFmtId="49" fontId="37" fillId="0" borderId="2" xfId="1983" applyNumberFormat="1" applyFont="1" applyFill="1" applyBorder="1" applyAlignment="1" applyProtection="1">
      <alignment horizontal="left" vertical="center" wrapText="1"/>
      <protection locked="0"/>
    </xf>
    <xf numFmtId="49" fontId="10" fillId="0" borderId="2" xfId="29" applyNumberFormat="1" applyFont="1" applyFill="1" applyBorder="1" applyAlignment="1" applyProtection="1">
      <alignment horizontal="center" vertical="center" wrapText="1"/>
      <protection locked="0"/>
    </xf>
    <xf numFmtId="49" fontId="38" fillId="0" borderId="2" xfId="29" applyNumberFormat="1" applyFont="1" applyFill="1" applyBorder="1" applyAlignment="1" applyProtection="1">
      <alignment horizontal="left" vertical="center" wrapText="1"/>
      <protection locked="0"/>
    </xf>
    <xf numFmtId="49" fontId="8" fillId="0" borderId="2" xfId="29" applyNumberFormat="1" applyFont="1" applyBorder="1" applyAlignment="1" applyProtection="1">
      <alignment horizontal="left" wrapText="1"/>
      <protection locked="0"/>
    </xf>
    <xf numFmtId="49" fontId="38" fillId="0" borderId="2" xfId="29" applyNumberFormat="1" applyFont="1" applyBorder="1" applyAlignment="1" applyProtection="1">
      <alignment horizontal="left" wrapText="1"/>
      <protection locked="0"/>
    </xf>
    <xf numFmtId="49" fontId="8" fillId="0" borderId="2" xfId="29" applyNumberFormat="1" applyFont="1" applyBorder="1" applyAlignment="1" applyProtection="1">
      <alignment horizontal="center" wrapText="1"/>
      <protection locked="0"/>
    </xf>
    <xf numFmtId="0" fontId="8" fillId="0" borderId="0" xfId="29" applyBorder="1"/>
    <xf numFmtId="0" fontId="25" fillId="0" borderId="3" xfId="1982" applyFont="1" applyBorder="1"/>
    <xf numFmtId="0" fontId="1" fillId="0" borderId="5" xfId="1982" applyBorder="1"/>
    <xf numFmtId="0" fontId="1" fillId="0" borderId="4" xfId="1982" applyBorder="1" applyAlignment="1">
      <alignment horizontal="right" vertical="center"/>
    </xf>
    <xf numFmtId="0" fontId="1" fillId="0" borderId="0" xfId="1982"/>
    <xf numFmtId="0" fontId="1" fillId="0" borderId="37" xfId="1982" applyBorder="1"/>
    <xf numFmtId="0" fontId="39" fillId="0" borderId="0" xfId="1982" applyFont="1" applyBorder="1" applyAlignment="1">
      <alignment horizontal="center" vertical="center"/>
    </xf>
    <xf numFmtId="0" fontId="39" fillId="0" borderId="38" xfId="1982" applyFont="1" applyBorder="1" applyAlignment="1">
      <alignment horizontal="right" vertical="center"/>
    </xf>
    <xf numFmtId="0" fontId="1" fillId="0" borderId="0" xfId="1982" applyBorder="1" applyAlignment="1">
      <alignment horizontal="center" vertical="center"/>
    </xf>
    <xf numFmtId="164" fontId="1" fillId="0" borderId="0" xfId="1982" applyNumberFormat="1" applyBorder="1" applyAlignment="1">
      <alignment horizontal="center" vertical="center"/>
    </xf>
    <xf numFmtId="164" fontId="1" fillId="0" borderId="38" xfId="1982" applyNumberFormat="1" applyBorder="1" applyAlignment="1">
      <alignment horizontal="right" vertical="center"/>
    </xf>
    <xf numFmtId="0" fontId="40" fillId="0" borderId="33" xfId="1982" applyFont="1" applyBorder="1"/>
    <xf numFmtId="0" fontId="40" fillId="0" borderId="34" xfId="1982" applyFont="1" applyBorder="1" applyAlignment="1">
      <alignment horizontal="center" vertical="center"/>
    </xf>
    <xf numFmtId="164" fontId="40" fillId="0" borderId="39" xfId="1982" applyNumberFormat="1" applyFont="1" applyBorder="1" applyAlignment="1">
      <alignment horizontal="right" vertical="center"/>
    </xf>
    <xf numFmtId="0" fontId="1" fillId="0" borderId="38" xfId="1982" applyBorder="1" applyAlignment="1">
      <alignment horizontal="right" vertical="center"/>
    </xf>
    <xf numFmtId="0" fontId="1" fillId="0" borderId="0" xfId="1982" applyAlignment="1">
      <alignment horizontal="center" vertical="center"/>
    </xf>
    <xf numFmtId="0" fontId="1" fillId="0" borderId="0" xfId="1982" applyAlignment="1">
      <alignment horizontal="right" vertical="center"/>
    </xf>
    <xf numFmtId="0" fontId="25" fillId="0" borderId="5" xfId="1982" applyFont="1" applyBorder="1" applyAlignment="1">
      <alignment horizontal="center" vertical="center"/>
    </xf>
    <xf numFmtId="10" fontId="25" fillId="41" borderId="5" xfId="1984" applyNumberFormat="1" applyFont="1" applyFill="1" applyBorder="1" applyAlignment="1">
      <alignment horizontal="center" vertical="center"/>
    </xf>
    <xf numFmtId="0" fontId="1" fillId="0" borderId="5" xfId="1982" applyBorder="1" applyAlignment="1">
      <alignment horizontal="center" vertical="center"/>
    </xf>
    <xf numFmtId="164" fontId="1" fillId="0" borderId="38" xfId="1982" applyNumberFormat="1" applyFont="1" applyBorder="1" applyAlignment="1">
      <alignment horizontal="right" vertical="center"/>
    </xf>
    <xf numFmtId="0" fontId="1" fillId="0" borderId="37" xfId="1982" applyBorder="1" applyAlignment="1">
      <alignment horizontal="left" vertical="center"/>
    </xf>
    <xf numFmtId="0" fontId="40" fillId="0" borderId="33" xfId="1982" applyFont="1" applyBorder="1" applyAlignment="1">
      <alignment horizontal="left" vertical="center"/>
    </xf>
    <xf numFmtId="164" fontId="40" fillId="0" borderId="34" xfId="1982" applyNumberFormat="1" applyFont="1" applyBorder="1" applyAlignment="1">
      <alignment horizontal="center" vertical="center"/>
    </xf>
    <xf numFmtId="0" fontId="39" fillId="0" borderId="37" xfId="1982" applyFont="1" applyBorder="1"/>
    <xf numFmtId="0" fontId="39" fillId="0" borderId="40" xfId="1982" applyFont="1" applyBorder="1" applyAlignment="1">
      <alignment horizontal="center" vertical="center"/>
    </xf>
    <xf numFmtId="44" fontId="1" fillId="0" borderId="0" xfId="1982" applyNumberFormat="1" applyBorder="1" applyAlignment="1">
      <alignment horizontal="center" vertical="center"/>
    </xf>
    <xf numFmtId="0" fontId="41" fillId="0" borderId="41" xfId="1982" applyFont="1" applyBorder="1"/>
    <xf numFmtId="164" fontId="41" fillId="0" borderId="41" xfId="1982" applyNumberFormat="1" applyFont="1" applyBorder="1" applyAlignment="1">
      <alignment horizontal="right" vertical="center"/>
    </xf>
    <xf numFmtId="0" fontId="27" fillId="0" borderId="4" xfId="29" applyFont="1" applyBorder="1" applyAlignment="1" applyProtection="1">
      <alignment horizontal="center" vertical="center" wrapText="1"/>
    </xf>
    <xf numFmtId="0" fontId="29" fillId="36" borderId="27" xfId="29" applyFont="1" applyFill="1" applyBorder="1" applyAlignment="1" applyProtection="1">
      <alignment horizontal="center" vertical="center" wrapText="1"/>
    </xf>
    <xf numFmtId="0" fontId="30" fillId="36" borderId="27" xfId="29" applyFont="1" applyFill="1" applyBorder="1" applyAlignment="1" applyProtection="1">
      <alignment horizontal="left" vertical="center" wrapText="1"/>
    </xf>
    <xf numFmtId="0" fontId="29" fillId="36" borderId="26" xfId="29" applyFont="1" applyFill="1" applyBorder="1" applyAlignment="1" applyProtection="1">
      <alignment horizontal="center" vertical="center" wrapText="1"/>
    </xf>
    <xf numFmtId="0" fontId="28" fillId="36" borderId="24" xfId="29" applyFont="1" applyFill="1" applyBorder="1" applyAlignment="1" applyProtection="1">
      <alignment horizontal="left" vertical="center" wrapText="1"/>
    </xf>
    <xf numFmtId="0" fontId="28" fillId="36" borderId="25" xfId="29" applyFont="1" applyFill="1" applyBorder="1" applyAlignment="1" applyProtection="1">
      <alignment horizontal="left" vertical="center" wrapText="1"/>
    </xf>
    <xf numFmtId="0" fontId="29" fillId="36" borderId="32" xfId="29" applyFont="1" applyFill="1" applyBorder="1" applyAlignment="1" applyProtection="1">
      <alignment horizontal="center" vertical="center" wrapText="1"/>
    </xf>
    <xf numFmtId="164" fontId="28" fillId="0" borderId="2" xfId="29" applyNumberFormat="1" applyFont="1" applyBorder="1" applyAlignment="1" applyProtection="1">
      <alignment horizontal="center" vertical="center"/>
    </xf>
    <xf numFmtId="0" fontId="31" fillId="0" borderId="2" xfId="36" applyFont="1" applyFill="1" applyBorder="1" applyAlignment="1" applyProtection="1">
      <alignment horizontal="right" vertical="center"/>
    </xf>
    <xf numFmtId="0" fontId="31" fillId="38" borderId="2" xfId="36" applyFont="1" applyFill="1" applyBorder="1" applyAlignment="1" applyProtection="1">
      <alignment horizontal="center" vertical="center" wrapText="1"/>
    </xf>
    <xf numFmtId="0" fontId="8" fillId="39" borderId="5" xfId="36" applyFill="1" applyBorder="1" applyAlignment="1" applyProtection="1"/>
    <xf numFmtId="0" fontId="8" fillId="39" borderId="3" xfId="36" applyFill="1" applyBorder="1" applyAlignment="1" applyProtection="1"/>
    <xf numFmtId="0" fontId="8" fillId="39" borderId="4" xfId="36" applyFill="1" applyBorder="1" applyAlignment="1" applyProtection="1"/>
    <xf numFmtId="0" fontId="10" fillId="0" borderId="2" xfId="29" applyNumberFormat="1" applyFont="1" applyFill="1" applyBorder="1" applyAlignment="1" applyProtection="1">
      <alignment horizontal="left" vertical="center" wrapText="1"/>
      <protection locked="0"/>
    </xf>
    <xf numFmtId="0" fontId="8" fillId="0" borderId="2" xfId="29" applyNumberFormat="1" applyFont="1" applyBorder="1" applyAlignment="1" applyProtection="1">
      <alignment horizontal="left" wrapText="1"/>
      <protection locked="0"/>
    </xf>
    <xf numFmtId="0" fontId="8" fillId="0" borderId="2" xfId="36" applyNumberFormat="1" applyBorder="1" applyAlignment="1" applyProtection="1">
      <alignment horizontal="left" vertical="center" wrapText="1"/>
      <protection locked="0"/>
    </xf>
    <xf numFmtId="164" fontId="28" fillId="0" borderId="2" xfId="29" applyNumberFormat="1" applyFont="1" applyBorder="1" applyAlignment="1" applyProtection="1">
      <alignment horizontal="center" vertical="center"/>
      <protection locked="0"/>
    </xf>
    <xf numFmtId="0" fontId="7" fillId="17" borderId="2" xfId="29" applyFont="1" applyFill="1" applyBorder="1" applyAlignment="1" applyProtection="1">
      <alignment horizontal="center" vertical="center"/>
    </xf>
    <xf numFmtId="0" fontId="33" fillId="0" borderId="2" xfId="29" applyFont="1" applyBorder="1" applyAlignment="1" applyProtection="1">
      <alignment horizontal="left" vertical="center"/>
    </xf>
    <xf numFmtId="0" fontId="8" fillId="16" borderId="2" xfId="29" applyFill="1" applyBorder="1" applyAlignment="1" applyProtection="1">
      <alignment horizontal="center"/>
    </xf>
    <xf numFmtId="0" fontId="42" fillId="0" borderId="3" xfId="29" applyFont="1" applyBorder="1" applyAlignment="1" applyProtection="1">
      <alignment horizontal="center" vertical="center" wrapText="1"/>
    </xf>
    <xf numFmtId="0" fontId="42" fillId="0" borderId="5" xfId="29" applyFont="1" applyBorder="1" applyAlignment="1" applyProtection="1">
      <alignment horizontal="center" vertical="center" wrapText="1"/>
    </xf>
    <xf numFmtId="0" fontId="42" fillId="0" borderId="4" xfId="29" applyFont="1" applyBorder="1" applyAlignment="1" applyProtection="1">
      <alignment horizontal="center" vertical="center" wrapText="1"/>
    </xf>
    <xf numFmtId="0" fontId="7" fillId="0" borderId="3" xfId="29" applyFont="1" applyBorder="1" applyAlignment="1" applyProtection="1">
      <alignment horizontal="right" vertical="center" wrapText="1"/>
    </xf>
    <xf numFmtId="0" fontId="7" fillId="0" borderId="4" xfId="29" applyFont="1" applyBorder="1" applyAlignment="1" applyProtection="1">
      <alignment horizontal="right" vertical="center" wrapText="1"/>
    </xf>
    <xf numFmtId="0" fontId="42" fillId="0" borderId="3" xfId="29" applyFont="1" applyBorder="1" applyAlignment="1" applyProtection="1">
      <alignment horizontal="left" vertical="center" wrapText="1"/>
      <protection locked="0"/>
    </xf>
    <xf numFmtId="0" fontId="42" fillId="0" borderId="5" xfId="29" applyFont="1" applyBorder="1" applyAlignment="1" applyProtection="1">
      <alignment horizontal="left" vertical="center" wrapText="1"/>
      <protection locked="0"/>
    </xf>
    <xf numFmtId="0" fontId="42" fillId="0" borderId="4" xfId="29" applyFont="1" applyBorder="1" applyAlignment="1" applyProtection="1">
      <alignment horizontal="left" vertical="center" wrapText="1"/>
      <protection locked="0"/>
    </xf>
    <xf numFmtId="0" fontId="29" fillId="36" borderId="3" xfId="29" applyFont="1" applyFill="1" applyBorder="1" applyAlignment="1" applyProtection="1">
      <alignment horizontal="center" vertical="center" wrapText="1"/>
    </xf>
    <xf numFmtId="0" fontId="29" fillId="36" borderId="4" xfId="29" applyFont="1" applyFill="1" applyBorder="1" applyAlignment="1" applyProtection="1">
      <alignment horizontal="center" vertical="center" wrapText="1"/>
    </xf>
    <xf numFmtId="0" fontId="7" fillId="17" borderId="3" xfId="29" applyFont="1" applyFill="1" applyBorder="1" applyAlignment="1" applyProtection="1">
      <alignment horizontal="center" vertical="center"/>
    </xf>
    <xf numFmtId="0" fontId="7" fillId="17" borderId="5" xfId="29" applyFont="1" applyFill="1" applyBorder="1" applyAlignment="1" applyProtection="1">
      <alignment horizontal="center" vertical="center"/>
    </xf>
    <xf numFmtId="0" fontId="7" fillId="17" borderId="4" xfId="29" applyFont="1" applyFill="1" applyBorder="1" applyAlignment="1" applyProtection="1">
      <alignment horizontal="center" vertical="center"/>
    </xf>
    <xf numFmtId="0" fontId="31" fillId="17" borderId="3" xfId="29" applyFont="1" applyFill="1" applyBorder="1" applyAlignment="1" applyProtection="1">
      <alignment horizontal="center" vertical="center"/>
    </xf>
    <xf numFmtId="0" fontId="31" fillId="17" borderId="5" xfId="29" applyFont="1" applyFill="1" applyBorder="1" applyAlignment="1" applyProtection="1">
      <alignment horizontal="center" vertical="center"/>
    </xf>
    <xf numFmtId="0" fontId="31" fillId="17" borderId="4" xfId="29" applyFont="1" applyFill="1" applyBorder="1" applyAlignment="1" applyProtection="1">
      <alignment horizontal="center" vertical="center"/>
    </xf>
    <xf numFmtId="0" fontId="33" fillId="0" borderId="3" xfId="29" applyFont="1" applyFill="1" applyBorder="1" applyAlignment="1" applyProtection="1">
      <alignment horizontal="left" vertical="center"/>
    </xf>
    <xf numFmtId="0" fontId="33" fillId="0" borderId="5" xfId="29" applyFont="1" applyFill="1" applyBorder="1" applyAlignment="1" applyProtection="1">
      <alignment horizontal="left" vertical="center"/>
    </xf>
    <xf numFmtId="0" fontId="33" fillId="0" borderId="5" xfId="29" applyFont="1" applyBorder="1" applyAlignment="1" applyProtection="1">
      <alignment horizontal="left" vertical="center"/>
    </xf>
    <xf numFmtId="0" fontId="33" fillId="0" borderId="4" xfId="29" applyFont="1" applyBorder="1" applyAlignment="1" applyProtection="1">
      <alignment horizontal="left" vertical="center"/>
    </xf>
    <xf numFmtId="0" fontId="28" fillId="16" borderId="2" xfId="29" applyFont="1" applyFill="1" applyBorder="1" applyAlignment="1" applyProtection="1"/>
    <xf numFmtId="0" fontId="31" fillId="37" borderId="3" xfId="29" applyFont="1" applyFill="1" applyBorder="1" applyAlignment="1">
      <alignment horizontal="center" vertical="center" wrapText="1"/>
    </xf>
    <xf numFmtId="0" fontId="31" fillId="37" borderId="5" xfId="29" applyFont="1" applyFill="1" applyBorder="1" applyAlignment="1">
      <alignment horizontal="center" vertical="center" wrapText="1"/>
    </xf>
    <xf numFmtId="0" fontId="31" fillId="37" borderId="4" xfId="29" applyFont="1" applyFill="1" applyBorder="1" applyAlignment="1">
      <alignment horizontal="center" vertical="center" wrapText="1"/>
    </xf>
    <xf numFmtId="0" fontId="7" fillId="17" borderId="3" xfId="36" applyFont="1" applyFill="1" applyBorder="1" applyAlignment="1" applyProtection="1">
      <alignment horizontal="center" vertical="center"/>
    </xf>
    <xf numFmtId="0" fontId="7" fillId="17" borderId="5" xfId="36" applyFont="1" applyFill="1" applyBorder="1" applyAlignment="1" applyProtection="1">
      <alignment horizontal="center" vertical="center"/>
    </xf>
    <xf numFmtId="0" fontId="7" fillId="17" borderId="4" xfId="36" applyFont="1" applyFill="1" applyBorder="1" applyAlignment="1" applyProtection="1">
      <alignment horizontal="center" vertical="center"/>
    </xf>
    <xf numFmtId="0" fontId="31" fillId="17" borderId="3" xfId="36" applyFont="1" applyFill="1" applyBorder="1" applyAlignment="1" applyProtection="1">
      <alignment horizontal="center" vertical="center"/>
    </xf>
    <xf numFmtId="0" fontId="31" fillId="17" borderId="5" xfId="36" applyFont="1" applyFill="1" applyBorder="1" applyAlignment="1" applyProtection="1">
      <alignment horizontal="center" vertical="center"/>
    </xf>
    <xf numFmtId="0" fontId="31" fillId="17" borderId="4" xfId="36" applyFont="1" applyFill="1" applyBorder="1" applyAlignment="1" applyProtection="1">
      <alignment horizontal="center" vertical="center"/>
    </xf>
    <xf numFmtId="0" fontId="33" fillId="0" borderId="3" xfId="36" applyNumberFormat="1" applyFont="1" applyBorder="1" applyAlignment="1" applyProtection="1">
      <alignment horizontal="left" vertical="center"/>
    </xf>
    <xf numFmtId="0" fontId="33" fillId="0" borderId="5" xfId="36" applyNumberFormat="1" applyFont="1" applyBorder="1" applyAlignment="1" applyProtection="1">
      <alignment horizontal="left" vertical="center"/>
    </xf>
    <xf numFmtId="0" fontId="33" fillId="0" borderId="4" xfId="36" applyNumberFormat="1" applyFont="1" applyBorder="1" applyAlignment="1" applyProtection="1">
      <alignment horizontal="left" vertical="center"/>
    </xf>
    <xf numFmtId="0" fontId="31" fillId="38" borderId="3" xfId="36" applyFont="1" applyFill="1" applyBorder="1" applyAlignment="1" applyProtection="1">
      <alignment horizontal="center" vertical="center" wrapText="1"/>
    </xf>
    <xf numFmtId="0" fontId="31" fillId="38" borderId="5" xfId="36" applyFont="1" applyFill="1" applyBorder="1" applyAlignment="1" applyProtection="1">
      <alignment horizontal="center" vertical="center" wrapText="1"/>
    </xf>
    <xf numFmtId="0" fontId="31" fillId="38" borderId="4" xfId="36" applyFont="1" applyFill="1" applyBorder="1" applyAlignment="1" applyProtection="1">
      <alignment horizontal="center" vertical="center" wrapText="1"/>
    </xf>
    <xf numFmtId="0" fontId="8" fillId="0" borderId="35" xfId="29" applyFont="1" applyBorder="1" applyAlignment="1" applyProtection="1">
      <alignment horizontal="left" vertical="center" wrapText="1"/>
      <protection locked="0"/>
    </xf>
    <xf numFmtId="0" fontId="8" fillId="0" borderId="36" xfId="29" applyFont="1" applyBorder="1" applyAlignment="1" applyProtection="1">
      <alignment horizontal="left" vertical="center" wrapText="1"/>
      <protection locked="0"/>
    </xf>
    <xf numFmtId="0" fontId="8" fillId="0" borderId="37" xfId="29" applyFont="1" applyBorder="1" applyAlignment="1" applyProtection="1">
      <alignment horizontal="left" vertical="center" wrapText="1"/>
      <protection locked="0"/>
    </xf>
    <xf numFmtId="0" fontId="8" fillId="0" borderId="38" xfId="29" applyFont="1" applyBorder="1" applyAlignment="1" applyProtection="1">
      <alignment horizontal="left" vertical="center" wrapText="1"/>
      <protection locked="0"/>
    </xf>
    <xf numFmtId="0" fontId="8" fillId="0" borderId="33" xfId="29" applyFont="1" applyBorder="1" applyAlignment="1" applyProtection="1">
      <alignment horizontal="left" vertical="center" wrapText="1"/>
      <protection locked="0"/>
    </xf>
    <xf numFmtId="0" fontId="8" fillId="0" borderId="39" xfId="29" applyFont="1" applyBorder="1" applyAlignment="1" applyProtection="1">
      <alignment horizontal="left" vertical="center" wrapText="1"/>
      <protection locked="0"/>
    </xf>
    <xf numFmtId="0" fontId="8" fillId="39" borderId="3" xfId="29" applyFont="1" applyFill="1" applyBorder="1" applyAlignment="1" applyProtection="1">
      <alignment horizontal="center"/>
    </xf>
    <xf numFmtId="0" fontId="8" fillId="39" borderId="5" xfId="29" applyFont="1" applyFill="1" applyBorder="1" applyAlignment="1" applyProtection="1">
      <alignment horizontal="center"/>
    </xf>
    <xf numFmtId="0" fontId="8" fillId="39" borderId="4" xfId="29" applyFont="1" applyFill="1" applyBorder="1" applyAlignment="1" applyProtection="1">
      <alignment horizontal="center"/>
    </xf>
    <xf numFmtId="0" fontId="35" fillId="0" borderId="35" xfId="29" applyFont="1" applyBorder="1" applyAlignment="1" applyProtection="1">
      <alignment horizontal="left" vertical="center" wrapText="1"/>
    </xf>
    <xf numFmtId="0" fontId="35" fillId="0" borderId="36" xfId="29" applyFont="1" applyBorder="1" applyAlignment="1" applyProtection="1">
      <alignment horizontal="left" vertical="center" wrapText="1"/>
    </xf>
    <xf numFmtId="0" fontId="35" fillId="0" borderId="37" xfId="29" applyFont="1" applyBorder="1" applyAlignment="1" applyProtection="1">
      <alignment horizontal="left" vertical="center" wrapText="1"/>
    </xf>
    <xf numFmtId="0" fontId="35" fillId="0" borderId="38" xfId="29" applyFont="1" applyBorder="1" applyAlignment="1" applyProtection="1">
      <alignment horizontal="left" vertical="center" wrapText="1"/>
    </xf>
    <xf numFmtId="0" fontId="35" fillId="0" borderId="33" xfId="29" applyFont="1" applyBorder="1" applyAlignment="1" applyProtection="1">
      <alignment horizontal="left" vertical="center" wrapText="1"/>
    </xf>
    <xf numFmtId="0" fontId="35" fillId="0" borderId="39" xfId="29" applyFont="1" applyBorder="1" applyAlignment="1" applyProtection="1">
      <alignment horizontal="left" vertical="center" wrapText="1"/>
    </xf>
    <xf numFmtId="0" fontId="8" fillId="0" borderId="3" xfId="29" applyFont="1" applyBorder="1" applyAlignment="1" applyProtection="1">
      <alignment horizontal="left" vertical="center" wrapText="1" readingOrder="1"/>
    </xf>
    <xf numFmtId="0" fontId="8" fillId="0" borderId="5" xfId="29" applyFont="1" applyBorder="1" applyAlignment="1" applyProtection="1">
      <alignment horizontal="left" vertical="center" wrapText="1" readingOrder="1"/>
    </xf>
    <xf numFmtId="0" fontId="8" fillId="0" borderId="4" xfId="29" applyFont="1" applyBorder="1" applyAlignment="1" applyProtection="1">
      <alignment horizontal="left" vertical="center" wrapText="1" readingOrder="1"/>
    </xf>
    <xf numFmtId="0" fontId="34" fillId="40" borderId="3" xfId="29" applyFont="1" applyFill="1" applyBorder="1" applyAlignment="1" applyProtection="1">
      <alignment horizontal="center" vertical="center" wrapText="1" readingOrder="1"/>
    </xf>
    <xf numFmtId="0" fontId="34" fillId="40" borderId="5" xfId="29" applyFont="1" applyFill="1" applyBorder="1" applyAlignment="1" applyProtection="1">
      <alignment horizontal="center" vertical="center" wrapText="1" readingOrder="1"/>
    </xf>
    <xf numFmtId="0" fontId="34" fillId="40" borderId="4" xfId="29" applyFont="1" applyFill="1" applyBorder="1" applyAlignment="1" applyProtection="1">
      <alignment horizontal="center" vertical="center" wrapText="1" readingOrder="1"/>
    </xf>
    <xf numFmtId="0" fontId="7" fillId="0" borderId="3" xfId="29" applyFont="1" applyBorder="1" applyAlignment="1" applyProtection="1">
      <alignment horizontal="right" vertical="center"/>
    </xf>
    <xf numFmtId="0" fontId="7" fillId="0" borderId="5" xfId="29" applyFont="1" applyBorder="1" applyAlignment="1" applyProtection="1">
      <alignment horizontal="right" vertical="center"/>
    </xf>
    <xf numFmtId="0" fontId="7" fillId="0" borderId="4" xfId="29" applyFont="1" applyBorder="1" applyAlignment="1" applyProtection="1">
      <alignment horizontal="right" vertical="center"/>
    </xf>
    <xf numFmtId="0" fontId="33" fillId="0" borderId="3" xfId="29" applyFont="1" applyBorder="1" applyAlignment="1" applyProtection="1">
      <alignment horizontal="left" vertical="center"/>
    </xf>
    <xf numFmtId="0" fontId="27" fillId="0" borderId="3" xfId="29" applyFont="1" applyBorder="1" applyAlignment="1" applyProtection="1">
      <alignment horizontal="center" vertical="center" wrapText="1"/>
    </xf>
    <xf numFmtId="0" fontId="27" fillId="0" borderId="5" xfId="29" applyFont="1" applyBorder="1" applyAlignment="1" applyProtection="1">
      <alignment horizontal="center" vertical="center" wrapText="1"/>
    </xf>
    <xf numFmtId="0" fontId="27" fillId="0" borderId="4" xfId="29" applyFont="1" applyBorder="1" applyAlignment="1" applyProtection="1">
      <alignment horizontal="center" vertical="center" wrapText="1"/>
    </xf>
    <xf numFmtId="0" fontId="7" fillId="15" borderId="3" xfId="29" applyFont="1" applyFill="1" applyBorder="1" applyAlignment="1" applyProtection="1">
      <alignment horizontal="center" vertical="center" wrapText="1"/>
      <protection hidden="1"/>
    </xf>
    <xf numFmtId="0" fontId="7" fillId="15" borderId="5" xfId="29" applyFont="1" applyFill="1" applyBorder="1" applyAlignment="1" applyProtection="1">
      <alignment horizontal="center" vertical="center" wrapText="1"/>
      <protection hidden="1"/>
    </xf>
    <xf numFmtId="0" fontId="7" fillId="15" borderId="4" xfId="29" applyFont="1" applyFill="1" applyBorder="1" applyAlignment="1" applyProtection="1">
      <alignment horizontal="center" vertical="center" wrapText="1"/>
      <protection hidden="1"/>
    </xf>
    <xf numFmtId="0" fontId="9" fillId="0" borderId="21" xfId="176" applyFont="1" applyBorder="1" applyAlignment="1" applyProtection="1">
      <alignment horizontal="center" vertical="center"/>
      <protection hidden="1"/>
    </xf>
    <xf numFmtId="0" fontId="9" fillId="0" borderId="11" xfId="176" applyFont="1" applyBorder="1" applyAlignment="1" applyProtection="1">
      <alignment horizontal="center" vertical="center"/>
      <protection hidden="1"/>
    </xf>
    <xf numFmtId="0" fontId="9" fillId="0" borderId="21" xfId="176" applyNumberFormat="1" applyFont="1" applyBorder="1" applyAlignment="1" applyProtection="1">
      <alignment horizontal="center" vertical="center"/>
      <protection hidden="1"/>
    </xf>
    <xf numFmtId="0" fontId="9" fillId="0" borderId="11" xfId="176" applyNumberFormat="1" applyFont="1" applyBorder="1" applyAlignment="1" applyProtection="1">
      <alignment horizontal="center" vertical="center"/>
      <protection hidden="1"/>
    </xf>
    <xf numFmtId="0" fontId="8" fillId="16" borderId="3" xfId="29" applyFont="1" applyFill="1" applyBorder="1" applyAlignment="1" applyProtection="1">
      <alignment horizontal="center" wrapText="1"/>
      <protection hidden="1"/>
    </xf>
    <xf numFmtId="0" fontId="8" fillId="16" borderId="5" xfId="29" applyFont="1" applyFill="1" applyBorder="1" applyAlignment="1" applyProtection="1">
      <alignment horizontal="center" wrapText="1"/>
      <protection hidden="1"/>
    </xf>
    <xf numFmtId="0" fontId="8" fillId="16" borderId="4" xfId="29" applyFont="1" applyFill="1" applyBorder="1" applyAlignment="1" applyProtection="1">
      <alignment horizontal="center" wrapText="1"/>
      <protection hidden="1"/>
    </xf>
    <xf numFmtId="0" fontId="9" fillId="0" borderId="28" xfId="176" applyNumberFormat="1" applyFont="1" applyBorder="1" applyAlignment="1" applyProtection="1">
      <alignment horizontal="center" vertical="center"/>
      <protection hidden="1"/>
    </xf>
    <xf numFmtId="0" fontId="9" fillId="0" borderId="29" xfId="176" applyNumberFormat="1" applyFont="1" applyBorder="1" applyAlignment="1" applyProtection="1">
      <alignment horizontal="center" vertical="center"/>
      <protection hidden="1"/>
    </xf>
    <xf numFmtId="0" fontId="1" fillId="0" borderId="37" xfId="1982" applyBorder="1"/>
    <xf numFmtId="0" fontId="1" fillId="0" borderId="0" xfId="1982" applyBorder="1"/>
    <xf numFmtId="0" fontId="1" fillId="0" borderId="0" xfId="1982" applyBorder="1" applyAlignment="1">
      <alignment horizontal="left" vertical="center"/>
    </xf>
    <xf numFmtId="0" fontId="1" fillId="0" borderId="37" xfId="1982" applyBorder="1" applyAlignment="1">
      <alignment horizontal="left"/>
    </xf>
    <xf numFmtId="0" fontId="1" fillId="0" borderId="0" xfId="1982" applyBorder="1" applyAlignment="1">
      <alignment horizontal="left"/>
    </xf>
    <xf numFmtId="0" fontId="39" fillId="0" borderId="40" xfId="1982" applyFont="1" applyBorder="1" applyAlignment="1">
      <alignment horizontal="center" vertical="center"/>
    </xf>
  </cellXfs>
  <cellStyles count="1985">
    <cellStyle name="20% - Accent1" xfId="98" builtinId="30" customBuiltin="1"/>
    <cellStyle name="20% - Accent1 10" xfId="1012" xr:uid="{00000000-0005-0000-0000-000001000000}"/>
    <cellStyle name="20% - Accent1 11" xfId="1640" xr:uid="{00000000-0005-0000-0000-000002000000}"/>
    <cellStyle name="20% - Accent1 2" xfId="5" xr:uid="{00000000-0005-0000-0000-000003000000}"/>
    <cellStyle name="20% - Accent1 2 2" xfId="49" xr:uid="{00000000-0005-0000-0000-000004000000}"/>
    <cellStyle name="20% - Accent1 2 2 2" xfId="181" xr:uid="{00000000-0005-0000-0000-000005000000}"/>
    <cellStyle name="20% - Accent1 2 2 2 2" xfId="622" xr:uid="{00000000-0005-0000-0000-000006000000}"/>
    <cellStyle name="20% - Accent1 2 2 2 2 2" xfId="1249" xr:uid="{00000000-0005-0000-0000-000007000000}"/>
    <cellStyle name="20% - Accent1 2 2 2 2 3" xfId="1877" xr:uid="{00000000-0005-0000-0000-000008000000}"/>
    <cellStyle name="20% - Accent1 2 2 2 3" xfId="935" xr:uid="{00000000-0005-0000-0000-000009000000}"/>
    <cellStyle name="20% - Accent1 2 2 2 4" xfId="1563" xr:uid="{00000000-0005-0000-0000-00000A000000}"/>
    <cellStyle name="20% - Accent1 2 2 3" xfId="480" xr:uid="{00000000-0005-0000-0000-00000B000000}"/>
    <cellStyle name="20% - Accent1 2 2 3 2" xfId="1106" xr:uid="{00000000-0005-0000-0000-00000C000000}"/>
    <cellStyle name="20% - Accent1 2 2 3 3" xfId="1734" xr:uid="{00000000-0005-0000-0000-00000D000000}"/>
    <cellStyle name="20% - Accent1 2 2 4" xfId="792" xr:uid="{00000000-0005-0000-0000-00000E000000}"/>
    <cellStyle name="20% - Accent1 2 2 5" xfId="1420" xr:uid="{00000000-0005-0000-0000-00000F000000}"/>
    <cellStyle name="20% - Accent1 2 3" xfId="127" xr:uid="{00000000-0005-0000-0000-000010000000}"/>
    <cellStyle name="20% - Accent1 2 3 2" xfId="358" xr:uid="{00000000-0005-0000-0000-000011000000}"/>
    <cellStyle name="20% - Accent1 2 3 2 2" xfId="621" xr:uid="{00000000-0005-0000-0000-000012000000}"/>
    <cellStyle name="20% - Accent1 2 3 2 2 2" xfId="1248" xr:uid="{00000000-0005-0000-0000-000013000000}"/>
    <cellStyle name="20% - Accent1 2 3 2 2 3" xfId="1876" xr:uid="{00000000-0005-0000-0000-000014000000}"/>
    <cellStyle name="20% - Accent1 2 3 2 3" xfId="934" xr:uid="{00000000-0005-0000-0000-000015000000}"/>
    <cellStyle name="20% - Accent1 2 3 2 4" xfId="1562" xr:uid="{00000000-0005-0000-0000-000016000000}"/>
    <cellStyle name="20% - Accent1 2 3 3" xfId="479" xr:uid="{00000000-0005-0000-0000-000017000000}"/>
    <cellStyle name="20% - Accent1 2 3 3 2" xfId="1105" xr:uid="{00000000-0005-0000-0000-000018000000}"/>
    <cellStyle name="20% - Accent1 2 3 3 3" xfId="1733" xr:uid="{00000000-0005-0000-0000-000019000000}"/>
    <cellStyle name="20% - Accent1 2 3 4" xfId="791" xr:uid="{00000000-0005-0000-0000-00001A000000}"/>
    <cellStyle name="20% - Accent1 2 3 5" xfId="1419" xr:uid="{00000000-0005-0000-0000-00001B000000}"/>
    <cellStyle name="20% - Accent1 2 3 6" xfId="280" xr:uid="{00000000-0005-0000-0000-00001C000000}"/>
    <cellStyle name="20% - Accent1 2 4" xfId="180" xr:uid="{00000000-0005-0000-0000-00001D000000}"/>
    <cellStyle name="20% - Accent1 2 4 2" xfId="574" xr:uid="{00000000-0005-0000-0000-00001E000000}"/>
    <cellStyle name="20% - Accent1 2 4 2 2" xfId="1201" xr:uid="{00000000-0005-0000-0000-00001F000000}"/>
    <cellStyle name="20% - Accent1 2 4 2 3" xfId="1829" xr:uid="{00000000-0005-0000-0000-000020000000}"/>
    <cellStyle name="20% - Accent1 2 4 3" xfId="887" xr:uid="{00000000-0005-0000-0000-000021000000}"/>
    <cellStyle name="20% - Accent1 2 4 4" xfId="1515" xr:uid="{00000000-0005-0000-0000-000022000000}"/>
    <cellStyle name="20% - Accent1 2 5" xfId="437" xr:uid="{00000000-0005-0000-0000-000023000000}"/>
    <cellStyle name="20% - Accent1 2 5 2" xfId="1061" xr:uid="{00000000-0005-0000-0000-000024000000}"/>
    <cellStyle name="20% - Accent1 2 5 3" xfId="1689" xr:uid="{00000000-0005-0000-0000-000025000000}"/>
    <cellStyle name="20% - Accent1 2 6" xfId="747" xr:uid="{00000000-0005-0000-0000-000026000000}"/>
    <cellStyle name="20% - Accent1 2 7" xfId="1375" xr:uid="{00000000-0005-0000-0000-000027000000}"/>
    <cellStyle name="20% - Accent1 3" xfId="6" xr:uid="{00000000-0005-0000-0000-000028000000}"/>
    <cellStyle name="20% - Accent1 3 2" xfId="50" xr:uid="{00000000-0005-0000-0000-000029000000}"/>
    <cellStyle name="20% - Accent1 3 2 2" xfId="183" xr:uid="{00000000-0005-0000-0000-00002A000000}"/>
    <cellStyle name="20% - Accent1 3 2 2 2" xfId="618" xr:uid="{00000000-0005-0000-0000-00002B000000}"/>
    <cellStyle name="20% - Accent1 3 2 2 2 2" xfId="1245" xr:uid="{00000000-0005-0000-0000-00002C000000}"/>
    <cellStyle name="20% - Accent1 3 2 2 2 3" xfId="1873" xr:uid="{00000000-0005-0000-0000-00002D000000}"/>
    <cellStyle name="20% - Accent1 3 2 2 3" xfId="931" xr:uid="{00000000-0005-0000-0000-00002E000000}"/>
    <cellStyle name="20% - Accent1 3 2 2 4" xfId="1559" xr:uid="{00000000-0005-0000-0000-00002F000000}"/>
    <cellStyle name="20% - Accent1 3 2 3" xfId="477" xr:uid="{00000000-0005-0000-0000-000030000000}"/>
    <cellStyle name="20% - Accent1 3 2 3 2" xfId="1102" xr:uid="{00000000-0005-0000-0000-000031000000}"/>
    <cellStyle name="20% - Accent1 3 2 3 3" xfId="1730" xr:uid="{00000000-0005-0000-0000-000032000000}"/>
    <cellStyle name="20% - Accent1 3 2 4" xfId="788" xr:uid="{00000000-0005-0000-0000-000033000000}"/>
    <cellStyle name="20% - Accent1 3 2 5" xfId="1416" xr:uid="{00000000-0005-0000-0000-000034000000}"/>
    <cellStyle name="20% - Accent1 3 3" xfId="145" xr:uid="{00000000-0005-0000-0000-000035000000}"/>
    <cellStyle name="20% - Accent1 3 3 2" xfId="356" xr:uid="{00000000-0005-0000-0000-000036000000}"/>
    <cellStyle name="20% - Accent1 3 3 2 2" xfId="619" xr:uid="{00000000-0005-0000-0000-000037000000}"/>
    <cellStyle name="20% - Accent1 3 3 2 2 2" xfId="1246" xr:uid="{00000000-0005-0000-0000-000038000000}"/>
    <cellStyle name="20% - Accent1 3 3 2 2 3" xfId="1874" xr:uid="{00000000-0005-0000-0000-000039000000}"/>
    <cellStyle name="20% - Accent1 3 3 2 3" xfId="932" xr:uid="{00000000-0005-0000-0000-00003A000000}"/>
    <cellStyle name="20% - Accent1 3 3 2 4" xfId="1560" xr:uid="{00000000-0005-0000-0000-00003B000000}"/>
    <cellStyle name="20% - Accent1 3 3 3" xfId="478" xr:uid="{00000000-0005-0000-0000-00003C000000}"/>
    <cellStyle name="20% - Accent1 3 3 3 2" xfId="1103" xr:uid="{00000000-0005-0000-0000-00003D000000}"/>
    <cellStyle name="20% - Accent1 3 3 3 3" xfId="1731" xr:uid="{00000000-0005-0000-0000-00003E000000}"/>
    <cellStyle name="20% - Accent1 3 3 4" xfId="789" xr:uid="{00000000-0005-0000-0000-00003F000000}"/>
    <cellStyle name="20% - Accent1 3 3 5" xfId="1417" xr:uid="{00000000-0005-0000-0000-000040000000}"/>
    <cellStyle name="20% - Accent1 3 3 6" xfId="279" xr:uid="{00000000-0005-0000-0000-000041000000}"/>
    <cellStyle name="20% - Accent1 3 4" xfId="182" xr:uid="{00000000-0005-0000-0000-000042000000}"/>
    <cellStyle name="20% - Accent1 3 4 2" xfId="592" xr:uid="{00000000-0005-0000-0000-000043000000}"/>
    <cellStyle name="20% - Accent1 3 4 2 2" xfId="1219" xr:uid="{00000000-0005-0000-0000-000044000000}"/>
    <cellStyle name="20% - Accent1 3 4 2 3" xfId="1847" xr:uid="{00000000-0005-0000-0000-000045000000}"/>
    <cellStyle name="20% - Accent1 3 4 3" xfId="905" xr:uid="{00000000-0005-0000-0000-000046000000}"/>
    <cellStyle name="20% - Accent1 3 4 4" xfId="1533" xr:uid="{00000000-0005-0000-0000-000047000000}"/>
    <cellStyle name="20% - Accent1 3 5" xfId="452" xr:uid="{00000000-0005-0000-0000-000048000000}"/>
    <cellStyle name="20% - Accent1 3 5 2" xfId="1077" xr:uid="{00000000-0005-0000-0000-000049000000}"/>
    <cellStyle name="20% - Accent1 3 5 3" xfId="1705" xr:uid="{00000000-0005-0000-0000-00004A000000}"/>
    <cellStyle name="20% - Accent1 3 6" xfId="763" xr:uid="{00000000-0005-0000-0000-00004B000000}"/>
    <cellStyle name="20% - Accent1 3 7" xfId="1391" xr:uid="{00000000-0005-0000-0000-00004C000000}"/>
    <cellStyle name="20% - Accent1 4" xfId="159" xr:uid="{00000000-0005-0000-0000-00004D000000}"/>
    <cellStyle name="20% - Accent1 4 2" xfId="344" xr:uid="{00000000-0005-0000-0000-00004E000000}"/>
    <cellStyle name="20% - Accent1 4 2 2" xfId="606" xr:uid="{00000000-0005-0000-0000-00004F000000}"/>
    <cellStyle name="20% - Accent1 4 2 2 2" xfId="1233" xr:uid="{00000000-0005-0000-0000-000050000000}"/>
    <cellStyle name="20% - Accent1 4 2 2 3" xfId="1861" xr:uid="{00000000-0005-0000-0000-000051000000}"/>
    <cellStyle name="20% - Accent1 4 2 3" xfId="919" xr:uid="{00000000-0005-0000-0000-000052000000}"/>
    <cellStyle name="20% - Accent1 4 2 4" xfId="1547" xr:uid="{00000000-0005-0000-0000-000053000000}"/>
    <cellStyle name="20% - Accent1 4 3" xfId="465" xr:uid="{00000000-0005-0000-0000-000054000000}"/>
    <cellStyle name="20% - Accent1 4 3 2" xfId="1090" xr:uid="{00000000-0005-0000-0000-000055000000}"/>
    <cellStyle name="20% - Accent1 4 3 3" xfId="1718" xr:uid="{00000000-0005-0000-0000-000056000000}"/>
    <cellStyle name="20% - Accent1 4 4" xfId="776" xr:uid="{00000000-0005-0000-0000-000057000000}"/>
    <cellStyle name="20% - Accent1 4 5" xfId="1404" xr:uid="{00000000-0005-0000-0000-000058000000}"/>
    <cellStyle name="20% - Accent1 4 6" xfId="267" xr:uid="{00000000-0005-0000-0000-000059000000}"/>
    <cellStyle name="20% - Accent1 5" xfId="287" xr:uid="{00000000-0005-0000-0000-00005A000000}"/>
    <cellStyle name="20% - Accent1 5 2" xfId="366" xr:uid="{00000000-0005-0000-0000-00005B000000}"/>
    <cellStyle name="20% - Accent1 5 2 2" xfId="637" xr:uid="{00000000-0005-0000-0000-00005C000000}"/>
    <cellStyle name="20% - Accent1 5 2 2 2" xfId="1264" xr:uid="{00000000-0005-0000-0000-00005D000000}"/>
    <cellStyle name="20% - Accent1 5 2 2 3" xfId="1892" xr:uid="{00000000-0005-0000-0000-00005E000000}"/>
    <cellStyle name="20% - Accent1 5 2 3" xfId="950" xr:uid="{00000000-0005-0000-0000-00005F000000}"/>
    <cellStyle name="20% - Accent1 5 2 4" xfId="1578" xr:uid="{00000000-0005-0000-0000-000060000000}"/>
    <cellStyle name="20% - Accent1 5 3" xfId="494" xr:uid="{00000000-0005-0000-0000-000061000000}"/>
    <cellStyle name="20% - Accent1 5 3 2" xfId="1121" xr:uid="{00000000-0005-0000-0000-000062000000}"/>
    <cellStyle name="20% - Accent1 5 3 3" xfId="1749" xr:uid="{00000000-0005-0000-0000-000063000000}"/>
    <cellStyle name="20% - Accent1 5 4" xfId="807" xr:uid="{00000000-0005-0000-0000-000064000000}"/>
    <cellStyle name="20% - Accent1 5 5" xfId="1435" xr:uid="{00000000-0005-0000-0000-000065000000}"/>
    <cellStyle name="20% - Accent1 6" xfId="324" xr:uid="{00000000-0005-0000-0000-000066000000}"/>
    <cellStyle name="20% - Accent1 6 2" xfId="556" xr:uid="{00000000-0005-0000-0000-000067000000}"/>
    <cellStyle name="20% - Accent1 6 2 2" xfId="1183" xr:uid="{00000000-0005-0000-0000-000068000000}"/>
    <cellStyle name="20% - Accent1 6 2 3" xfId="1811" xr:uid="{00000000-0005-0000-0000-000069000000}"/>
    <cellStyle name="20% - Accent1 6 3" xfId="869" xr:uid="{00000000-0005-0000-0000-00006A000000}"/>
    <cellStyle name="20% - Accent1 6 4" xfId="1497" xr:uid="{00000000-0005-0000-0000-00006B000000}"/>
    <cellStyle name="20% - Accent1 7" xfId="254" xr:uid="{00000000-0005-0000-0000-00006C000000}"/>
    <cellStyle name="20% - Accent1 7 2" xfId="423" xr:uid="{00000000-0005-0000-0000-00006D000000}"/>
    <cellStyle name="20% - Accent1 7 2 2" xfId="1045" xr:uid="{00000000-0005-0000-0000-00006E000000}"/>
    <cellStyle name="20% - Accent1 7 2 3" xfId="1673" xr:uid="{00000000-0005-0000-0000-00006F000000}"/>
    <cellStyle name="20% - Accent1 7 3" xfId="732" xr:uid="{00000000-0005-0000-0000-000070000000}"/>
    <cellStyle name="20% - Accent1 7 4" xfId="1359" xr:uid="{00000000-0005-0000-0000-000071000000}"/>
    <cellStyle name="20% - Accent1 8" xfId="407" xr:uid="{00000000-0005-0000-0000-000072000000}"/>
    <cellStyle name="20% - Accent1 8 2" xfId="715" xr:uid="{00000000-0005-0000-0000-000073000000}"/>
    <cellStyle name="20% - Accent1 8 2 2" xfId="1342" xr:uid="{00000000-0005-0000-0000-000074000000}"/>
    <cellStyle name="20% - Accent1 8 2 3" xfId="1970" xr:uid="{00000000-0005-0000-0000-000075000000}"/>
    <cellStyle name="20% - Accent1 8 3" xfId="1028" xr:uid="{00000000-0005-0000-0000-000076000000}"/>
    <cellStyle name="20% - Accent1 8 4" xfId="1656" xr:uid="{00000000-0005-0000-0000-000077000000}"/>
    <cellStyle name="20% - Accent1 9" xfId="699" xr:uid="{00000000-0005-0000-0000-000078000000}"/>
    <cellStyle name="20% - Accent1 9 2" xfId="1326" xr:uid="{00000000-0005-0000-0000-000079000000}"/>
    <cellStyle name="20% - Accent1 9 3" xfId="1954" xr:uid="{00000000-0005-0000-0000-00007A000000}"/>
    <cellStyle name="20% - Accent2" xfId="102" builtinId="34" customBuiltin="1"/>
    <cellStyle name="20% - Accent2 10" xfId="1014" xr:uid="{00000000-0005-0000-0000-00007C000000}"/>
    <cellStyle name="20% - Accent2 11" xfId="1642" xr:uid="{00000000-0005-0000-0000-00007D000000}"/>
    <cellStyle name="20% - Accent2 2" xfId="7" xr:uid="{00000000-0005-0000-0000-00007E000000}"/>
    <cellStyle name="20% - Accent2 2 2" xfId="51" xr:uid="{00000000-0005-0000-0000-00007F000000}"/>
    <cellStyle name="20% - Accent2 2 2 2" xfId="185" xr:uid="{00000000-0005-0000-0000-000080000000}"/>
    <cellStyle name="20% - Accent2 2 2 2 2" xfId="633" xr:uid="{00000000-0005-0000-0000-000081000000}"/>
    <cellStyle name="20% - Accent2 2 2 2 2 2" xfId="1260" xr:uid="{00000000-0005-0000-0000-000082000000}"/>
    <cellStyle name="20% - Accent2 2 2 2 2 3" xfId="1888" xr:uid="{00000000-0005-0000-0000-000083000000}"/>
    <cellStyle name="20% - Accent2 2 2 2 3" xfId="946" xr:uid="{00000000-0005-0000-0000-000084000000}"/>
    <cellStyle name="20% - Accent2 2 2 2 4" xfId="1574" xr:uid="{00000000-0005-0000-0000-000085000000}"/>
    <cellStyle name="20% - Accent2 2 2 3" xfId="490" xr:uid="{00000000-0005-0000-0000-000086000000}"/>
    <cellStyle name="20% - Accent2 2 2 3 2" xfId="1117" xr:uid="{00000000-0005-0000-0000-000087000000}"/>
    <cellStyle name="20% - Accent2 2 2 3 3" xfId="1745" xr:uid="{00000000-0005-0000-0000-000088000000}"/>
    <cellStyle name="20% - Accent2 2 2 4" xfId="803" xr:uid="{00000000-0005-0000-0000-000089000000}"/>
    <cellStyle name="20% - Accent2 2 2 5" xfId="1431" xr:uid="{00000000-0005-0000-0000-00008A000000}"/>
    <cellStyle name="20% - Accent2 2 3" xfId="129" xr:uid="{00000000-0005-0000-0000-00008B000000}"/>
    <cellStyle name="20% - Accent2 2 3 2" xfId="362" xr:uid="{00000000-0005-0000-0000-00008C000000}"/>
    <cellStyle name="20% - Accent2 2 3 2 2" xfId="630" xr:uid="{00000000-0005-0000-0000-00008D000000}"/>
    <cellStyle name="20% - Accent2 2 3 2 2 2" xfId="1257" xr:uid="{00000000-0005-0000-0000-00008E000000}"/>
    <cellStyle name="20% - Accent2 2 3 2 2 3" xfId="1885" xr:uid="{00000000-0005-0000-0000-00008F000000}"/>
    <cellStyle name="20% - Accent2 2 3 2 3" xfId="943" xr:uid="{00000000-0005-0000-0000-000090000000}"/>
    <cellStyle name="20% - Accent2 2 3 2 4" xfId="1571" xr:uid="{00000000-0005-0000-0000-000091000000}"/>
    <cellStyle name="20% - Accent2 2 3 3" xfId="487" xr:uid="{00000000-0005-0000-0000-000092000000}"/>
    <cellStyle name="20% - Accent2 2 3 3 2" xfId="1114" xr:uid="{00000000-0005-0000-0000-000093000000}"/>
    <cellStyle name="20% - Accent2 2 3 3 3" xfId="1742" xr:uid="{00000000-0005-0000-0000-000094000000}"/>
    <cellStyle name="20% - Accent2 2 3 4" xfId="800" xr:uid="{00000000-0005-0000-0000-000095000000}"/>
    <cellStyle name="20% - Accent2 2 3 5" xfId="1428" xr:uid="{00000000-0005-0000-0000-000096000000}"/>
    <cellStyle name="20% - Accent2 2 3 6" xfId="283" xr:uid="{00000000-0005-0000-0000-000097000000}"/>
    <cellStyle name="20% - Accent2 2 4" xfId="184" xr:uid="{00000000-0005-0000-0000-000098000000}"/>
    <cellStyle name="20% - Accent2 2 4 2" xfId="576" xr:uid="{00000000-0005-0000-0000-000099000000}"/>
    <cellStyle name="20% - Accent2 2 4 2 2" xfId="1203" xr:uid="{00000000-0005-0000-0000-00009A000000}"/>
    <cellStyle name="20% - Accent2 2 4 2 3" xfId="1831" xr:uid="{00000000-0005-0000-0000-00009B000000}"/>
    <cellStyle name="20% - Accent2 2 4 3" xfId="889" xr:uid="{00000000-0005-0000-0000-00009C000000}"/>
    <cellStyle name="20% - Accent2 2 4 4" xfId="1517" xr:uid="{00000000-0005-0000-0000-00009D000000}"/>
    <cellStyle name="20% - Accent2 2 5" xfId="439" xr:uid="{00000000-0005-0000-0000-00009E000000}"/>
    <cellStyle name="20% - Accent2 2 5 2" xfId="1063" xr:uid="{00000000-0005-0000-0000-00009F000000}"/>
    <cellStyle name="20% - Accent2 2 5 3" xfId="1691" xr:uid="{00000000-0005-0000-0000-0000A0000000}"/>
    <cellStyle name="20% - Accent2 2 6" xfId="749" xr:uid="{00000000-0005-0000-0000-0000A1000000}"/>
    <cellStyle name="20% - Accent2 2 7" xfId="1377" xr:uid="{00000000-0005-0000-0000-0000A2000000}"/>
    <cellStyle name="20% - Accent2 3" xfId="8" xr:uid="{00000000-0005-0000-0000-0000A3000000}"/>
    <cellStyle name="20% - Accent2 3 2" xfId="52" xr:uid="{00000000-0005-0000-0000-0000A4000000}"/>
    <cellStyle name="20% - Accent2 3 2 2" xfId="187" xr:uid="{00000000-0005-0000-0000-0000A5000000}"/>
    <cellStyle name="20% - Accent2 3 2 2 2" xfId="627" xr:uid="{00000000-0005-0000-0000-0000A6000000}"/>
    <cellStyle name="20% - Accent2 3 2 2 2 2" xfId="1254" xr:uid="{00000000-0005-0000-0000-0000A7000000}"/>
    <cellStyle name="20% - Accent2 3 2 2 2 3" xfId="1882" xr:uid="{00000000-0005-0000-0000-0000A8000000}"/>
    <cellStyle name="20% - Accent2 3 2 2 3" xfId="940" xr:uid="{00000000-0005-0000-0000-0000A9000000}"/>
    <cellStyle name="20% - Accent2 3 2 2 4" xfId="1568" xr:uid="{00000000-0005-0000-0000-0000AA000000}"/>
    <cellStyle name="20% - Accent2 3 2 3" xfId="484" xr:uid="{00000000-0005-0000-0000-0000AB000000}"/>
    <cellStyle name="20% - Accent2 3 2 3 2" xfId="1111" xr:uid="{00000000-0005-0000-0000-0000AC000000}"/>
    <cellStyle name="20% - Accent2 3 2 3 3" xfId="1739" xr:uid="{00000000-0005-0000-0000-0000AD000000}"/>
    <cellStyle name="20% - Accent2 3 2 4" xfId="797" xr:uid="{00000000-0005-0000-0000-0000AE000000}"/>
    <cellStyle name="20% - Accent2 3 2 5" xfId="1425" xr:uid="{00000000-0005-0000-0000-0000AF000000}"/>
    <cellStyle name="20% - Accent2 3 3" xfId="147" xr:uid="{00000000-0005-0000-0000-0000B0000000}"/>
    <cellStyle name="20% - Accent2 3 3 2" xfId="363" xr:uid="{00000000-0005-0000-0000-0000B1000000}"/>
    <cellStyle name="20% - Accent2 3 3 2 2" xfId="631" xr:uid="{00000000-0005-0000-0000-0000B2000000}"/>
    <cellStyle name="20% - Accent2 3 3 2 2 2" xfId="1258" xr:uid="{00000000-0005-0000-0000-0000B3000000}"/>
    <cellStyle name="20% - Accent2 3 3 2 2 3" xfId="1886" xr:uid="{00000000-0005-0000-0000-0000B4000000}"/>
    <cellStyle name="20% - Accent2 3 3 2 3" xfId="944" xr:uid="{00000000-0005-0000-0000-0000B5000000}"/>
    <cellStyle name="20% - Accent2 3 3 2 4" xfId="1572" xr:uid="{00000000-0005-0000-0000-0000B6000000}"/>
    <cellStyle name="20% - Accent2 3 3 3" xfId="488" xr:uid="{00000000-0005-0000-0000-0000B7000000}"/>
    <cellStyle name="20% - Accent2 3 3 3 2" xfId="1115" xr:uid="{00000000-0005-0000-0000-0000B8000000}"/>
    <cellStyle name="20% - Accent2 3 3 3 3" xfId="1743" xr:uid="{00000000-0005-0000-0000-0000B9000000}"/>
    <cellStyle name="20% - Accent2 3 3 4" xfId="801" xr:uid="{00000000-0005-0000-0000-0000BA000000}"/>
    <cellStyle name="20% - Accent2 3 3 5" xfId="1429" xr:uid="{00000000-0005-0000-0000-0000BB000000}"/>
    <cellStyle name="20% - Accent2 3 3 6" xfId="284" xr:uid="{00000000-0005-0000-0000-0000BC000000}"/>
    <cellStyle name="20% - Accent2 3 4" xfId="186" xr:uid="{00000000-0005-0000-0000-0000BD000000}"/>
    <cellStyle name="20% - Accent2 3 4 2" xfId="594" xr:uid="{00000000-0005-0000-0000-0000BE000000}"/>
    <cellStyle name="20% - Accent2 3 4 2 2" xfId="1221" xr:uid="{00000000-0005-0000-0000-0000BF000000}"/>
    <cellStyle name="20% - Accent2 3 4 2 3" xfId="1849" xr:uid="{00000000-0005-0000-0000-0000C0000000}"/>
    <cellStyle name="20% - Accent2 3 4 3" xfId="907" xr:uid="{00000000-0005-0000-0000-0000C1000000}"/>
    <cellStyle name="20% - Accent2 3 4 4" xfId="1535" xr:uid="{00000000-0005-0000-0000-0000C2000000}"/>
    <cellStyle name="20% - Accent2 3 5" xfId="454" xr:uid="{00000000-0005-0000-0000-0000C3000000}"/>
    <cellStyle name="20% - Accent2 3 5 2" xfId="1079" xr:uid="{00000000-0005-0000-0000-0000C4000000}"/>
    <cellStyle name="20% - Accent2 3 5 3" xfId="1707" xr:uid="{00000000-0005-0000-0000-0000C5000000}"/>
    <cellStyle name="20% - Accent2 3 6" xfId="765" xr:uid="{00000000-0005-0000-0000-0000C6000000}"/>
    <cellStyle name="20% - Accent2 3 7" xfId="1393" xr:uid="{00000000-0005-0000-0000-0000C7000000}"/>
    <cellStyle name="20% - Accent2 4" xfId="161" xr:uid="{00000000-0005-0000-0000-0000C8000000}"/>
    <cellStyle name="20% - Accent2 4 2" xfId="346" xr:uid="{00000000-0005-0000-0000-0000C9000000}"/>
    <cellStyle name="20% - Accent2 4 2 2" xfId="608" xr:uid="{00000000-0005-0000-0000-0000CA000000}"/>
    <cellStyle name="20% - Accent2 4 2 2 2" xfId="1235" xr:uid="{00000000-0005-0000-0000-0000CB000000}"/>
    <cellStyle name="20% - Accent2 4 2 2 3" xfId="1863" xr:uid="{00000000-0005-0000-0000-0000CC000000}"/>
    <cellStyle name="20% - Accent2 4 2 3" xfId="921" xr:uid="{00000000-0005-0000-0000-0000CD000000}"/>
    <cellStyle name="20% - Accent2 4 2 4" xfId="1549" xr:uid="{00000000-0005-0000-0000-0000CE000000}"/>
    <cellStyle name="20% - Accent2 4 3" xfId="467" xr:uid="{00000000-0005-0000-0000-0000CF000000}"/>
    <cellStyle name="20% - Accent2 4 3 2" xfId="1092" xr:uid="{00000000-0005-0000-0000-0000D0000000}"/>
    <cellStyle name="20% - Accent2 4 3 3" xfId="1720" xr:uid="{00000000-0005-0000-0000-0000D1000000}"/>
    <cellStyle name="20% - Accent2 4 4" xfId="778" xr:uid="{00000000-0005-0000-0000-0000D2000000}"/>
    <cellStyle name="20% - Accent2 4 5" xfId="1406" xr:uid="{00000000-0005-0000-0000-0000D3000000}"/>
    <cellStyle name="20% - Accent2 4 6" xfId="269" xr:uid="{00000000-0005-0000-0000-0000D4000000}"/>
    <cellStyle name="20% - Accent2 5" xfId="290" xr:uid="{00000000-0005-0000-0000-0000D5000000}"/>
    <cellStyle name="20% - Accent2 5 2" xfId="369" xr:uid="{00000000-0005-0000-0000-0000D6000000}"/>
    <cellStyle name="20% - Accent2 5 2 2" xfId="641" xr:uid="{00000000-0005-0000-0000-0000D7000000}"/>
    <cellStyle name="20% - Accent2 5 2 2 2" xfId="1268" xr:uid="{00000000-0005-0000-0000-0000D8000000}"/>
    <cellStyle name="20% - Accent2 5 2 2 3" xfId="1896" xr:uid="{00000000-0005-0000-0000-0000D9000000}"/>
    <cellStyle name="20% - Accent2 5 2 3" xfId="954" xr:uid="{00000000-0005-0000-0000-0000DA000000}"/>
    <cellStyle name="20% - Accent2 5 2 4" xfId="1582" xr:uid="{00000000-0005-0000-0000-0000DB000000}"/>
    <cellStyle name="20% - Accent2 5 3" xfId="498" xr:uid="{00000000-0005-0000-0000-0000DC000000}"/>
    <cellStyle name="20% - Accent2 5 3 2" xfId="1125" xr:uid="{00000000-0005-0000-0000-0000DD000000}"/>
    <cellStyle name="20% - Accent2 5 3 3" xfId="1753" xr:uid="{00000000-0005-0000-0000-0000DE000000}"/>
    <cellStyle name="20% - Accent2 5 4" xfId="811" xr:uid="{00000000-0005-0000-0000-0000DF000000}"/>
    <cellStyle name="20% - Accent2 5 5" xfId="1439" xr:uid="{00000000-0005-0000-0000-0000E0000000}"/>
    <cellStyle name="20% - Accent2 6" xfId="326" xr:uid="{00000000-0005-0000-0000-0000E1000000}"/>
    <cellStyle name="20% - Accent2 6 2" xfId="558" xr:uid="{00000000-0005-0000-0000-0000E2000000}"/>
    <cellStyle name="20% - Accent2 6 2 2" xfId="1185" xr:uid="{00000000-0005-0000-0000-0000E3000000}"/>
    <cellStyle name="20% - Accent2 6 2 3" xfId="1813" xr:uid="{00000000-0005-0000-0000-0000E4000000}"/>
    <cellStyle name="20% - Accent2 6 3" xfId="871" xr:uid="{00000000-0005-0000-0000-0000E5000000}"/>
    <cellStyle name="20% - Accent2 6 4" xfId="1499" xr:uid="{00000000-0005-0000-0000-0000E6000000}"/>
    <cellStyle name="20% - Accent2 7" xfId="256" xr:uid="{00000000-0005-0000-0000-0000E7000000}"/>
    <cellStyle name="20% - Accent2 7 2" xfId="425" xr:uid="{00000000-0005-0000-0000-0000E8000000}"/>
    <cellStyle name="20% - Accent2 7 2 2" xfId="1047" xr:uid="{00000000-0005-0000-0000-0000E9000000}"/>
    <cellStyle name="20% - Accent2 7 2 3" xfId="1675" xr:uid="{00000000-0005-0000-0000-0000EA000000}"/>
    <cellStyle name="20% - Accent2 7 3" xfId="734" xr:uid="{00000000-0005-0000-0000-0000EB000000}"/>
    <cellStyle name="20% - Accent2 7 4" xfId="1361" xr:uid="{00000000-0005-0000-0000-0000EC000000}"/>
    <cellStyle name="20% - Accent2 8" xfId="409" xr:uid="{00000000-0005-0000-0000-0000ED000000}"/>
    <cellStyle name="20% - Accent2 8 2" xfId="717" xr:uid="{00000000-0005-0000-0000-0000EE000000}"/>
    <cellStyle name="20% - Accent2 8 2 2" xfId="1344" xr:uid="{00000000-0005-0000-0000-0000EF000000}"/>
    <cellStyle name="20% - Accent2 8 2 3" xfId="1972" xr:uid="{00000000-0005-0000-0000-0000F0000000}"/>
    <cellStyle name="20% - Accent2 8 3" xfId="1030" xr:uid="{00000000-0005-0000-0000-0000F1000000}"/>
    <cellStyle name="20% - Accent2 8 4" xfId="1658" xr:uid="{00000000-0005-0000-0000-0000F2000000}"/>
    <cellStyle name="20% - Accent2 9" xfId="701" xr:uid="{00000000-0005-0000-0000-0000F3000000}"/>
    <cellStyle name="20% - Accent2 9 2" xfId="1328" xr:uid="{00000000-0005-0000-0000-0000F4000000}"/>
    <cellStyle name="20% - Accent2 9 3" xfId="1956" xr:uid="{00000000-0005-0000-0000-0000F5000000}"/>
    <cellStyle name="20% - Accent3" xfId="106" builtinId="38" customBuiltin="1"/>
    <cellStyle name="20% - Accent3 10" xfId="1016" xr:uid="{00000000-0005-0000-0000-0000F7000000}"/>
    <cellStyle name="20% - Accent3 11" xfId="1644" xr:uid="{00000000-0005-0000-0000-0000F8000000}"/>
    <cellStyle name="20% - Accent3 2" xfId="9" xr:uid="{00000000-0005-0000-0000-0000F9000000}"/>
    <cellStyle name="20% - Accent3 2 2" xfId="53" xr:uid="{00000000-0005-0000-0000-0000FA000000}"/>
    <cellStyle name="20% - Accent3 2 2 2" xfId="189" xr:uid="{00000000-0005-0000-0000-0000FB000000}"/>
    <cellStyle name="20% - Accent3 2 2 2 2" xfId="625" xr:uid="{00000000-0005-0000-0000-0000FC000000}"/>
    <cellStyle name="20% - Accent3 2 2 2 2 2" xfId="1252" xr:uid="{00000000-0005-0000-0000-0000FD000000}"/>
    <cellStyle name="20% - Accent3 2 2 2 2 3" xfId="1880" xr:uid="{00000000-0005-0000-0000-0000FE000000}"/>
    <cellStyle name="20% - Accent3 2 2 2 3" xfId="938" xr:uid="{00000000-0005-0000-0000-0000FF000000}"/>
    <cellStyle name="20% - Accent3 2 2 2 4" xfId="1566" xr:uid="{00000000-0005-0000-0000-000000010000}"/>
    <cellStyle name="20% - Accent3 2 2 3" xfId="482" xr:uid="{00000000-0005-0000-0000-000001010000}"/>
    <cellStyle name="20% - Accent3 2 2 3 2" xfId="1109" xr:uid="{00000000-0005-0000-0000-000002010000}"/>
    <cellStyle name="20% - Accent3 2 2 3 3" xfId="1737" xr:uid="{00000000-0005-0000-0000-000003010000}"/>
    <cellStyle name="20% - Accent3 2 2 4" xfId="795" xr:uid="{00000000-0005-0000-0000-000004010000}"/>
    <cellStyle name="20% - Accent3 2 2 5" xfId="1423" xr:uid="{00000000-0005-0000-0000-000005010000}"/>
    <cellStyle name="20% - Accent3 2 3" xfId="131" xr:uid="{00000000-0005-0000-0000-000006010000}"/>
    <cellStyle name="20% - Accent3 2 3 2" xfId="361" xr:uid="{00000000-0005-0000-0000-000007010000}"/>
    <cellStyle name="20% - Accent3 2 3 2 2" xfId="626" xr:uid="{00000000-0005-0000-0000-000008010000}"/>
    <cellStyle name="20% - Accent3 2 3 2 2 2" xfId="1253" xr:uid="{00000000-0005-0000-0000-000009010000}"/>
    <cellStyle name="20% - Accent3 2 3 2 2 3" xfId="1881" xr:uid="{00000000-0005-0000-0000-00000A010000}"/>
    <cellStyle name="20% - Accent3 2 3 2 3" xfId="939" xr:uid="{00000000-0005-0000-0000-00000B010000}"/>
    <cellStyle name="20% - Accent3 2 3 2 4" xfId="1567" xr:uid="{00000000-0005-0000-0000-00000C010000}"/>
    <cellStyle name="20% - Accent3 2 3 3" xfId="483" xr:uid="{00000000-0005-0000-0000-00000D010000}"/>
    <cellStyle name="20% - Accent3 2 3 3 2" xfId="1110" xr:uid="{00000000-0005-0000-0000-00000E010000}"/>
    <cellStyle name="20% - Accent3 2 3 3 3" xfId="1738" xr:uid="{00000000-0005-0000-0000-00000F010000}"/>
    <cellStyle name="20% - Accent3 2 3 4" xfId="796" xr:uid="{00000000-0005-0000-0000-000010010000}"/>
    <cellStyle name="20% - Accent3 2 3 5" xfId="1424" xr:uid="{00000000-0005-0000-0000-000011010000}"/>
    <cellStyle name="20% - Accent3 2 3 6" xfId="282" xr:uid="{00000000-0005-0000-0000-000012010000}"/>
    <cellStyle name="20% - Accent3 2 4" xfId="188" xr:uid="{00000000-0005-0000-0000-000013010000}"/>
    <cellStyle name="20% - Accent3 2 4 2" xfId="578" xr:uid="{00000000-0005-0000-0000-000014010000}"/>
    <cellStyle name="20% - Accent3 2 4 2 2" xfId="1205" xr:uid="{00000000-0005-0000-0000-000015010000}"/>
    <cellStyle name="20% - Accent3 2 4 2 3" xfId="1833" xr:uid="{00000000-0005-0000-0000-000016010000}"/>
    <cellStyle name="20% - Accent3 2 4 3" xfId="891" xr:uid="{00000000-0005-0000-0000-000017010000}"/>
    <cellStyle name="20% - Accent3 2 4 4" xfId="1519" xr:uid="{00000000-0005-0000-0000-000018010000}"/>
    <cellStyle name="20% - Accent3 2 5" xfId="441" xr:uid="{00000000-0005-0000-0000-000019010000}"/>
    <cellStyle name="20% - Accent3 2 5 2" xfId="1065" xr:uid="{00000000-0005-0000-0000-00001A010000}"/>
    <cellStyle name="20% - Accent3 2 5 3" xfId="1693" xr:uid="{00000000-0005-0000-0000-00001B010000}"/>
    <cellStyle name="20% - Accent3 2 6" xfId="751" xr:uid="{00000000-0005-0000-0000-00001C010000}"/>
    <cellStyle name="20% - Accent3 2 7" xfId="1379" xr:uid="{00000000-0005-0000-0000-00001D010000}"/>
    <cellStyle name="20% - Accent3 3" xfId="10" xr:uid="{00000000-0005-0000-0000-00001E010000}"/>
    <cellStyle name="20% - Accent3 3 2" xfId="54" xr:uid="{00000000-0005-0000-0000-00001F010000}"/>
    <cellStyle name="20% - Accent3 3 2 2" xfId="191" xr:uid="{00000000-0005-0000-0000-000020010000}"/>
    <cellStyle name="20% - Accent3 3 2 2 2" xfId="628" xr:uid="{00000000-0005-0000-0000-000021010000}"/>
    <cellStyle name="20% - Accent3 3 2 2 2 2" xfId="1255" xr:uid="{00000000-0005-0000-0000-000022010000}"/>
    <cellStyle name="20% - Accent3 3 2 2 2 3" xfId="1883" xr:uid="{00000000-0005-0000-0000-000023010000}"/>
    <cellStyle name="20% - Accent3 3 2 2 3" xfId="941" xr:uid="{00000000-0005-0000-0000-000024010000}"/>
    <cellStyle name="20% - Accent3 3 2 2 4" xfId="1569" xr:uid="{00000000-0005-0000-0000-000025010000}"/>
    <cellStyle name="20% - Accent3 3 2 3" xfId="485" xr:uid="{00000000-0005-0000-0000-000026010000}"/>
    <cellStyle name="20% - Accent3 3 2 3 2" xfId="1112" xr:uid="{00000000-0005-0000-0000-000027010000}"/>
    <cellStyle name="20% - Accent3 3 2 3 3" xfId="1740" xr:uid="{00000000-0005-0000-0000-000028010000}"/>
    <cellStyle name="20% - Accent3 3 2 4" xfId="798" xr:uid="{00000000-0005-0000-0000-000029010000}"/>
    <cellStyle name="20% - Accent3 3 2 5" xfId="1426" xr:uid="{00000000-0005-0000-0000-00002A010000}"/>
    <cellStyle name="20% - Accent3 3 3" xfId="149" xr:uid="{00000000-0005-0000-0000-00002B010000}"/>
    <cellStyle name="20% - Accent3 3 3 2" xfId="360" xr:uid="{00000000-0005-0000-0000-00002C010000}"/>
    <cellStyle name="20% - Accent3 3 3 2 2" xfId="624" xr:uid="{00000000-0005-0000-0000-00002D010000}"/>
    <cellStyle name="20% - Accent3 3 3 2 2 2" xfId="1251" xr:uid="{00000000-0005-0000-0000-00002E010000}"/>
    <cellStyle name="20% - Accent3 3 3 2 2 3" xfId="1879" xr:uid="{00000000-0005-0000-0000-00002F010000}"/>
    <cellStyle name="20% - Accent3 3 3 2 3" xfId="937" xr:uid="{00000000-0005-0000-0000-000030010000}"/>
    <cellStyle name="20% - Accent3 3 3 2 4" xfId="1565" xr:uid="{00000000-0005-0000-0000-000031010000}"/>
    <cellStyle name="20% - Accent3 3 3 3" xfId="481" xr:uid="{00000000-0005-0000-0000-000032010000}"/>
    <cellStyle name="20% - Accent3 3 3 3 2" xfId="1108" xr:uid="{00000000-0005-0000-0000-000033010000}"/>
    <cellStyle name="20% - Accent3 3 3 3 3" xfId="1736" xr:uid="{00000000-0005-0000-0000-000034010000}"/>
    <cellStyle name="20% - Accent3 3 3 4" xfId="794" xr:uid="{00000000-0005-0000-0000-000035010000}"/>
    <cellStyle name="20% - Accent3 3 3 5" xfId="1422" xr:uid="{00000000-0005-0000-0000-000036010000}"/>
    <cellStyle name="20% - Accent3 3 3 6" xfId="281" xr:uid="{00000000-0005-0000-0000-000037010000}"/>
    <cellStyle name="20% - Accent3 3 4" xfId="190" xr:uid="{00000000-0005-0000-0000-000038010000}"/>
    <cellStyle name="20% - Accent3 3 4 2" xfId="596" xr:uid="{00000000-0005-0000-0000-000039010000}"/>
    <cellStyle name="20% - Accent3 3 4 2 2" xfId="1223" xr:uid="{00000000-0005-0000-0000-00003A010000}"/>
    <cellStyle name="20% - Accent3 3 4 2 3" xfId="1851" xr:uid="{00000000-0005-0000-0000-00003B010000}"/>
    <cellStyle name="20% - Accent3 3 4 3" xfId="909" xr:uid="{00000000-0005-0000-0000-00003C010000}"/>
    <cellStyle name="20% - Accent3 3 4 4" xfId="1537" xr:uid="{00000000-0005-0000-0000-00003D010000}"/>
    <cellStyle name="20% - Accent3 3 5" xfId="456" xr:uid="{00000000-0005-0000-0000-00003E010000}"/>
    <cellStyle name="20% - Accent3 3 5 2" xfId="1081" xr:uid="{00000000-0005-0000-0000-00003F010000}"/>
    <cellStyle name="20% - Accent3 3 5 3" xfId="1709" xr:uid="{00000000-0005-0000-0000-000040010000}"/>
    <cellStyle name="20% - Accent3 3 6" xfId="767" xr:uid="{00000000-0005-0000-0000-000041010000}"/>
    <cellStyle name="20% - Accent3 3 7" xfId="1395" xr:uid="{00000000-0005-0000-0000-000042010000}"/>
    <cellStyle name="20% - Accent3 4" xfId="163" xr:uid="{00000000-0005-0000-0000-000043010000}"/>
    <cellStyle name="20% - Accent3 4 2" xfId="348" xr:uid="{00000000-0005-0000-0000-000044010000}"/>
    <cellStyle name="20% - Accent3 4 2 2" xfId="610" xr:uid="{00000000-0005-0000-0000-000045010000}"/>
    <cellStyle name="20% - Accent3 4 2 2 2" xfId="1237" xr:uid="{00000000-0005-0000-0000-000046010000}"/>
    <cellStyle name="20% - Accent3 4 2 2 3" xfId="1865" xr:uid="{00000000-0005-0000-0000-000047010000}"/>
    <cellStyle name="20% - Accent3 4 2 3" xfId="923" xr:uid="{00000000-0005-0000-0000-000048010000}"/>
    <cellStyle name="20% - Accent3 4 2 4" xfId="1551" xr:uid="{00000000-0005-0000-0000-000049010000}"/>
    <cellStyle name="20% - Accent3 4 3" xfId="469" xr:uid="{00000000-0005-0000-0000-00004A010000}"/>
    <cellStyle name="20% - Accent3 4 3 2" xfId="1094" xr:uid="{00000000-0005-0000-0000-00004B010000}"/>
    <cellStyle name="20% - Accent3 4 3 3" xfId="1722" xr:uid="{00000000-0005-0000-0000-00004C010000}"/>
    <cellStyle name="20% - Accent3 4 4" xfId="780" xr:uid="{00000000-0005-0000-0000-00004D010000}"/>
    <cellStyle name="20% - Accent3 4 5" xfId="1408" xr:uid="{00000000-0005-0000-0000-00004E010000}"/>
    <cellStyle name="20% - Accent3 4 6" xfId="271" xr:uid="{00000000-0005-0000-0000-00004F010000}"/>
    <cellStyle name="20% - Accent3 5" xfId="293" xr:uid="{00000000-0005-0000-0000-000050010000}"/>
    <cellStyle name="20% - Accent3 5 2" xfId="372" xr:uid="{00000000-0005-0000-0000-000051010000}"/>
    <cellStyle name="20% - Accent3 5 2 2" xfId="645" xr:uid="{00000000-0005-0000-0000-000052010000}"/>
    <cellStyle name="20% - Accent3 5 2 2 2" xfId="1272" xr:uid="{00000000-0005-0000-0000-000053010000}"/>
    <cellStyle name="20% - Accent3 5 2 2 3" xfId="1900" xr:uid="{00000000-0005-0000-0000-000054010000}"/>
    <cellStyle name="20% - Accent3 5 2 3" xfId="958" xr:uid="{00000000-0005-0000-0000-000055010000}"/>
    <cellStyle name="20% - Accent3 5 2 4" xfId="1586" xr:uid="{00000000-0005-0000-0000-000056010000}"/>
    <cellStyle name="20% - Accent3 5 3" xfId="502" xr:uid="{00000000-0005-0000-0000-000057010000}"/>
    <cellStyle name="20% - Accent3 5 3 2" xfId="1129" xr:uid="{00000000-0005-0000-0000-000058010000}"/>
    <cellStyle name="20% - Accent3 5 3 3" xfId="1757" xr:uid="{00000000-0005-0000-0000-000059010000}"/>
    <cellStyle name="20% - Accent3 5 4" xfId="815" xr:uid="{00000000-0005-0000-0000-00005A010000}"/>
    <cellStyle name="20% - Accent3 5 5" xfId="1443" xr:uid="{00000000-0005-0000-0000-00005B010000}"/>
    <cellStyle name="20% - Accent3 6" xfId="328" xr:uid="{00000000-0005-0000-0000-00005C010000}"/>
    <cellStyle name="20% - Accent3 6 2" xfId="560" xr:uid="{00000000-0005-0000-0000-00005D010000}"/>
    <cellStyle name="20% - Accent3 6 2 2" xfId="1187" xr:uid="{00000000-0005-0000-0000-00005E010000}"/>
    <cellStyle name="20% - Accent3 6 2 3" xfId="1815" xr:uid="{00000000-0005-0000-0000-00005F010000}"/>
    <cellStyle name="20% - Accent3 6 3" xfId="873" xr:uid="{00000000-0005-0000-0000-000060010000}"/>
    <cellStyle name="20% - Accent3 6 4" xfId="1501" xr:uid="{00000000-0005-0000-0000-000061010000}"/>
    <cellStyle name="20% - Accent3 7" xfId="258" xr:uid="{00000000-0005-0000-0000-000062010000}"/>
    <cellStyle name="20% - Accent3 7 2" xfId="427" xr:uid="{00000000-0005-0000-0000-000063010000}"/>
    <cellStyle name="20% - Accent3 7 2 2" xfId="1049" xr:uid="{00000000-0005-0000-0000-000064010000}"/>
    <cellStyle name="20% - Accent3 7 2 3" xfId="1677" xr:uid="{00000000-0005-0000-0000-000065010000}"/>
    <cellStyle name="20% - Accent3 7 3" xfId="736" xr:uid="{00000000-0005-0000-0000-000066010000}"/>
    <cellStyle name="20% - Accent3 7 4" xfId="1363" xr:uid="{00000000-0005-0000-0000-000067010000}"/>
    <cellStyle name="20% - Accent3 8" xfId="411" xr:uid="{00000000-0005-0000-0000-000068010000}"/>
    <cellStyle name="20% - Accent3 8 2" xfId="719" xr:uid="{00000000-0005-0000-0000-000069010000}"/>
    <cellStyle name="20% - Accent3 8 2 2" xfId="1346" xr:uid="{00000000-0005-0000-0000-00006A010000}"/>
    <cellStyle name="20% - Accent3 8 2 3" xfId="1974" xr:uid="{00000000-0005-0000-0000-00006B010000}"/>
    <cellStyle name="20% - Accent3 8 3" xfId="1032" xr:uid="{00000000-0005-0000-0000-00006C010000}"/>
    <cellStyle name="20% - Accent3 8 4" xfId="1660" xr:uid="{00000000-0005-0000-0000-00006D010000}"/>
    <cellStyle name="20% - Accent3 9" xfId="703" xr:uid="{00000000-0005-0000-0000-00006E010000}"/>
    <cellStyle name="20% - Accent3 9 2" xfId="1330" xr:uid="{00000000-0005-0000-0000-00006F010000}"/>
    <cellStyle name="20% - Accent3 9 3" xfId="1958" xr:uid="{00000000-0005-0000-0000-000070010000}"/>
    <cellStyle name="20% - Accent4" xfId="110" builtinId="42" customBuiltin="1"/>
    <cellStyle name="20% - Accent4 10" xfId="1018" xr:uid="{00000000-0005-0000-0000-000072010000}"/>
    <cellStyle name="20% - Accent4 11" xfId="1646" xr:uid="{00000000-0005-0000-0000-000073010000}"/>
    <cellStyle name="20% - Accent4 2" xfId="11" xr:uid="{00000000-0005-0000-0000-000074010000}"/>
    <cellStyle name="20% - Accent4 2 2" xfId="55" xr:uid="{00000000-0005-0000-0000-000075010000}"/>
    <cellStyle name="20% - Accent4 2 2 2" xfId="193" xr:uid="{00000000-0005-0000-0000-000076010000}"/>
    <cellStyle name="20% - Accent4 2 2 2 2" xfId="634" xr:uid="{00000000-0005-0000-0000-000077010000}"/>
    <cellStyle name="20% - Accent4 2 2 2 2 2" xfId="1261" xr:uid="{00000000-0005-0000-0000-000078010000}"/>
    <cellStyle name="20% - Accent4 2 2 2 2 3" xfId="1889" xr:uid="{00000000-0005-0000-0000-000079010000}"/>
    <cellStyle name="20% - Accent4 2 2 2 3" xfId="947" xr:uid="{00000000-0005-0000-0000-00007A010000}"/>
    <cellStyle name="20% - Accent4 2 2 2 4" xfId="1575" xr:uid="{00000000-0005-0000-0000-00007B010000}"/>
    <cellStyle name="20% - Accent4 2 2 3" xfId="491" xr:uid="{00000000-0005-0000-0000-00007C010000}"/>
    <cellStyle name="20% - Accent4 2 2 3 2" xfId="1118" xr:uid="{00000000-0005-0000-0000-00007D010000}"/>
    <cellStyle name="20% - Accent4 2 2 3 3" xfId="1746" xr:uid="{00000000-0005-0000-0000-00007E010000}"/>
    <cellStyle name="20% - Accent4 2 2 4" xfId="804" xr:uid="{00000000-0005-0000-0000-00007F010000}"/>
    <cellStyle name="20% - Accent4 2 2 5" xfId="1432" xr:uid="{00000000-0005-0000-0000-000080010000}"/>
    <cellStyle name="20% - Accent4 2 3" xfId="133" xr:uid="{00000000-0005-0000-0000-000081010000}"/>
    <cellStyle name="20% - Accent4 2 3 2" xfId="365" xr:uid="{00000000-0005-0000-0000-000082010000}"/>
    <cellStyle name="20% - Accent4 2 3 2 2" xfId="635" xr:uid="{00000000-0005-0000-0000-000083010000}"/>
    <cellStyle name="20% - Accent4 2 3 2 2 2" xfId="1262" xr:uid="{00000000-0005-0000-0000-000084010000}"/>
    <cellStyle name="20% - Accent4 2 3 2 2 3" xfId="1890" xr:uid="{00000000-0005-0000-0000-000085010000}"/>
    <cellStyle name="20% - Accent4 2 3 2 3" xfId="948" xr:uid="{00000000-0005-0000-0000-000086010000}"/>
    <cellStyle name="20% - Accent4 2 3 2 4" xfId="1576" xr:uid="{00000000-0005-0000-0000-000087010000}"/>
    <cellStyle name="20% - Accent4 2 3 3" xfId="492" xr:uid="{00000000-0005-0000-0000-000088010000}"/>
    <cellStyle name="20% - Accent4 2 3 3 2" xfId="1119" xr:uid="{00000000-0005-0000-0000-000089010000}"/>
    <cellStyle name="20% - Accent4 2 3 3 3" xfId="1747" xr:uid="{00000000-0005-0000-0000-00008A010000}"/>
    <cellStyle name="20% - Accent4 2 3 4" xfId="805" xr:uid="{00000000-0005-0000-0000-00008B010000}"/>
    <cellStyle name="20% - Accent4 2 3 5" xfId="1433" xr:uid="{00000000-0005-0000-0000-00008C010000}"/>
    <cellStyle name="20% - Accent4 2 3 6" xfId="286" xr:uid="{00000000-0005-0000-0000-00008D010000}"/>
    <cellStyle name="20% - Accent4 2 4" xfId="192" xr:uid="{00000000-0005-0000-0000-00008E010000}"/>
    <cellStyle name="20% - Accent4 2 4 2" xfId="580" xr:uid="{00000000-0005-0000-0000-00008F010000}"/>
    <cellStyle name="20% - Accent4 2 4 2 2" xfId="1207" xr:uid="{00000000-0005-0000-0000-000090010000}"/>
    <cellStyle name="20% - Accent4 2 4 2 3" xfId="1835" xr:uid="{00000000-0005-0000-0000-000091010000}"/>
    <cellStyle name="20% - Accent4 2 4 3" xfId="893" xr:uid="{00000000-0005-0000-0000-000092010000}"/>
    <cellStyle name="20% - Accent4 2 4 4" xfId="1521" xr:uid="{00000000-0005-0000-0000-000093010000}"/>
    <cellStyle name="20% - Accent4 2 5" xfId="443" xr:uid="{00000000-0005-0000-0000-000094010000}"/>
    <cellStyle name="20% - Accent4 2 5 2" xfId="1067" xr:uid="{00000000-0005-0000-0000-000095010000}"/>
    <cellStyle name="20% - Accent4 2 5 3" xfId="1695" xr:uid="{00000000-0005-0000-0000-000096010000}"/>
    <cellStyle name="20% - Accent4 2 6" xfId="753" xr:uid="{00000000-0005-0000-0000-000097010000}"/>
    <cellStyle name="20% - Accent4 2 7" xfId="1381" xr:uid="{00000000-0005-0000-0000-000098010000}"/>
    <cellStyle name="20% - Accent4 3" xfId="12" xr:uid="{00000000-0005-0000-0000-000099010000}"/>
    <cellStyle name="20% - Accent4 3 2" xfId="56" xr:uid="{00000000-0005-0000-0000-00009A010000}"/>
    <cellStyle name="20% - Accent4 3 2 2" xfId="195" xr:uid="{00000000-0005-0000-0000-00009B010000}"/>
    <cellStyle name="20% - Accent4 3 2 2 2" xfId="629" xr:uid="{00000000-0005-0000-0000-00009C010000}"/>
    <cellStyle name="20% - Accent4 3 2 2 2 2" xfId="1256" xr:uid="{00000000-0005-0000-0000-00009D010000}"/>
    <cellStyle name="20% - Accent4 3 2 2 2 3" xfId="1884" xr:uid="{00000000-0005-0000-0000-00009E010000}"/>
    <cellStyle name="20% - Accent4 3 2 2 3" xfId="942" xr:uid="{00000000-0005-0000-0000-00009F010000}"/>
    <cellStyle name="20% - Accent4 3 2 2 4" xfId="1570" xr:uid="{00000000-0005-0000-0000-0000A0010000}"/>
    <cellStyle name="20% - Accent4 3 2 3" xfId="486" xr:uid="{00000000-0005-0000-0000-0000A1010000}"/>
    <cellStyle name="20% - Accent4 3 2 3 2" xfId="1113" xr:uid="{00000000-0005-0000-0000-0000A2010000}"/>
    <cellStyle name="20% - Accent4 3 2 3 3" xfId="1741" xr:uid="{00000000-0005-0000-0000-0000A3010000}"/>
    <cellStyle name="20% - Accent4 3 2 4" xfId="799" xr:uid="{00000000-0005-0000-0000-0000A4010000}"/>
    <cellStyle name="20% - Accent4 3 2 5" xfId="1427" xr:uid="{00000000-0005-0000-0000-0000A5010000}"/>
    <cellStyle name="20% - Accent4 3 3" xfId="151" xr:uid="{00000000-0005-0000-0000-0000A6010000}"/>
    <cellStyle name="20% - Accent4 3 3 2" xfId="364" xr:uid="{00000000-0005-0000-0000-0000A7010000}"/>
    <cellStyle name="20% - Accent4 3 3 2 2" xfId="632" xr:uid="{00000000-0005-0000-0000-0000A8010000}"/>
    <cellStyle name="20% - Accent4 3 3 2 2 2" xfId="1259" xr:uid="{00000000-0005-0000-0000-0000A9010000}"/>
    <cellStyle name="20% - Accent4 3 3 2 2 3" xfId="1887" xr:uid="{00000000-0005-0000-0000-0000AA010000}"/>
    <cellStyle name="20% - Accent4 3 3 2 3" xfId="945" xr:uid="{00000000-0005-0000-0000-0000AB010000}"/>
    <cellStyle name="20% - Accent4 3 3 2 4" xfId="1573" xr:uid="{00000000-0005-0000-0000-0000AC010000}"/>
    <cellStyle name="20% - Accent4 3 3 3" xfId="489" xr:uid="{00000000-0005-0000-0000-0000AD010000}"/>
    <cellStyle name="20% - Accent4 3 3 3 2" xfId="1116" xr:uid="{00000000-0005-0000-0000-0000AE010000}"/>
    <cellStyle name="20% - Accent4 3 3 3 3" xfId="1744" xr:uid="{00000000-0005-0000-0000-0000AF010000}"/>
    <cellStyle name="20% - Accent4 3 3 4" xfId="802" xr:uid="{00000000-0005-0000-0000-0000B0010000}"/>
    <cellStyle name="20% - Accent4 3 3 5" xfId="1430" xr:uid="{00000000-0005-0000-0000-0000B1010000}"/>
    <cellStyle name="20% - Accent4 3 3 6" xfId="285" xr:uid="{00000000-0005-0000-0000-0000B2010000}"/>
    <cellStyle name="20% - Accent4 3 4" xfId="194" xr:uid="{00000000-0005-0000-0000-0000B3010000}"/>
    <cellStyle name="20% - Accent4 3 4 2" xfId="598" xr:uid="{00000000-0005-0000-0000-0000B4010000}"/>
    <cellStyle name="20% - Accent4 3 4 2 2" xfId="1225" xr:uid="{00000000-0005-0000-0000-0000B5010000}"/>
    <cellStyle name="20% - Accent4 3 4 2 3" xfId="1853" xr:uid="{00000000-0005-0000-0000-0000B6010000}"/>
    <cellStyle name="20% - Accent4 3 4 3" xfId="911" xr:uid="{00000000-0005-0000-0000-0000B7010000}"/>
    <cellStyle name="20% - Accent4 3 4 4" xfId="1539" xr:uid="{00000000-0005-0000-0000-0000B8010000}"/>
    <cellStyle name="20% - Accent4 3 5" xfId="458" xr:uid="{00000000-0005-0000-0000-0000B9010000}"/>
    <cellStyle name="20% - Accent4 3 5 2" xfId="1083" xr:uid="{00000000-0005-0000-0000-0000BA010000}"/>
    <cellStyle name="20% - Accent4 3 5 3" xfId="1711" xr:uid="{00000000-0005-0000-0000-0000BB010000}"/>
    <cellStyle name="20% - Accent4 3 6" xfId="769" xr:uid="{00000000-0005-0000-0000-0000BC010000}"/>
    <cellStyle name="20% - Accent4 3 7" xfId="1397" xr:uid="{00000000-0005-0000-0000-0000BD010000}"/>
    <cellStyle name="20% - Accent4 4" xfId="165" xr:uid="{00000000-0005-0000-0000-0000BE010000}"/>
    <cellStyle name="20% - Accent4 4 2" xfId="350" xr:uid="{00000000-0005-0000-0000-0000BF010000}"/>
    <cellStyle name="20% - Accent4 4 2 2" xfId="612" xr:uid="{00000000-0005-0000-0000-0000C0010000}"/>
    <cellStyle name="20% - Accent4 4 2 2 2" xfId="1239" xr:uid="{00000000-0005-0000-0000-0000C1010000}"/>
    <cellStyle name="20% - Accent4 4 2 2 3" xfId="1867" xr:uid="{00000000-0005-0000-0000-0000C2010000}"/>
    <cellStyle name="20% - Accent4 4 2 3" xfId="925" xr:uid="{00000000-0005-0000-0000-0000C3010000}"/>
    <cellStyle name="20% - Accent4 4 2 4" xfId="1553" xr:uid="{00000000-0005-0000-0000-0000C4010000}"/>
    <cellStyle name="20% - Accent4 4 3" xfId="471" xr:uid="{00000000-0005-0000-0000-0000C5010000}"/>
    <cellStyle name="20% - Accent4 4 3 2" xfId="1096" xr:uid="{00000000-0005-0000-0000-0000C6010000}"/>
    <cellStyle name="20% - Accent4 4 3 3" xfId="1724" xr:uid="{00000000-0005-0000-0000-0000C7010000}"/>
    <cellStyle name="20% - Accent4 4 4" xfId="782" xr:uid="{00000000-0005-0000-0000-0000C8010000}"/>
    <cellStyle name="20% - Accent4 4 5" xfId="1410" xr:uid="{00000000-0005-0000-0000-0000C9010000}"/>
    <cellStyle name="20% - Accent4 4 6" xfId="273" xr:uid="{00000000-0005-0000-0000-0000CA010000}"/>
    <cellStyle name="20% - Accent4 5" xfId="296" xr:uid="{00000000-0005-0000-0000-0000CB010000}"/>
    <cellStyle name="20% - Accent4 5 2" xfId="375" xr:uid="{00000000-0005-0000-0000-0000CC010000}"/>
    <cellStyle name="20% - Accent4 5 2 2" xfId="649" xr:uid="{00000000-0005-0000-0000-0000CD010000}"/>
    <cellStyle name="20% - Accent4 5 2 2 2" xfId="1276" xr:uid="{00000000-0005-0000-0000-0000CE010000}"/>
    <cellStyle name="20% - Accent4 5 2 2 3" xfId="1904" xr:uid="{00000000-0005-0000-0000-0000CF010000}"/>
    <cellStyle name="20% - Accent4 5 2 3" xfId="962" xr:uid="{00000000-0005-0000-0000-0000D0010000}"/>
    <cellStyle name="20% - Accent4 5 2 4" xfId="1590" xr:uid="{00000000-0005-0000-0000-0000D1010000}"/>
    <cellStyle name="20% - Accent4 5 3" xfId="506" xr:uid="{00000000-0005-0000-0000-0000D2010000}"/>
    <cellStyle name="20% - Accent4 5 3 2" xfId="1133" xr:uid="{00000000-0005-0000-0000-0000D3010000}"/>
    <cellStyle name="20% - Accent4 5 3 3" xfId="1761" xr:uid="{00000000-0005-0000-0000-0000D4010000}"/>
    <cellStyle name="20% - Accent4 5 4" xfId="819" xr:uid="{00000000-0005-0000-0000-0000D5010000}"/>
    <cellStyle name="20% - Accent4 5 5" xfId="1447" xr:uid="{00000000-0005-0000-0000-0000D6010000}"/>
    <cellStyle name="20% - Accent4 6" xfId="330" xr:uid="{00000000-0005-0000-0000-0000D7010000}"/>
    <cellStyle name="20% - Accent4 6 2" xfId="562" xr:uid="{00000000-0005-0000-0000-0000D8010000}"/>
    <cellStyle name="20% - Accent4 6 2 2" xfId="1189" xr:uid="{00000000-0005-0000-0000-0000D9010000}"/>
    <cellStyle name="20% - Accent4 6 2 3" xfId="1817" xr:uid="{00000000-0005-0000-0000-0000DA010000}"/>
    <cellStyle name="20% - Accent4 6 3" xfId="875" xr:uid="{00000000-0005-0000-0000-0000DB010000}"/>
    <cellStyle name="20% - Accent4 6 4" xfId="1503" xr:uid="{00000000-0005-0000-0000-0000DC010000}"/>
    <cellStyle name="20% - Accent4 7" xfId="260" xr:uid="{00000000-0005-0000-0000-0000DD010000}"/>
    <cellStyle name="20% - Accent4 7 2" xfId="429" xr:uid="{00000000-0005-0000-0000-0000DE010000}"/>
    <cellStyle name="20% - Accent4 7 2 2" xfId="1051" xr:uid="{00000000-0005-0000-0000-0000DF010000}"/>
    <cellStyle name="20% - Accent4 7 2 3" xfId="1679" xr:uid="{00000000-0005-0000-0000-0000E0010000}"/>
    <cellStyle name="20% - Accent4 7 3" xfId="738" xr:uid="{00000000-0005-0000-0000-0000E1010000}"/>
    <cellStyle name="20% - Accent4 7 4" xfId="1365" xr:uid="{00000000-0005-0000-0000-0000E2010000}"/>
    <cellStyle name="20% - Accent4 8" xfId="413" xr:uid="{00000000-0005-0000-0000-0000E3010000}"/>
    <cellStyle name="20% - Accent4 8 2" xfId="721" xr:uid="{00000000-0005-0000-0000-0000E4010000}"/>
    <cellStyle name="20% - Accent4 8 2 2" xfId="1348" xr:uid="{00000000-0005-0000-0000-0000E5010000}"/>
    <cellStyle name="20% - Accent4 8 2 3" xfId="1976" xr:uid="{00000000-0005-0000-0000-0000E6010000}"/>
    <cellStyle name="20% - Accent4 8 3" xfId="1034" xr:uid="{00000000-0005-0000-0000-0000E7010000}"/>
    <cellStyle name="20% - Accent4 8 4" xfId="1662" xr:uid="{00000000-0005-0000-0000-0000E8010000}"/>
    <cellStyle name="20% - Accent4 9" xfId="705" xr:uid="{00000000-0005-0000-0000-0000E9010000}"/>
    <cellStyle name="20% - Accent4 9 2" xfId="1332" xr:uid="{00000000-0005-0000-0000-0000EA010000}"/>
    <cellStyle name="20% - Accent4 9 3" xfId="1960" xr:uid="{00000000-0005-0000-0000-0000EB010000}"/>
    <cellStyle name="20% - Accent5" xfId="114" builtinId="46" customBuiltin="1"/>
    <cellStyle name="20% - Accent5 10" xfId="1020" xr:uid="{00000000-0005-0000-0000-0000ED010000}"/>
    <cellStyle name="20% - Accent5 11" xfId="1648" xr:uid="{00000000-0005-0000-0000-0000EE010000}"/>
    <cellStyle name="20% - Accent5 2" xfId="13" xr:uid="{00000000-0005-0000-0000-0000EF010000}"/>
    <cellStyle name="20% - Accent5 2 2" xfId="57" xr:uid="{00000000-0005-0000-0000-0000F0010000}"/>
    <cellStyle name="20% - Accent5 2 2 2" xfId="197" xr:uid="{00000000-0005-0000-0000-0000F1010000}"/>
    <cellStyle name="20% - Accent5 2 2 2 2" xfId="652" xr:uid="{00000000-0005-0000-0000-0000F2010000}"/>
    <cellStyle name="20% - Accent5 2 2 2 2 2" xfId="1279" xr:uid="{00000000-0005-0000-0000-0000F3010000}"/>
    <cellStyle name="20% - Accent5 2 2 2 2 3" xfId="1907" xr:uid="{00000000-0005-0000-0000-0000F4010000}"/>
    <cellStyle name="20% - Accent5 2 2 2 3" xfId="965" xr:uid="{00000000-0005-0000-0000-0000F5010000}"/>
    <cellStyle name="20% - Accent5 2 2 2 4" xfId="1593" xr:uid="{00000000-0005-0000-0000-0000F6010000}"/>
    <cellStyle name="20% - Accent5 2 2 3" xfId="509" xr:uid="{00000000-0005-0000-0000-0000F7010000}"/>
    <cellStyle name="20% - Accent5 2 2 3 2" xfId="1136" xr:uid="{00000000-0005-0000-0000-0000F8010000}"/>
    <cellStyle name="20% - Accent5 2 2 3 3" xfId="1764" xr:uid="{00000000-0005-0000-0000-0000F9010000}"/>
    <cellStyle name="20% - Accent5 2 2 4" xfId="822" xr:uid="{00000000-0005-0000-0000-0000FA010000}"/>
    <cellStyle name="20% - Accent5 2 2 5" xfId="1450" xr:uid="{00000000-0005-0000-0000-0000FB010000}"/>
    <cellStyle name="20% - Accent5 2 3" xfId="135" xr:uid="{00000000-0005-0000-0000-0000FC010000}"/>
    <cellStyle name="20% - Accent5 2 3 2" xfId="380" xr:uid="{00000000-0005-0000-0000-0000FD010000}"/>
    <cellStyle name="20% - Accent5 2 3 2 2" xfId="656" xr:uid="{00000000-0005-0000-0000-0000FE010000}"/>
    <cellStyle name="20% - Accent5 2 3 2 2 2" xfId="1283" xr:uid="{00000000-0005-0000-0000-0000FF010000}"/>
    <cellStyle name="20% - Accent5 2 3 2 2 3" xfId="1911" xr:uid="{00000000-0005-0000-0000-000000020000}"/>
    <cellStyle name="20% - Accent5 2 3 2 3" xfId="969" xr:uid="{00000000-0005-0000-0000-000001020000}"/>
    <cellStyle name="20% - Accent5 2 3 2 4" xfId="1597" xr:uid="{00000000-0005-0000-0000-000002020000}"/>
    <cellStyle name="20% - Accent5 2 3 3" xfId="513" xr:uid="{00000000-0005-0000-0000-000003020000}"/>
    <cellStyle name="20% - Accent5 2 3 3 2" xfId="1140" xr:uid="{00000000-0005-0000-0000-000004020000}"/>
    <cellStyle name="20% - Accent5 2 3 3 3" xfId="1768" xr:uid="{00000000-0005-0000-0000-000005020000}"/>
    <cellStyle name="20% - Accent5 2 3 4" xfId="826" xr:uid="{00000000-0005-0000-0000-000006020000}"/>
    <cellStyle name="20% - Accent5 2 3 5" xfId="1454" xr:uid="{00000000-0005-0000-0000-000007020000}"/>
    <cellStyle name="20% - Accent5 2 3 6" xfId="301" xr:uid="{00000000-0005-0000-0000-000008020000}"/>
    <cellStyle name="20% - Accent5 2 4" xfId="196" xr:uid="{00000000-0005-0000-0000-000009020000}"/>
    <cellStyle name="20% - Accent5 2 4 2" xfId="582" xr:uid="{00000000-0005-0000-0000-00000A020000}"/>
    <cellStyle name="20% - Accent5 2 4 2 2" xfId="1209" xr:uid="{00000000-0005-0000-0000-00000B020000}"/>
    <cellStyle name="20% - Accent5 2 4 2 3" xfId="1837" xr:uid="{00000000-0005-0000-0000-00000C020000}"/>
    <cellStyle name="20% - Accent5 2 4 3" xfId="895" xr:uid="{00000000-0005-0000-0000-00000D020000}"/>
    <cellStyle name="20% - Accent5 2 4 4" xfId="1523" xr:uid="{00000000-0005-0000-0000-00000E020000}"/>
    <cellStyle name="20% - Accent5 2 5" xfId="445" xr:uid="{00000000-0005-0000-0000-00000F020000}"/>
    <cellStyle name="20% - Accent5 2 5 2" xfId="1069" xr:uid="{00000000-0005-0000-0000-000010020000}"/>
    <cellStyle name="20% - Accent5 2 5 3" xfId="1697" xr:uid="{00000000-0005-0000-0000-000011020000}"/>
    <cellStyle name="20% - Accent5 2 6" xfId="755" xr:uid="{00000000-0005-0000-0000-000012020000}"/>
    <cellStyle name="20% - Accent5 2 7" xfId="1383" xr:uid="{00000000-0005-0000-0000-000013020000}"/>
    <cellStyle name="20% - Accent5 3" xfId="14" xr:uid="{00000000-0005-0000-0000-000014020000}"/>
    <cellStyle name="20% - Accent5 3 2" xfId="58" xr:uid="{00000000-0005-0000-0000-000015020000}"/>
    <cellStyle name="20% - Accent5 3 2 2" xfId="199" xr:uid="{00000000-0005-0000-0000-000016020000}"/>
    <cellStyle name="20% - Accent5 3 2 2 2" xfId="644" xr:uid="{00000000-0005-0000-0000-000017020000}"/>
    <cellStyle name="20% - Accent5 3 2 2 2 2" xfId="1271" xr:uid="{00000000-0005-0000-0000-000018020000}"/>
    <cellStyle name="20% - Accent5 3 2 2 2 3" xfId="1899" xr:uid="{00000000-0005-0000-0000-000019020000}"/>
    <cellStyle name="20% - Accent5 3 2 2 3" xfId="957" xr:uid="{00000000-0005-0000-0000-00001A020000}"/>
    <cellStyle name="20% - Accent5 3 2 2 4" xfId="1585" xr:uid="{00000000-0005-0000-0000-00001B020000}"/>
    <cellStyle name="20% - Accent5 3 2 3" xfId="501" xr:uid="{00000000-0005-0000-0000-00001C020000}"/>
    <cellStyle name="20% - Accent5 3 2 3 2" xfId="1128" xr:uid="{00000000-0005-0000-0000-00001D020000}"/>
    <cellStyle name="20% - Accent5 3 2 3 3" xfId="1756" xr:uid="{00000000-0005-0000-0000-00001E020000}"/>
    <cellStyle name="20% - Accent5 3 2 4" xfId="814" xr:uid="{00000000-0005-0000-0000-00001F020000}"/>
    <cellStyle name="20% - Accent5 3 2 5" xfId="1442" xr:uid="{00000000-0005-0000-0000-000020020000}"/>
    <cellStyle name="20% - Accent5 3 3" xfId="153" xr:uid="{00000000-0005-0000-0000-000021020000}"/>
    <cellStyle name="20% - Accent5 3 3 2" xfId="374" xr:uid="{00000000-0005-0000-0000-000022020000}"/>
    <cellStyle name="20% - Accent5 3 3 2 2" xfId="648" xr:uid="{00000000-0005-0000-0000-000023020000}"/>
    <cellStyle name="20% - Accent5 3 3 2 2 2" xfId="1275" xr:uid="{00000000-0005-0000-0000-000024020000}"/>
    <cellStyle name="20% - Accent5 3 3 2 2 3" xfId="1903" xr:uid="{00000000-0005-0000-0000-000025020000}"/>
    <cellStyle name="20% - Accent5 3 3 2 3" xfId="961" xr:uid="{00000000-0005-0000-0000-000026020000}"/>
    <cellStyle name="20% - Accent5 3 3 2 4" xfId="1589" xr:uid="{00000000-0005-0000-0000-000027020000}"/>
    <cellStyle name="20% - Accent5 3 3 3" xfId="505" xr:uid="{00000000-0005-0000-0000-000028020000}"/>
    <cellStyle name="20% - Accent5 3 3 3 2" xfId="1132" xr:uid="{00000000-0005-0000-0000-000029020000}"/>
    <cellStyle name="20% - Accent5 3 3 3 3" xfId="1760" xr:uid="{00000000-0005-0000-0000-00002A020000}"/>
    <cellStyle name="20% - Accent5 3 3 4" xfId="818" xr:uid="{00000000-0005-0000-0000-00002B020000}"/>
    <cellStyle name="20% - Accent5 3 3 5" xfId="1446" xr:uid="{00000000-0005-0000-0000-00002C020000}"/>
    <cellStyle name="20% - Accent5 3 3 6" xfId="295" xr:uid="{00000000-0005-0000-0000-00002D020000}"/>
    <cellStyle name="20% - Accent5 3 4" xfId="198" xr:uid="{00000000-0005-0000-0000-00002E020000}"/>
    <cellStyle name="20% - Accent5 3 4 2" xfId="600" xr:uid="{00000000-0005-0000-0000-00002F020000}"/>
    <cellStyle name="20% - Accent5 3 4 2 2" xfId="1227" xr:uid="{00000000-0005-0000-0000-000030020000}"/>
    <cellStyle name="20% - Accent5 3 4 2 3" xfId="1855" xr:uid="{00000000-0005-0000-0000-000031020000}"/>
    <cellStyle name="20% - Accent5 3 4 3" xfId="913" xr:uid="{00000000-0005-0000-0000-000032020000}"/>
    <cellStyle name="20% - Accent5 3 4 4" xfId="1541" xr:uid="{00000000-0005-0000-0000-000033020000}"/>
    <cellStyle name="20% - Accent5 3 5" xfId="460" xr:uid="{00000000-0005-0000-0000-000034020000}"/>
    <cellStyle name="20% - Accent5 3 5 2" xfId="1085" xr:uid="{00000000-0005-0000-0000-000035020000}"/>
    <cellStyle name="20% - Accent5 3 5 3" xfId="1713" xr:uid="{00000000-0005-0000-0000-000036020000}"/>
    <cellStyle name="20% - Accent5 3 6" xfId="771" xr:uid="{00000000-0005-0000-0000-000037020000}"/>
    <cellStyle name="20% - Accent5 3 7" xfId="1399" xr:uid="{00000000-0005-0000-0000-000038020000}"/>
    <cellStyle name="20% - Accent5 4" xfId="167" xr:uid="{00000000-0005-0000-0000-000039020000}"/>
    <cellStyle name="20% - Accent5 4 2" xfId="352" xr:uid="{00000000-0005-0000-0000-00003A020000}"/>
    <cellStyle name="20% - Accent5 4 2 2" xfId="614" xr:uid="{00000000-0005-0000-0000-00003B020000}"/>
    <cellStyle name="20% - Accent5 4 2 2 2" xfId="1241" xr:uid="{00000000-0005-0000-0000-00003C020000}"/>
    <cellStyle name="20% - Accent5 4 2 2 3" xfId="1869" xr:uid="{00000000-0005-0000-0000-00003D020000}"/>
    <cellStyle name="20% - Accent5 4 2 3" xfId="927" xr:uid="{00000000-0005-0000-0000-00003E020000}"/>
    <cellStyle name="20% - Accent5 4 2 4" xfId="1555" xr:uid="{00000000-0005-0000-0000-00003F020000}"/>
    <cellStyle name="20% - Accent5 4 3" xfId="473" xr:uid="{00000000-0005-0000-0000-000040020000}"/>
    <cellStyle name="20% - Accent5 4 3 2" xfId="1098" xr:uid="{00000000-0005-0000-0000-000041020000}"/>
    <cellStyle name="20% - Accent5 4 3 3" xfId="1726" xr:uid="{00000000-0005-0000-0000-000042020000}"/>
    <cellStyle name="20% - Accent5 4 4" xfId="784" xr:uid="{00000000-0005-0000-0000-000043020000}"/>
    <cellStyle name="20% - Accent5 4 5" xfId="1412" xr:uid="{00000000-0005-0000-0000-000044020000}"/>
    <cellStyle name="20% - Accent5 4 6" xfId="275" xr:uid="{00000000-0005-0000-0000-000045020000}"/>
    <cellStyle name="20% - Accent5 5" xfId="299" xr:uid="{00000000-0005-0000-0000-000046020000}"/>
    <cellStyle name="20% - Accent5 5 2" xfId="378" xr:uid="{00000000-0005-0000-0000-000047020000}"/>
    <cellStyle name="20% - Accent5 5 2 2" xfId="653" xr:uid="{00000000-0005-0000-0000-000048020000}"/>
    <cellStyle name="20% - Accent5 5 2 2 2" xfId="1280" xr:uid="{00000000-0005-0000-0000-000049020000}"/>
    <cellStyle name="20% - Accent5 5 2 2 3" xfId="1908" xr:uid="{00000000-0005-0000-0000-00004A020000}"/>
    <cellStyle name="20% - Accent5 5 2 3" xfId="966" xr:uid="{00000000-0005-0000-0000-00004B020000}"/>
    <cellStyle name="20% - Accent5 5 2 4" xfId="1594" xr:uid="{00000000-0005-0000-0000-00004C020000}"/>
    <cellStyle name="20% - Accent5 5 3" xfId="510" xr:uid="{00000000-0005-0000-0000-00004D020000}"/>
    <cellStyle name="20% - Accent5 5 3 2" xfId="1137" xr:uid="{00000000-0005-0000-0000-00004E020000}"/>
    <cellStyle name="20% - Accent5 5 3 3" xfId="1765" xr:uid="{00000000-0005-0000-0000-00004F020000}"/>
    <cellStyle name="20% - Accent5 5 4" xfId="823" xr:uid="{00000000-0005-0000-0000-000050020000}"/>
    <cellStyle name="20% - Accent5 5 5" xfId="1451" xr:uid="{00000000-0005-0000-0000-000051020000}"/>
    <cellStyle name="20% - Accent5 6" xfId="332" xr:uid="{00000000-0005-0000-0000-000052020000}"/>
    <cellStyle name="20% - Accent5 6 2" xfId="564" xr:uid="{00000000-0005-0000-0000-000053020000}"/>
    <cellStyle name="20% - Accent5 6 2 2" xfId="1191" xr:uid="{00000000-0005-0000-0000-000054020000}"/>
    <cellStyle name="20% - Accent5 6 2 3" xfId="1819" xr:uid="{00000000-0005-0000-0000-000055020000}"/>
    <cellStyle name="20% - Accent5 6 3" xfId="877" xr:uid="{00000000-0005-0000-0000-000056020000}"/>
    <cellStyle name="20% - Accent5 6 4" xfId="1505" xr:uid="{00000000-0005-0000-0000-000057020000}"/>
    <cellStyle name="20% - Accent5 7" xfId="262" xr:uid="{00000000-0005-0000-0000-000058020000}"/>
    <cellStyle name="20% - Accent5 7 2" xfId="431" xr:uid="{00000000-0005-0000-0000-000059020000}"/>
    <cellStyle name="20% - Accent5 7 2 2" xfId="1053" xr:uid="{00000000-0005-0000-0000-00005A020000}"/>
    <cellStyle name="20% - Accent5 7 2 3" xfId="1681" xr:uid="{00000000-0005-0000-0000-00005B020000}"/>
    <cellStyle name="20% - Accent5 7 3" xfId="740" xr:uid="{00000000-0005-0000-0000-00005C020000}"/>
    <cellStyle name="20% - Accent5 7 4" xfId="1367" xr:uid="{00000000-0005-0000-0000-00005D020000}"/>
    <cellStyle name="20% - Accent5 8" xfId="415" xr:uid="{00000000-0005-0000-0000-00005E020000}"/>
    <cellStyle name="20% - Accent5 8 2" xfId="723" xr:uid="{00000000-0005-0000-0000-00005F020000}"/>
    <cellStyle name="20% - Accent5 8 2 2" xfId="1350" xr:uid="{00000000-0005-0000-0000-000060020000}"/>
    <cellStyle name="20% - Accent5 8 2 3" xfId="1978" xr:uid="{00000000-0005-0000-0000-000061020000}"/>
    <cellStyle name="20% - Accent5 8 3" xfId="1036" xr:uid="{00000000-0005-0000-0000-000062020000}"/>
    <cellStyle name="20% - Accent5 8 4" xfId="1664" xr:uid="{00000000-0005-0000-0000-000063020000}"/>
    <cellStyle name="20% - Accent5 9" xfId="707" xr:uid="{00000000-0005-0000-0000-000064020000}"/>
    <cellStyle name="20% - Accent5 9 2" xfId="1334" xr:uid="{00000000-0005-0000-0000-000065020000}"/>
    <cellStyle name="20% - Accent5 9 3" xfId="1962" xr:uid="{00000000-0005-0000-0000-000066020000}"/>
    <cellStyle name="20% - Accent6" xfId="118" builtinId="50" customBuiltin="1"/>
    <cellStyle name="20% - Accent6 10" xfId="1022" xr:uid="{00000000-0005-0000-0000-000068020000}"/>
    <cellStyle name="20% - Accent6 11" xfId="1650" xr:uid="{00000000-0005-0000-0000-000069020000}"/>
    <cellStyle name="20% - Accent6 2" xfId="15" xr:uid="{00000000-0005-0000-0000-00006A020000}"/>
    <cellStyle name="20% - Accent6 2 2" xfId="59" xr:uid="{00000000-0005-0000-0000-00006B020000}"/>
    <cellStyle name="20% - Accent6 2 2 2" xfId="201" xr:uid="{00000000-0005-0000-0000-00006C020000}"/>
    <cellStyle name="20% - Accent6 2 2 2 2" xfId="636" xr:uid="{00000000-0005-0000-0000-00006D020000}"/>
    <cellStyle name="20% - Accent6 2 2 2 2 2" xfId="1263" xr:uid="{00000000-0005-0000-0000-00006E020000}"/>
    <cellStyle name="20% - Accent6 2 2 2 2 3" xfId="1891" xr:uid="{00000000-0005-0000-0000-00006F020000}"/>
    <cellStyle name="20% - Accent6 2 2 2 3" xfId="949" xr:uid="{00000000-0005-0000-0000-000070020000}"/>
    <cellStyle name="20% - Accent6 2 2 2 4" xfId="1577" xr:uid="{00000000-0005-0000-0000-000071020000}"/>
    <cellStyle name="20% - Accent6 2 2 3" xfId="493" xr:uid="{00000000-0005-0000-0000-000072020000}"/>
    <cellStyle name="20% - Accent6 2 2 3 2" xfId="1120" xr:uid="{00000000-0005-0000-0000-000073020000}"/>
    <cellStyle name="20% - Accent6 2 2 3 3" xfId="1748" xr:uid="{00000000-0005-0000-0000-000074020000}"/>
    <cellStyle name="20% - Accent6 2 2 4" xfId="806" xr:uid="{00000000-0005-0000-0000-000075020000}"/>
    <cellStyle name="20% - Accent6 2 2 5" xfId="1434" xr:uid="{00000000-0005-0000-0000-000076020000}"/>
    <cellStyle name="20% - Accent6 2 3" xfId="137" xr:uid="{00000000-0005-0000-0000-000077020000}"/>
    <cellStyle name="20% - Accent6 2 3 2" xfId="368" xr:uid="{00000000-0005-0000-0000-000078020000}"/>
    <cellStyle name="20% - Accent6 2 3 2 2" xfId="640" xr:uid="{00000000-0005-0000-0000-000079020000}"/>
    <cellStyle name="20% - Accent6 2 3 2 2 2" xfId="1267" xr:uid="{00000000-0005-0000-0000-00007A020000}"/>
    <cellStyle name="20% - Accent6 2 3 2 2 3" xfId="1895" xr:uid="{00000000-0005-0000-0000-00007B020000}"/>
    <cellStyle name="20% - Accent6 2 3 2 3" xfId="953" xr:uid="{00000000-0005-0000-0000-00007C020000}"/>
    <cellStyle name="20% - Accent6 2 3 2 4" xfId="1581" xr:uid="{00000000-0005-0000-0000-00007D020000}"/>
    <cellStyle name="20% - Accent6 2 3 3" xfId="497" xr:uid="{00000000-0005-0000-0000-00007E020000}"/>
    <cellStyle name="20% - Accent6 2 3 3 2" xfId="1124" xr:uid="{00000000-0005-0000-0000-00007F020000}"/>
    <cellStyle name="20% - Accent6 2 3 3 3" xfId="1752" xr:uid="{00000000-0005-0000-0000-000080020000}"/>
    <cellStyle name="20% - Accent6 2 3 4" xfId="810" xr:uid="{00000000-0005-0000-0000-000081020000}"/>
    <cellStyle name="20% - Accent6 2 3 5" xfId="1438" xr:uid="{00000000-0005-0000-0000-000082020000}"/>
    <cellStyle name="20% - Accent6 2 3 6" xfId="289" xr:uid="{00000000-0005-0000-0000-000083020000}"/>
    <cellStyle name="20% - Accent6 2 4" xfId="200" xr:uid="{00000000-0005-0000-0000-000084020000}"/>
    <cellStyle name="20% - Accent6 2 4 2" xfId="584" xr:uid="{00000000-0005-0000-0000-000085020000}"/>
    <cellStyle name="20% - Accent6 2 4 2 2" xfId="1211" xr:uid="{00000000-0005-0000-0000-000086020000}"/>
    <cellStyle name="20% - Accent6 2 4 2 3" xfId="1839" xr:uid="{00000000-0005-0000-0000-000087020000}"/>
    <cellStyle name="20% - Accent6 2 4 3" xfId="897" xr:uid="{00000000-0005-0000-0000-000088020000}"/>
    <cellStyle name="20% - Accent6 2 4 4" xfId="1525" xr:uid="{00000000-0005-0000-0000-000089020000}"/>
    <cellStyle name="20% - Accent6 2 5" xfId="447" xr:uid="{00000000-0005-0000-0000-00008A020000}"/>
    <cellStyle name="20% - Accent6 2 5 2" xfId="1071" xr:uid="{00000000-0005-0000-0000-00008B020000}"/>
    <cellStyle name="20% - Accent6 2 5 3" xfId="1699" xr:uid="{00000000-0005-0000-0000-00008C020000}"/>
    <cellStyle name="20% - Accent6 2 6" xfId="757" xr:uid="{00000000-0005-0000-0000-00008D020000}"/>
    <cellStyle name="20% - Accent6 2 7" xfId="1385" xr:uid="{00000000-0005-0000-0000-00008E020000}"/>
    <cellStyle name="20% - Accent6 3" xfId="16" xr:uid="{00000000-0005-0000-0000-00008F020000}"/>
    <cellStyle name="20% - Accent6 3 2" xfId="60" xr:uid="{00000000-0005-0000-0000-000090020000}"/>
    <cellStyle name="20% - Accent6 3 2 2" xfId="203" xr:uid="{00000000-0005-0000-0000-000091020000}"/>
    <cellStyle name="20% - Accent6 3 2 2 2" xfId="655" xr:uid="{00000000-0005-0000-0000-000092020000}"/>
    <cellStyle name="20% - Accent6 3 2 2 2 2" xfId="1282" xr:uid="{00000000-0005-0000-0000-000093020000}"/>
    <cellStyle name="20% - Accent6 3 2 2 2 3" xfId="1910" xr:uid="{00000000-0005-0000-0000-000094020000}"/>
    <cellStyle name="20% - Accent6 3 2 2 3" xfId="968" xr:uid="{00000000-0005-0000-0000-000095020000}"/>
    <cellStyle name="20% - Accent6 3 2 2 4" xfId="1596" xr:uid="{00000000-0005-0000-0000-000096020000}"/>
    <cellStyle name="20% - Accent6 3 2 3" xfId="512" xr:uid="{00000000-0005-0000-0000-000097020000}"/>
    <cellStyle name="20% - Accent6 3 2 3 2" xfId="1139" xr:uid="{00000000-0005-0000-0000-000098020000}"/>
    <cellStyle name="20% - Accent6 3 2 3 3" xfId="1767" xr:uid="{00000000-0005-0000-0000-000099020000}"/>
    <cellStyle name="20% - Accent6 3 2 4" xfId="825" xr:uid="{00000000-0005-0000-0000-00009A020000}"/>
    <cellStyle name="20% - Accent6 3 2 5" xfId="1453" xr:uid="{00000000-0005-0000-0000-00009B020000}"/>
    <cellStyle name="20% - Accent6 3 3" xfId="155" xr:uid="{00000000-0005-0000-0000-00009C020000}"/>
    <cellStyle name="20% - Accent6 3 3 2" xfId="383" xr:uid="{00000000-0005-0000-0000-00009D020000}"/>
    <cellStyle name="20% - Accent6 3 3 2 2" xfId="659" xr:uid="{00000000-0005-0000-0000-00009E020000}"/>
    <cellStyle name="20% - Accent6 3 3 2 2 2" xfId="1286" xr:uid="{00000000-0005-0000-0000-00009F020000}"/>
    <cellStyle name="20% - Accent6 3 3 2 2 3" xfId="1914" xr:uid="{00000000-0005-0000-0000-0000A0020000}"/>
    <cellStyle name="20% - Accent6 3 3 2 3" xfId="972" xr:uid="{00000000-0005-0000-0000-0000A1020000}"/>
    <cellStyle name="20% - Accent6 3 3 2 4" xfId="1600" xr:uid="{00000000-0005-0000-0000-0000A2020000}"/>
    <cellStyle name="20% - Accent6 3 3 3" xfId="516" xr:uid="{00000000-0005-0000-0000-0000A3020000}"/>
    <cellStyle name="20% - Accent6 3 3 3 2" xfId="1143" xr:uid="{00000000-0005-0000-0000-0000A4020000}"/>
    <cellStyle name="20% - Accent6 3 3 3 3" xfId="1771" xr:uid="{00000000-0005-0000-0000-0000A5020000}"/>
    <cellStyle name="20% - Accent6 3 3 4" xfId="829" xr:uid="{00000000-0005-0000-0000-0000A6020000}"/>
    <cellStyle name="20% - Accent6 3 3 5" xfId="1457" xr:uid="{00000000-0005-0000-0000-0000A7020000}"/>
    <cellStyle name="20% - Accent6 3 3 6" xfId="304" xr:uid="{00000000-0005-0000-0000-0000A8020000}"/>
    <cellStyle name="20% - Accent6 3 4" xfId="202" xr:uid="{00000000-0005-0000-0000-0000A9020000}"/>
    <cellStyle name="20% - Accent6 3 4 2" xfId="602" xr:uid="{00000000-0005-0000-0000-0000AA020000}"/>
    <cellStyle name="20% - Accent6 3 4 2 2" xfId="1229" xr:uid="{00000000-0005-0000-0000-0000AB020000}"/>
    <cellStyle name="20% - Accent6 3 4 2 3" xfId="1857" xr:uid="{00000000-0005-0000-0000-0000AC020000}"/>
    <cellStyle name="20% - Accent6 3 4 3" xfId="915" xr:uid="{00000000-0005-0000-0000-0000AD020000}"/>
    <cellStyle name="20% - Accent6 3 4 4" xfId="1543" xr:uid="{00000000-0005-0000-0000-0000AE020000}"/>
    <cellStyle name="20% - Accent6 3 5" xfId="462" xr:uid="{00000000-0005-0000-0000-0000AF020000}"/>
    <cellStyle name="20% - Accent6 3 5 2" xfId="1087" xr:uid="{00000000-0005-0000-0000-0000B0020000}"/>
    <cellStyle name="20% - Accent6 3 5 3" xfId="1715" xr:uid="{00000000-0005-0000-0000-0000B1020000}"/>
    <cellStyle name="20% - Accent6 3 6" xfId="773" xr:uid="{00000000-0005-0000-0000-0000B2020000}"/>
    <cellStyle name="20% - Accent6 3 7" xfId="1401" xr:uid="{00000000-0005-0000-0000-0000B3020000}"/>
    <cellStyle name="20% - Accent6 4" xfId="169" xr:uid="{00000000-0005-0000-0000-0000B4020000}"/>
    <cellStyle name="20% - Accent6 4 2" xfId="354" xr:uid="{00000000-0005-0000-0000-0000B5020000}"/>
    <cellStyle name="20% - Accent6 4 2 2" xfId="616" xr:uid="{00000000-0005-0000-0000-0000B6020000}"/>
    <cellStyle name="20% - Accent6 4 2 2 2" xfId="1243" xr:uid="{00000000-0005-0000-0000-0000B7020000}"/>
    <cellStyle name="20% - Accent6 4 2 2 3" xfId="1871" xr:uid="{00000000-0005-0000-0000-0000B8020000}"/>
    <cellStyle name="20% - Accent6 4 2 3" xfId="929" xr:uid="{00000000-0005-0000-0000-0000B9020000}"/>
    <cellStyle name="20% - Accent6 4 2 4" xfId="1557" xr:uid="{00000000-0005-0000-0000-0000BA020000}"/>
    <cellStyle name="20% - Accent6 4 3" xfId="475" xr:uid="{00000000-0005-0000-0000-0000BB020000}"/>
    <cellStyle name="20% - Accent6 4 3 2" xfId="1100" xr:uid="{00000000-0005-0000-0000-0000BC020000}"/>
    <cellStyle name="20% - Accent6 4 3 3" xfId="1728" xr:uid="{00000000-0005-0000-0000-0000BD020000}"/>
    <cellStyle name="20% - Accent6 4 4" xfId="786" xr:uid="{00000000-0005-0000-0000-0000BE020000}"/>
    <cellStyle name="20% - Accent6 4 5" xfId="1414" xr:uid="{00000000-0005-0000-0000-0000BF020000}"/>
    <cellStyle name="20% - Accent6 4 6" xfId="277" xr:uid="{00000000-0005-0000-0000-0000C0020000}"/>
    <cellStyle name="20% - Accent6 5" xfId="302" xr:uid="{00000000-0005-0000-0000-0000C1020000}"/>
    <cellStyle name="20% - Accent6 5 2" xfId="381" xr:uid="{00000000-0005-0000-0000-0000C2020000}"/>
    <cellStyle name="20% - Accent6 5 2 2" xfId="657" xr:uid="{00000000-0005-0000-0000-0000C3020000}"/>
    <cellStyle name="20% - Accent6 5 2 2 2" xfId="1284" xr:uid="{00000000-0005-0000-0000-0000C4020000}"/>
    <cellStyle name="20% - Accent6 5 2 2 3" xfId="1912" xr:uid="{00000000-0005-0000-0000-0000C5020000}"/>
    <cellStyle name="20% - Accent6 5 2 3" xfId="970" xr:uid="{00000000-0005-0000-0000-0000C6020000}"/>
    <cellStyle name="20% - Accent6 5 2 4" xfId="1598" xr:uid="{00000000-0005-0000-0000-0000C7020000}"/>
    <cellStyle name="20% - Accent6 5 3" xfId="514" xr:uid="{00000000-0005-0000-0000-0000C8020000}"/>
    <cellStyle name="20% - Accent6 5 3 2" xfId="1141" xr:uid="{00000000-0005-0000-0000-0000C9020000}"/>
    <cellStyle name="20% - Accent6 5 3 3" xfId="1769" xr:uid="{00000000-0005-0000-0000-0000CA020000}"/>
    <cellStyle name="20% - Accent6 5 4" xfId="827" xr:uid="{00000000-0005-0000-0000-0000CB020000}"/>
    <cellStyle name="20% - Accent6 5 5" xfId="1455" xr:uid="{00000000-0005-0000-0000-0000CC020000}"/>
    <cellStyle name="20% - Accent6 6" xfId="334" xr:uid="{00000000-0005-0000-0000-0000CD020000}"/>
    <cellStyle name="20% - Accent6 6 2" xfId="566" xr:uid="{00000000-0005-0000-0000-0000CE020000}"/>
    <cellStyle name="20% - Accent6 6 2 2" xfId="1193" xr:uid="{00000000-0005-0000-0000-0000CF020000}"/>
    <cellStyle name="20% - Accent6 6 2 3" xfId="1821" xr:uid="{00000000-0005-0000-0000-0000D0020000}"/>
    <cellStyle name="20% - Accent6 6 3" xfId="879" xr:uid="{00000000-0005-0000-0000-0000D1020000}"/>
    <cellStyle name="20% - Accent6 6 4" xfId="1507" xr:uid="{00000000-0005-0000-0000-0000D2020000}"/>
    <cellStyle name="20% - Accent6 7" xfId="264" xr:uid="{00000000-0005-0000-0000-0000D3020000}"/>
    <cellStyle name="20% - Accent6 7 2" xfId="433" xr:uid="{00000000-0005-0000-0000-0000D4020000}"/>
    <cellStyle name="20% - Accent6 7 2 2" xfId="1055" xr:uid="{00000000-0005-0000-0000-0000D5020000}"/>
    <cellStyle name="20% - Accent6 7 2 3" xfId="1683" xr:uid="{00000000-0005-0000-0000-0000D6020000}"/>
    <cellStyle name="20% - Accent6 7 3" xfId="742" xr:uid="{00000000-0005-0000-0000-0000D7020000}"/>
    <cellStyle name="20% - Accent6 7 4" xfId="1369" xr:uid="{00000000-0005-0000-0000-0000D8020000}"/>
    <cellStyle name="20% - Accent6 8" xfId="417" xr:uid="{00000000-0005-0000-0000-0000D9020000}"/>
    <cellStyle name="20% - Accent6 8 2" xfId="725" xr:uid="{00000000-0005-0000-0000-0000DA020000}"/>
    <cellStyle name="20% - Accent6 8 2 2" xfId="1352" xr:uid="{00000000-0005-0000-0000-0000DB020000}"/>
    <cellStyle name="20% - Accent6 8 2 3" xfId="1980" xr:uid="{00000000-0005-0000-0000-0000DC020000}"/>
    <cellStyle name="20% - Accent6 8 3" xfId="1038" xr:uid="{00000000-0005-0000-0000-0000DD020000}"/>
    <cellStyle name="20% - Accent6 8 4" xfId="1666" xr:uid="{00000000-0005-0000-0000-0000DE020000}"/>
    <cellStyle name="20% - Accent6 9" xfId="709" xr:uid="{00000000-0005-0000-0000-0000DF020000}"/>
    <cellStyle name="20% - Accent6 9 2" xfId="1336" xr:uid="{00000000-0005-0000-0000-0000E0020000}"/>
    <cellStyle name="20% - Accent6 9 3" xfId="1964" xr:uid="{00000000-0005-0000-0000-0000E1020000}"/>
    <cellStyle name="40% - Accent1" xfId="99" builtinId="31" customBuiltin="1"/>
    <cellStyle name="40% - Accent1 10" xfId="1013" xr:uid="{00000000-0005-0000-0000-0000E3020000}"/>
    <cellStyle name="40% - Accent1 11" xfId="1641" xr:uid="{00000000-0005-0000-0000-0000E4020000}"/>
    <cellStyle name="40% - Accent1 2" xfId="17" xr:uid="{00000000-0005-0000-0000-0000E5020000}"/>
    <cellStyle name="40% - Accent1 2 2" xfId="61" xr:uid="{00000000-0005-0000-0000-0000E6020000}"/>
    <cellStyle name="40% - Accent1 2 2 2" xfId="205" xr:uid="{00000000-0005-0000-0000-0000E7020000}"/>
    <cellStyle name="40% - Accent1 2 2 2 2" xfId="647" xr:uid="{00000000-0005-0000-0000-0000E8020000}"/>
    <cellStyle name="40% - Accent1 2 2 2 2 2" xfId="1274" xr:uid="{00000000-0005-0000-0000-0000E9020000}"/>
    <cellStyle name="40% - Accent1 2 2 2 2 3" xfId="1902" xr:uid="{00000000-0005-0000-0000-0000EA020000}"/>
    <cellStyle name="40% - Accent1 2 2 2 3" xfId="960" xr:uid="{00000000-0005-0000-0000-0000EB020000}"/>
    <cellStyle name="40% - Accent1 2 2 2 4" xfId="1588" xr:uid="{00000000-0005-0000-0000-0000EC020000}"/>
    <cellStyle name="40% - Accent1 2 2 3" xfId="504" xr:uid="{00000000-0005-0000-0000-0000ED020000}"/>
    <cellStyle name="40% - Accent1 2 2 3 2" xfId="1131" xr:uid="{00000000-0005-0000-0000-0000EE020000}"/>
    <cellStyle name="40% - Accent1 2 2 3 3" xfId="1759" xr:uid="{00000000-0005-0000-0000-0000EF020000}"/>
    <cellStyle name="40% - Accent1 2 2 4" xfId="817" xr:uid="{00000000-0005-0000-0000-0000F0020000}"/>
    <cellStyle name="40% - Accent1 2 2 5" xfId="1445" xr:uid="{00000000-0005-0000-0000-0000F1020000}"/>
    <cellStyle name="40% - Accent1 2 3" xfId="128" xr:uid="{00000000-0005-0000-0000-0000F2020000}"/>
    <cellStyle name="40% - Accent1 2 3 2" xfId="377" xr:uid="{00000000-0005-0000-0000-0000F3020000}"/>
    <cellStyle name="40% - Accent1 2 3 2 2" xfId="651" xr:uid="{00000000-0005-0000-0000-0000F4020000}"/>
    <cellStyle name="40% - Accent1 2 3 2 2 2" xfId="1278" xr:uid="{00000000-0005-0000-0000-0000F5020000}"/>
    <cellStyle name="40% - Accent1 2 3 2 2 3" xfId="1906" xr:uid="{00000000-0005-0000-0000-0000F6020000}"/>
    <cellStyle name="40% - Accent1 2 3 2 3" xfId="964" xr:uid="{00000000-0005-0000-0000-0000F7020000}"/>
    <cellStyle name="40% - Accent1 2 3 2 4" xfId="1592" xr:uid="{00000000-0005-0000-0000-0000F8020000}"/>
    <cellStyle name="40% - Accent1 2 3 3" xfId="508" xr:uid="{00000000-0005-0000-0000-0000F9020000}"/>
    <cellStyle name="40% - Accent1 2 3 3 2" xfId="1135" xr:uid="{00000000-0005-0000-0000-0000FA020000}"/>
    <cellStyle name="40% - Accent1 2 3 3 3" xfId="1763" xr:uid="{00000000-0005-0000-0000-0000FB020000}"/>
    <cellStyle name="40% - Accent1 2 3 4" xfId="821" xr:uid="{00000000-0005-0000-0000-0000FC020000}"/>
    <cellStyle name="40% - Accent1 2 3 5" xfId="1449" xr:uid="{00000000-0005-0000-0000-0000FD020000}"/>
    <cellStyle name="40% - Accent1 2 3 6" xfId="298" xr:uid="{00000000-0005-0000-0000-0000FE020000}"/>
    <cellStyle name="40% - Accent1 2 4" xfId="204" xr:uid="{00000000-0005-0000-0000-0000FF020000}"/>
    <cellStyle name="40% - Accent1 2 4 2" xfId="575" xr:uid="{00000000-0005-0000-0000-000000030000}"/>
    <cellStyle name="40% - Accent1 2 4 2 2" xfId="1202" xr:uid="{00000000-0005-0000-0000-000001030000}"/>
    <cellStyle name="40% - Accent1 2 4 2 3" xfId="1830" xr:uid="{00000000-0005-0000-0000-000002030000}"/>
    <cellStyle name="40% - Accent1 2 4 3" xfId="888" xr:uid="{00000000-0005-0000-0000-000003030000}"/>
    <cellStyle name="40% - Accent1 2 4 4" xfId="1516" xr:uid="{00000000-0005-0000-0000-000004030000}"/>
    <cellStyle name="40% - Accent1 2 5" xfId="438" xr:uid="{00000000-0005-0000-0000-000005030000}"/>
    <cellStyle name="40% - Accent1 2 5 2" xfId="1062" xr:uid="{00000000-0005-0000-0000-000006030000}"/>
    <cellStyle name="40% - Accent1 2 5 3" xfId="1690" xr:uid="{00000000-0005-0000-0000-000007030000}"/>
    <cellStyle name="40% - Accent1 2 6" xfId="748" xr:uid="{00000000-0005-0000-0000-000008030000}"/>
    <cellStyle name="40% - Accent1 2 7" xfId="1376" xr:uid="{00000000-0005-0000-0000-000009030000}"/>
    <cellStyle name="40% - Accent1 3" xfId="18" xr:uid="{00000000-0005-0000-0000-00000A030000}"/>
    <cellStyle name="40% - Accent1 3 2" xfId="62" xr:uid="{00000000-0005-0000-0000-00000B030000}"/>
    <cellStyle name="40% - Accent1 3 2 2" xfId="207" xr:uid="{00000000-0005-0000-0000-00000C030000}"/>
    <cellStyle name="40% - Accent1 3 2 2 2" xfId="639" xr:uid="{00000000-0005-0000-0000-00000D030000}"/>
    <cellStyle name="40% - Accent1 3 2 2 2 2" xfId="1266" xr:uid="{00000000-0005-0000-0000-00000E030000}"/>
    <cellStyle name="40% - Accent1 3 2 2 2 3" xfId="1894" xr:uid="{00000000-0005-0000-0000-00000F030000}"/>
    <cellStyle name="40% - Accent1 3 2 2 3" xfId="952" xr:uid="{00000000-0005-0000-0000-000010030000}"/>
    <cellStyle name="40% - Accent1 3 2 2 4" xfId="1580" xr:uid="{00000000-0005-0000-0000-000011030000}"/>
    <cellStyle name="40% - Accent1 3 2 3" xfId="496" xr:uid="{00000000-0005-0000-0000-000012030000}"/>
    <cellStyle name="40% - Accent1 3 2 3 2" xfId="1123" xr:uid="{00000000-0005-0000-0000-000013030000}"/>
    <cellStyle name="40% - Accent1 3 2 3 3" xfId="1751" xr:uid="{00000000-0005-0000-0000-000014030000}"/>
    <cellStyle name="40% - Accent1 3 2 4" xfId="809" xr:uid="{00000000-0005-0000-0000-000015030000}"/>
    <cellStyle name="40% - Accent1 3 2 5" xfId="1437" xr:uid="{00000000-0005-0000-0000-000016030000}"/>
    <cellStyle name="40% - Accent1 3 3" xfId="146" xr:uid="{00000000-0005-0000-0000-000017030000}"/>
    <cellStyle name="40% - Accent1 3 3 2" xfId="371" xr:uid="{00000000-0005-0000-0000-000018030000}"/>
    <cellStyle name="40% - Accent1 3 3 2 2" xfId="643" xr:uid="{00000000-0005-0000-0000-000019030000}"/>
    <cellStyle name="40% - Accent1 3 3 2 2 2" xfId="1270" xr:uid="{00000000-0005-0000-0000-00001A030000}"/>
    <cellStyle name="40% - Accent1 3 3 2 2 3" xfId="1898" xr:uid="{00000000-0005-0000-0000-00001B030000}"/>
    <cellStyle name="40% - Accent1 3 3 2 3" xfId="956" xr:uid="{00000000-0005-0000-0000-00001C030000}"/>
    <cellStyle name="40% - Accent1 3 3 2 4" xfId="1584" xr:uid="{00000000-0005-0000-0000-00001D030000}"/>
    <cellStyle name="40% - Accent1 3 3 3" xfId="500" xr:uid="{00000000-0005-0000-0000-00001E030000}"/>
    <cellStyle name="40% - Accent1 3 3 3 2" xfId="1127" xr:uid="{00000000-0005-0000-0000-00001F030000}"/>
    <cellStyle name="40% - Accent1 3 3 3 3" xfId="1755" xr:uid="{00000000-0005-0000-0000-000020030000}"/>
    <cellStyle name="40% - Accent1 3 3 4" xfId="813" xr:uid="{00000000-0005-0000-0000-000021030000}"/>
    <cellStyle name="40% - Accent1 3 3 5" xfId="1441" xr:uid="{00000000-0005-0000-0000-000022030000}"/>
    <cellStyle name="40% - Accent1 3 3 6" xfId="292" xr:uid="{00000000-0005-0000-0000-000023030000}"/>
    <cellStyle name="40% - Accent1 3 4" xfId="206" xr:uid="{00000000-0005-0000-0000-000024030000}"/>
    <cellStyle name="40% - Accent1 3 4 2" xfId="593" xr:uid="{00000000-0005-0000-0000-000025030000}"/>
    <cellStyle name="40% - Accent1 3 4 2 2" xfId="1220" xr:uid="{00000000-0005-0000-0000-000026030000}"/>
    <cellStyle name="40% - Accent1 3 4 2 3" xfId="1848" xr:uid="{00000000-0005-0000-0000-000027030000}"/>
    <cellStyle name="40% - Accent1 3 4 3" xfId="906" xr:uid="{00000000-0005-0000-0000-000028030000}"/>
    <cellStyle name="40% - Accent1 3 4 4" xfId="1534" xr:uid="{00000000-0005-0000-0000-000029030000}"/>
    <cellStyle name="40% - Accent1 3 5" xfId="453" xr:uid="{00000000-0005-0000-0000-00002A030000}"/>
    <cellStyle name="40% - Accent1 3 5 2" xfId="1078" xr:uid="{00000000-0005-0000-0000-00002B030000}"/>
    <cellStyle name="40% - Accent1 3 5 3" xfId="1706" xr:uid="{00000000-0005-0000-0000-00002C030000}"/>
    <cellStyle name="40% - Accent1 3 6" xfId="764" xr:uid="{00000000-0005-0000-0000-00002D030000}"/>
    <cellStyle name="40% - Accent1 3 7" xfId="1392" xr:uid="{00000000-0005-0000-0000-00002E030000}"/>
    <cellStyle name="40% - Accent1 4" xfId="160" xr:uid="{00000000-0005-0000-0000-00002F030000}"/>
    <cellStyle name="40% - Accent1 4 2" xfId="345" xr:uid="{00000000-0005-0000-0000-000030030000}"/>
    <cellStyle name="40% - Accent1 4 2 2" xfId="607" xr:uid="{00000000-0005-0000-0000-000031030000}"/>
    <cellStyle name="40% - Accent1 4 2 2 2" xfId="1234" xr:uid="{00000000-0005-0000-0000-000032030000}"/>
    <cellStyle name="40% - Accent1 4 2 2 3" xfId="1862" xr:uid="{00000000-0005-0000-0000-000033030000}"/>
    <cellStyle name="40% - Accent1 4 2 3" xfId="920" xr:uid="{00000000-0005-0000-0000-000034030000}"/>
    <cellStyle name="40% - Accent1 4 2 4" xfId="1548" xr:uid="{00000000-0005-0000-0000-000035030000}"/>
    <cellStyle name="40% - Accent1 4 3" xfId="466" xr:uid="{00000000-0005-0000-0000-000036030000}"/>
    <cellStyle name="40% - Accent1 4 3 2" xfId="1091" xr:uid="{00000000-0005-0000-0000-000037030000}"/>
    <cellStyle name="40% - Accent1 4 3 3" xfId="1719" xr:uid="{00000000-0005-0000-0000-000038030000}"/>
    <cellStyle name="40% - Accent1 4 4" xfId="777" xr:uid="{00000000-0005-0000-0000-000039030000}"/>
    <cellStyle name="40% - Accent1 4 5" xfId="1405" xr:uid="{00000000-0005-0000-0000-00003A030000}"/>
    <cellStyle name="40% - Accent1 4 6" xfId="268" xr:uid="{00000000-0005-0000-0000-00003B030000}"/>
    <cellStyle name="40% - Accent1 5" xfId="288" xr:uid="{00000000-0005-0000-0000-00003C030000}"/>
    <cellStyle name="40% - Accent1 5 2" xfId="367" xr:uid="{00000000-0005-0000-0000-00003D030000}"/>
    <cellStyle name="40% - Accent1 5 2 2" xfId="638" xr:uid="{00000000-0005-0000-0000-00003E030000}"/>
    <cellStyle name="40% - Accent1 5 2 2 2" xfId="1265" xr:uid="{00000000-0005-0000-0000-00003F030000}"/>
    <cellStyle name="40% - Accent1 5 2 2 3" xfId="1893" xr:uid="{00000000-0005-0000-0000-000040030000}"/>
    <cellStyle name="40% - Accent1 5 2 3" xfId="951" xr:uid="{00000000-0005-0000-0000-000041030000}"/>
    <cellStyle name="40% - Accent1 5 2 4" xfId="1579" xr:uid="{00000000-0005-0000-0000-000042030000}"/>
    <cellStyle name="40% - Accent1 5 3" xfId="495" xr:uid="{00000000-0005-0000-0000-000043030000}"/>
    <cellStyle name="40% - Accent1 5 3 2" xfId="1122" xr:uid="{00000000-0005-0000-0000-000044030000}"/>
    <cellStyle name="40% - Accent1 5 3 3" xfId="1750" xr:uid="{00000000-0005-0000-0000-000045030000}"/>
    <cellStyle name="40% - Accent1 5 4" xfId="808" xr:uid="{00000000-0005-0000-0000-000046030000}"/>
    <cellStyle name="40% - Accent1 5 5" xfId="1436" xr:uid="{00000000-0005-0000-0000-000047030000}"/>
    <cellStyle name="40% - Accent1 6" xfId="325" xr:uid="{00000000-0005-0000-0000-000048030000}"/>
    <cellStyle name="40% - Accent1 6 2" xfId="557" xr:uid="{00000000-0005-0000-0000-000049030000}"/>
    <cellStyle name="40% - Accent1 6 2 2" xfId="1184" xr:uid="{00000000-0005-0000-0000-00004A030000}"/>
    <cellStyle name="40% - Accent1 6 2 3" xfId="1812" xr:uid="{00000000-0005-0000-0000-00004B030000}"/>
    <cellStyle name="40% - Accent1 6 3" xfId="870" xr:uid="{00000000-0005-0000-0000-00004C030000}"/>
    <cellStyle name="40% - Accent1 6 4" xfId="1498" xr:uid="{00000000-0005-0000-0000-00004D030000}"/>
    <cellStyle name="40% - Accent1 7" xfId="255" xr:uid="{00000000-0005-0000-0000-00004E030000}"/>
    <cellStyle name="40% - Accent1 7 2" xfId="424" xr:uid="{00000000-0005-0000-0000-00004F030000}"/>
    <cellStyle name="40% - Accent1 7 2 2" xfId="1046" xr:uid="{00000000-0005-0000-0000-000050030000}"/>
    <cellStyle name="40% - Accent1 7 2 3" xfId="1674" xr:uid="{00000000-0005-0000-0000-000051030000}"/>
    <cellStyle name="40% - Accent1 7 3" xfId="733" xr:uid="{00000000-0005-0000-0000-000052030000}"/>
    <cellStyle name="40% - Accent1 7 4" xfId="1360" xr:uid="{00000000-0005-0000-0000-000053030000}"/>
    <cellStyle name="40% - Accent1 8" xfId="408" xr:uid="{00000000-0005-0000-0000-000054030000}"/>
    <cellStyle name="40% - Accent1 8 2" xfId="716" xr:uid="{00000000-0005-0000-0000-000055030000}"/>
    <cellStyle name="40% - Accent1 8 2 2" xfId="1343" xr:uid="{00000000-0005-0000-0000-000056030000}"/>
    <cellStyle name="40% - Accent1 8 2 3" xfId="1971" xr:uid="{00000000-0005-0000-0000-000057030000}"/>
    <cellStyle name="40% - Accent1 8 3" xfId="1029" xr:uid="{00000000-0005-0000-0000-000058030000}"/>
    <cellStyle name="40% - Accent1 8 4" xfId="1657" xr:uid="{00000000-0005-0000-0000-000059030000}"/>
    <cellStyle name="40% - Accent1 9" xfId="700" xr:uid="{00000000-0005-0000-0000-00005A030000}"/>
    <cellStyle name="40% - Accent1 9 2" xfId="1327" xr:uid="{00000000-0005-0000-0000-00005B030000}"/>
    <cellStyle name="40% - Accent1 9 3" xfId="1955" xr:uid="{00000000-0005-0000-0000-00005C030000}"/>
    <cellStyle name="40% - Accent2" xfId="103" builtinId="35" customBuiltin="1"/>
    <cellStyle name="40% - Accent2 10" xfId="1015" xr:uid="{00000000-0005-0000-0000-00005E030000}"/>
    <cellStyle name="40% - Accent2 11" xfId="1643" xr:uid="{00000000-0005-0000-0000-00005F030000}"/>
    <cellStyle name="40% - Accent2 2" xfId="19" xr:uid="{00000000-0005-0000-0000-000060030000}"/>
    <cellStyle name="40% - Accent2 2 2" xfId="63" xr:uid="{00000000-0005-0000-0000-000061030000}"/>
    <cellStyle name="40% - Accent2 2 2 2" xfId="209" xr:uid="{00000000-0005-0000-0000-000062030000}"/>
    <cellStyle name="40% - Accent2 2 2 2 2" xfId="663" xr:uid="{00000000-0005-0000-0000-000063030000}"/>
    <cellStyle name="40% - Accent2 2 2 2 2 2" xfId="1290" xr:uid="{00000000-0005-0000-0000-000064030000}"/>
    <cellStyle name="40% - Accent2 2 2 2 2 3" xfId="1918" xr:uid="{00000000-0005-0000-0000-000065030000}"/>
    <cellStyle name="40% - Accent2 2 2 2 3" xfId="976" xr:uid="{00000000-0005-0000-0000-000066030000}"/>
    <cellStyle name="40% - Accent2 2 2 2 4" xfId="1604" xr:uid="{00000000-0005-0000-0000-000067030000}"/>
    <cellStyle name="40% - Accent2 2 2 3" xfId="520" xr:uid="{00000000-0005-0000-0000-000068030000}"/>
    <cellStyle name="40% - Accent2 2 2 3 2" xfId="1147" xr:uid="{00000000-0005-0000-0000-000069030000}"/>
    <cellStyle name="40% - Accent2 2 2 3 3" xfId="1775" xr:uid="{00000000-0005-0000-0000-00006A030000}"/>
    <cellStyle name="40% - Accent2 2 2 4" xfId="833" xr:uid="{00000000-0005-0000-0000-00006B030000}"/>
    <cellStyle name="40% - Accent2 2 2 5" xfId="1461" xr:uid="{00000000-0005-0000-0000-00006C030000}"/>
    <cellStyle name="40% - Accent2 2 3" xfId="130" xr:uid="{00000000-0005-0000-0000-00006D030000}"/>
    <cellStyle name="40% - Accent2 2 3 2" xfId="384" xr:uid="{00000000-0005-0000-0000-00006E030000}"/>
    <cellStyle name="40% - Accent2 2 3 2 2" xfId="662" xr:uid="{00000000-0005-0000-0000-00006F030000}"/>
    <cellStyle name="40% - Accent2 2 3 2 2 2" xfId="1289" xr:uid="{00000000-0005-0000-0000-000070030000}"/>
    <cellStyle name="40% - Accent2 2 3 2 2 3" xfId="1917" xr:uid="{00000000-0005-0000-0000-000071030000}"/>
    <cellStyle name="40% - Accent2 2 3 2 3" xfId="975" xr:uid="{00000000-0005-0000-0000-000072030000}"/>
    <cellStyle name="40% - Accent2 2 3 2 4" xfId="1603" xr:uid="{00000000-0005-0000-0000-000073030000}"/>
    <cellStyle name="40% - Accent2 2 3 3" xfId="519" xr:uid="{00000000-0005-0000-0000-000074030000}"/>
    <cellStyle name="40% - Accent2 2 3 3 2" xfId="1146" xr:uid="{00000000-0005-0000-0000-000075030000}"/>
    <cellStyle name="40% - Accent2 2 3 3 3" xfId="1774" xr:uid="{00000000-0005-0000-0000-000076030000}"/>
    <cellStyle name="40% - Accent2 2 3 4" xfId="832" xr:uid="{00000000-0005-0000-0000-000077030000}"/>
    <cellStyle name="40% - Accent2 2 3 5" xfId="1460" xr:uid="{00000000-0005-0000-0000-000078030000}"/>
    <cellStyle name="40% - Accent2 2 3 6" xfId="305" xr:uid="{00000000-0005-0000-0000-000079030000}"/>
    <cellStyle name="40% - Accent2 2 4" xfId="208" xr:uid="{00000000-0005-0000-0000-00007A030000}"/>
    <cellStyle name="40% - Accent2 2 4 2" xfId="577" xr:uid="{00000000-0005-0000-0000-00007B030000}"/>
    <cellStyle name="40% - Accent2 2 4 2 2" xfId="1204" xr:uid="{00000000-0005-0000-0000-00007C030000}"/>
    <cellStyle name="40% - Accent2 2 4 2 3" xfId="1832" xr:uid="{00000000-0005-0000-0000-00007D030000}"/>
    <cellStyle name="40% - Accent2 2 4 3" xfId="890" xr:uid="{00000000-0005-0000-0000-00007E030000}"/>
    <cellStyle name="40% - Accent2 2 4 4" xfId="1518" xr:uid="{00000000-0005-0000-0000-00007F030000}"/>
    <cellStyle name="40% - Accent2 2 5" xfId="440" xr:uid="{00000000-0005-0000-0000-000080030000}"/>
    <cellStyle name="40% - Accent2 2 5 2" xfId="1064" xr:uid="{00000000-0005-0000-0000-000081030000}"/>
    <cellStyle name="40% - Accent2 2 5 3" xfId="1692" xr:uid="{00000000-0005-0000-0000-000082030000}"/>
    <cellStyle name="40% - Accent2 2 6" xfId="750" xr:uid="{00000000-0005-0000-0000-000083030000}"/>
    <cellStyle name="40% - Accent2 2 7" xfId="1378" xr:uid="{00000000-0005-0000-0000-000084030000}"/>
    <cellStyle name="40% - Accent2 3" xfId="20" xr:uid="{00000000-0005-0000-0000-000085030000}"/>
    <cellStyle name="40% - Accent2 3 2" xfId="64" xr:uid="{00000000-0005-0000-0000-000086030000}"/>
    <cellStyle name="40% - Accent2 3 2 2" xfId="211" xr:uid="{00000000-0005-0000-0000-000087030000}"/>
    <cellStyle name="40% - Accent2 3 2 2 2" xfId="665" xr:uid="{00000000-0005-0000-0000-000088030000}"/>
    <cellStyle name="40% - Accent2 3 2 2 2 2" xfId="1292" xr:uid="{00000000-0005-0000-0000-000089030000}"/>
    <cellStyle name="40% - Accent2 3 2 2 2 3" xfId="1920" xr:uid="{00000000-0005-0000-0000-00008A030000}"/>
    <cellStyle name="40% - Accent2 3 2 2 3" xfId="978" xr:uid="{00000000-0005-0000-0000-00008B030000}"/>
    <cellStyle name="40% - Accent2 3 2 2 4" xfId="1606" xr:uid="{00000000-0005-0000-0000-00008C030000}"/>
    <cellStyle name="40% - Accent2 3 2 3" xfId="522" xr:uid="{00000000-0005-0000-0000-00008D030000}"/>
    <cellStyle name="40% - Accent2 3 2 3 2" xfId="1149" xr:uid="{00000000-0005-0000-0000-00008E030000}"/>
    <cellStyle name="40% - Accent2 3 2 3 3" xfId="1777" xr:uid="{00000000-0005-0000-0000-00008F030000}"/>
    <cellStyle name="40% - Accent2 3 2 4" xfId="835" xr:uid="{00000000-0005-0000-0000-000090030000}"/>
    <cellStyle name="40% - Accent2 3 2 5" xfId="1463" xr:uid="{00000000-0005-0000-0000-000091030000}"/>
    <cellStyle name="40% - Accent2 3 3" xfId="148" xr:uid="{00000000-0005-0000-0000-000092030000}"/>
    <cellStyle name="40% - Accent2 3 3 2" xfId="385" xr:uid="{00000000-0005-0000-0000-000093030000}"/>
    <cellStyle name="40% - Accent2 3 3 2 2" xfId="664" xr:uid="{00000000-0005-0000-0000-000094030000}"/>
    <cellStyle name="40% - Accent2 3 3 2 2 2" xfId="1291" xr:uid="{00000000-0005-0000-0000-000095030000}"/>
    <cellStyle name="40% - Accent2 3 3 2 2 3" xfId="1919" xr:uid="{00000000-0005-0000-0000-000096030000}"/>
    <cellStyle name="40% - Accent2 3 3 2 3" xfId="977" xr:uid="{00000000-0005-0000-0000-000097030000}"/>
    <cellStyle name="40% - Accent2 3 3 2 4" xfId="1605" xr:uid="{00000000-0005-0000-0000-000098030000}"/>
    <cellStyle name="40% - Accent2 3 3 3" xfId="521" xr:uid="{00000000-0005-0000-0000-000099030000}"/>
    <cellStyle name="40% - Accent2 3 3 3 2" xfId="1148" xr:uid="{00000000-0005-0000-0000-00009A030000}"/>
    <cellStyle name="40% - Accent2 3 3 3 3" xfId="1776" xr:uid="{00000000-0005-0000-0000-00009B030000}"/>
    <cellStyle name="40% - Accent2 3 3 4" xfId="834" xr:uid="{00000000-0005-0000-0000-00009C030000}"/>
    <cellStyle name="40% - Accent2 3 3 5" xfId="1462" xr:uid="{00000000-0005-0000-0000-00009D030000}"/>
    <cellStyle name="40% - Accent2 3 3 6" xfId="306" xr:uid="{00000000-0005-0000-0000-00009E030000}"/>
    <cellStyle name="40% - Accent2 3 4" xfId="210" xr:uid="{00000000-0005-0000-0000-00009F030000}"/>
    <cellStyle name="40% - Accent2 3 4 2" xfId="595" xr:uid="{00000000-0005-0000-0000-0000A0030000}"/>
    <cellStyle name="40% - Accent2 3 4 2 2" xfId="1222" xr:uid="{00000000-0005-0000-0000-0000A1030000}"/>
    <cellStyle name="40% - Accent2 3 4 2 3" xfId="1850" xr:uid="{00000000-0005-0000-0000-0000A2030000}"/>
    <cellStyle name="40% - Accent2 3 4 3" xfId="908" xr:uid="{00000000-0005-0000-0000-0000A3030000}"/>
    <cellStyle name="40% - Accent2 3 4 4" xfId="1536" xr:uid="{00000000-0005-0000-0000-0000A4030000}"/>
    <cellStyle name="40% - Accent2 3 5" xfId="455" xr:uid="{00000000-0005-0000-0000-0000A5030000}"/>
    <cellStyle name="40% - Accent2 3 5 2" xfId="1080" xr:uid="{00000000-0005-0000-0000-0000A6030000}"/>
    <cellStyle name="40% - Accent2 3 5 3" xfId="1708" xr:uid="{00000000-0005-0000-0000-0000A7030000}"/>
    <cellStyle name="40% - Accent2 3 6" xfId="766" xr:uid="{00000000-0005-0000-0000-0000A8030000}"/>
    <cellStyle name="40% - Accent2 3 7" xfId="1394" xr:uid="{00000000-0005-0000-0000-0000A9030000}"/>
    <cellStyle name="40% - Accent2 4" xfId="162" xr:uid="{00000000-0005-0000-0000-0000AA030000}"/>
    <cellStyle name="40% - Accent2 4 2" xfId="347" xr:uid="{00000000-0005-0000-0000-0000AB030000}"/>
    <cellStyle name="40% - Accent2 4 2 2" xfId="609" xr:uid="{00000000-0005-0000-0000-0000AC030000}"/>
    <cellStyle name="40% - Accent2 4 2 2 2" xfId="1236" xr:uid="{00000000-0005-0000-0000-0000AD030000}"/>
    <cellStyle name="40% - Accent2 4 2 2 3" xfId="1864" xr:uid="{00000000-0005-0000-0000-0000AE030000}"/>
    <cellStyle name="40% - Accent2 4 2 3" xfId="922" xr:uid="{00000000-0005-0000-0000-0000AF030000}"/>
    <cellStyle name="40% - Accent2 4 2 4" xfId="1550" xr:uid="{00000000-0005-0000-0000-0000B0030000}"/>
    <cellStyle name="40% - Accent2 4 3" xfId="468" xr:uid="{00000000-0005-0000-0000-0000B1030000}"/>
    <cellStyle name="40% - Accent2 4 3 2" xfId="1093" xr:uid="{00000000-0005-0000-0000-0000B2030000}"/>
    <cellStyle name="40% - Accent2 4 3 3" xfId="1721" xr:uid="{00000000-0005-0000-0000-0000B3030000}"/>
    <cellStyle name="40% - Accent2 4 4" xfId="779" xr:uid="{00000000-0005-0000-0000-0000B4030000}"/>
    <cellStyle name="40% - Accent2 4 5" xfId="1407" xr:uid="{00000000-0005-0000-0000-0000B5030000}"/>
    <cellStyle name="40% - Accent2 4 6" xfId="270" xr:uid="{00000000-0005-0000-0000-0000B6030000}"/>
    <cellStyle name="40% - Accent2 5" xfId="291" xr:uid="{00000000-0005-0000-0000-0000B7030000}"/>
    <cellStyle name="40% - Accent2 5 2" xfId="370" xr:uid="{00000000-0005-0000-0000-0000B8030000}"/>
    <cellStyle name="40% - Accent2 5 2 2" xfId="642" xr:uid="{00000000-0005-0000-0000-0000B9030000}"/>
    <cellStyle name="40% - Accent2 5 2 2 2" xfId="1269" xr:uid="{00000000-0005-0000-0000-0000BA030000}"/>
    <cellStyle name="40% - Accent2 5 2 2 3" xfId="1897" xr:uid="{00000000-0005-0000-0000-0000BB030000}"/>
    <cellStyle name="40% - Accent2 5 2 3" xfId="955" xr:uid="{00000000-0005-0000-0000-0000BC030000}"/>
    <cellStyle name="40% - Accent2 5 2 4" xfId="1583" xr:uid="{00000000-0005-0000-0000-0000BD030000}"/>
    <cellStyle name="40% - Accent2 5 3" xfId="499" xr:uid="{00000000-0005-0000-0000-0000BE030000}"/>
    <cellStyle name="40% - Accent2 5 3 2" xfId="1126" xr:uid="{00000000-0005-0000-0000-0000BF030000}"/>
    <cellStyle name="40% - Accent2 5 3 3" xfId="1754" xr:uid="{00000000-0005-0000-0000-0000C0030000}"/>
    <cellStyle name="40% - Accent2 5 4" xfId="812" xr:uid="{00000000-0005-0000-0000-0000C1030000}"/>
    <cellStyle name="40% - Accent2 5 5" xfId="1440" xr:uid="{00000000-0005-0000-0000-0000C2030000}"/>
    <cellStyle name="40% - Accent2 6" xfId="327" xr:uid="{00000000-0005-0000-0000-0000C3030000}"/>
    <cellStyle name="40% - Accent2 6 2" xfId="559" xr:uid="{00000000-0005-0000-0000-0000C4030000}"/>
    <cellStyle name="40% - Accent2 6 2 2" xfId="1186" xr:uid="{00000000-0005-0000-0000-0000C5030000}"/>
    <cellStyle name="40% - Accent2 6 2 3" xfId="1814" xr:uid="{00000000-0005-0000-0000-0000C6030000}"/>
    <cellStyle name="40% - Accent2 6 3" xfId="872" xr:uid="{00000000-0005-0000-0000-0000C7030000}"/>
    <cellStyle name="40% - Accent2 6 4" xfId="1500" xr:uid="{00000000-0005-0000-0000-0000C8030000}"/>
    <cellStyle name="40% - Accent2 7" xfId="257" xr:uid="{00000000-0005-0000-0000-0000C9030000}"/>
    <cellStyle name="40% - Accent2 7 2" xfId="426" xr:uid="{00000000-0005-0000-0000-0000CA030000}"/>
    <cellStyle name="40% - Accent2 7 2 2" xfId="1048" xr:uid="{00000000-0005-0000-0000-0000CB030000}"/>
    <cellStyle name="40% - Accent2 7 2 3" xfId="1676" xr:uid="{00000000-0005-0000-0000-0000CC030000}"/>
    <cellStyle name="40% - Accent2 7 3" xfId="735" xr:uid="{00000000-0005-0000-0000-0000CD030000}"/>
    <cellStyle name="40% - Accent2 7 4" xfId="1362" xr:uid="{00000000-0005-0000-0000-0000CE030000}"/>
    <cellStyle name="40% - Accent2 8" xfId="410" xr:uid="{00000000-0005-0000-0000-0000CF030000}"/>
    <cellStyle name="40% - Accent2 8 2" xfId="718" xr:uid="{00000000-0005-0000-0000-0000D0030000}"/>
    <cellStyle name="40% - Accent2 8 2 2" xfId="1345" xr:uid="{00000000-0005-0000-0000-0000D1030000}"/>
    <cellStyle name="40% - Accent2 8 2 3" xfId="1973" xr:uid="{00000000-0005-0000-0000-0000D2030000}"/>
    <cellStyle name="40% - Accent2 8 3" xfId="1031" xr:uid="{00000000-0005-0000-0000-0000D3030000}"/>
    <cellStyle name="40% - Accent2 8 4" xfId="1659" xr:uid="{00000000-0005-0000-0000-0000D4030000}"/>
    <cellStyle name="40% - Accent2 9" xfId="702" xr:uid="{00000000-0005-0000-0000-0000D5030000}"/>
    <cellStyle name="40% - Accent2 9 2" xfId="1329" xr:uid="{00000000-0005-0000-0000-0000D6030000}"/>
    <cellStyle name="40% - Accent2 9 3" xfId="1957" xr:uid="{00000000-0005-0000-0000-0000D7030000}"/>
    <cellStyle name="40% - Accent3" xfId="107" builtinId="39" customBuiltin="1"/>
    <cellStyle name="40% - Accent3 10" xfId="1017" xr:uid="{00000000-0005-0000-0000-0000D9030000}"/>
    <cellStyle name="40% - Accent3 11" xfId="1645" xr:uid="{00000000-0005-0000-0000-0000DA030000}"/>
    <cellStyle name="40% - Accent3 2" xfId="21" xr:uid="{00000000-0005-0000-0000-0000DB030000}"/>
    <cellStyle name="40% - Accent3 2 2" xfId="65" xr:uid="{00000000-0005-0000-0000-0000DC030000}"/>
    <cellStyle name="40% - Accent3 2 2 2" xfId="213" xr:uid="{00000000-0005-0000-0000-0000DD030000}"/>
    <cellStyle name="40% - Accent3 2 2 2 2" xfId="667" xr:uid="{00000000-0005-0000-0000-0000DE030000}"/>
    <cellStyle name="40% - Accent3 2 2 2 2 2" xfId="1294" xr:uid="{00000000-0005-0000-0000-0000DF030000}"/>
    <cellStyle name="40% - Accent3 2 2 2 2 3" xfId="1922" xr:uid="{00000000-0005-0000-0000-0000E0030000}"/>
    <cellStyle name="40% - Accent3 2 2 2 3" xfId="980" xr:uid="{00000000-0005-0000-0000-0000E1030000}"/>
    <cellStyle name="40% - Accent3 2 2 2 4" xfId="1608" xr:uid="{00000000-0005-0000-0000-0000E2030000}"/>
    <cellStyle name="40% - Accent3 2 2 3" xfId="524" xr:uid="{00000000-0005-0000-0000-0000E3030000}"/>
    <cellStyle name="40% - Accent3 2 2 3 2" xfId="1151" xr:uid="{00000000-0005-0000-0000-0000E4030000}"/>
    <cellStyle name="40% - Accent3 2 2 3 3" xfId="1779" xr:uid="{00000000-0005-0000-0000-0000E5030000}"/>
    <cellStyle name="40% - Accent3 2 2 4" xfId="837" xr:uid="{00000000-0005-0000-0000-0000E6030000}"/>
    <cellStyle name="40% - Accent3 2 2 5" xfId="1465" xr:uid="{00000000-0005-0000-0000-0000E7030000}"/>
    <cellStyle name="40% - Accent3 2 3" xfId="132" xr:uid="{00000000-0005-0000-0000-0000E8030000}"/>
    <cellStyle name="40% - Accent3 2 3 2" xfId="386" xr:uid="{00000000-0005-0000-0000-0000E9030000}"/>
    <cellStyle name="40% - Accent3 2 3 2 2" xfId="666" xr:uid="{00000000-0005-0000-0000-0000EA030000}"/>
    <cellStyle name="40% - Accent3 2 3 2 2 2" xfId="1293" xr:uid="{00000000-0005-0000-0000-0000EB030000}"/>
    <cellStyle name="40% - Accent3 2 3 2 2 3" xfId="1921" xr:uid="{00000000-0005-0000-0000-0000EC030000}"/>
    <cellStyle name="40% - Accent3 2 3 2 3" xfId="979" xr:uid="{00000000-0005-0000-0000-0000ED030000}"/>
    <cellStyle name="40% - Accent3 2 3 2 4" xfId="1607" xr:uid="{00000000-0005-0000-0000-0000EE030000}"/>
    <cellStyle name="40% - Accent3 2 3 3" xfId="523" xr:uid="{00000000-0005-0000-0000-0000EF030000}"/>
    <cellStyle name="40% - Accent3 2 3 3 2" xfId="1150" xr:uid="{00000000-0005-0000-0000-0000F0030000}"/>
    <cellStyle name="40% - Accent3 2 3 3 3" xfId="1778" xr:uid="{00000000-0005-0000-0000-0000F1030000}"/>
    <cellStyle name="40% - Accent3 2 3 4" xfId="836" xr:uid="{00000000-0005-0000-0000-0000F2030000}"/>
    <cellStyle name="40% - Accent3 2 3 5" xfId="1464" xr:uid="{00000000-0005-0000-0000-0000F3030000}"/>
    <cellStyle name="40% - Accent3 2 3 6" xfId="307" xr:uid="{00000000-0005-0000-0000-0000F4030000}"/>
    <cellStyle name="40% - Accent3 2 4" xfId="212" xr:uid="{00000000-0005-0000-0000-0000F5030000}"/>
    <cellStyle name="40% - Accent3 2 4 2" xfId="579" xr:uid="{00000000-0005-0000-0000-0000F6030000}"/>
    <cellStyle name="40% - Accent3 2 4 2 2" xfId="1206" xr:uid="{00000000-0005-0000-0000-0000F7030000}"/>
    <cellStyle name="40% - Accent3 2 4 2 3" xfId="1834" xr:uid="{00000000-0005-0000-0000-0000F8030000}"/>
    <cellStyle name="40% - Accent3 2 4 3" xfId="892" xr:uid="{00000000-0005-0000-0000-0000F9030000}"/>
    <cellStyle name="40% - Accent3 2 4 4" xfId="1520" xr:uid="{00000000-0005-0000-0000-0000FA030000}"/>
    <cellStyle name="40% - Accent3 2 5" xfId="442" xr:uid="{00000000-0005-0000-0000-0000FB030000}"/>
    <cellStyle name="40% - Accent3 2 5 2" xfId="1066" xr:uid="{00000000-0005-0000-0000-0000FC030000}"/>
    <cellStyle name="40% - Accent3 2 5 3" xfId="1694" xr:uid="{00000000-0005-0000-0000-0000FD030000}"/>
    <cellStyle name="40% - Accent3 2 6" xfId="752" xr:uid="{00000000-0005-0000-0000-0000FE030000}"/>
    <cellStyle name="40% - Accent3 2 7" xfId="1380" xr:uid="{00000000-0005-0000-0000-0000FF030000}"/>
    <cellStyle name="40% - Accent3 3" xfId="22" xr:uid="{00000000-0005-0000-0000-000000040000}"/>
    <cellStyle name="40% - Accent3 3 2" xfId="66" xr:uid="{00000000-0005-0000-0000-000001040000}"/>
    <cellStyle name="40% - Accent3 3 2 2" xfId="215" xr:uid="{00000000-0005-0000-0000-000002040000}"/>
    <cellStyle name="40% - Accent3 3 2 2 2" xfId="669" xr:uid="{00000000-0005-0000-0000-000003040000}"/>
    <cellStyle name="40% - Accent3 3 2 2 2 2" xfId="1296" xr:uid="{00000000-0005-0000-0000-000004040000}"/>
    <cellStyle name="40% - Accent3 3 2 2 2 3" xfId="1924" xr:uid="{00000000-0005-0000-0000-000005040000}"/>
    <cellStyle name="40% - Accent3 3 2 2 3" xfId="982" xr:uid="{00000000-0005-0000-0000-000006040000}"/>
    <cellStyle name="40% - Accent3 3 2 2 4" xfId="1610" xr:uid="{00000000-0005-0000-0000-000007040000}"/>
    <cellStyle name="40% - Accent3 3 2 3" xfId="526" xr:uid="{00000000-0005-0000-0000-000008040000}"/>
    <cellStyle name="40% - Accent3 3 2 3 2" xfId="1153" xr:uid="{00000000-0005-0000-0000-000009040000}"/>
    <cellStyle name="40% - Accent3 3 2 3 3" xfId="1781" xr:uid="{00000000-0005-0000-0000-00000A040000}"/>
    <cellStyle name="40% - Accent3 3 2 4" xfId="839" xr:uid="{00000000-0005-0000-0000-00000B040000}"/>
    <cellStyle name="40% - Accent3 3 2 5" xfId="1467" xr:uid="{00000000-0005-0000-0000-00000C040000}"/>
    <cellStyle name="40% - Accent3 3 3" xfId="150" xr:uid="{00000000-0005-0000-0000-00000D040000}"/>
    <cellStyle name="40% - Accent3 3 3 2" xfId="387" xr:uid="{00000000-0005-0000-0000-00000E040000}"/>
    <cellStyle name="40% - Accent3 3 3 2 2" xfId="668" xr:uid="{00000000-0005-0000-0000-00000F040000}"/>
    <cellStyle name="40% - Accent3 3 3 2 2 2" xfId="1295" xr:uid="{00000000-0005-0000-0000-000010040000}"/>
    <cellStyle name="40% - Accent3 3 3 2 2 3" xfId="1923" xr:uid="{00000000-0005-0000-0000-000011040000}"/>
    <cellStyle name="40% - Accent3 3 3 2 3" xfId="981" xr:uid="{00000000-0005-0000-0000-000012040000}"/>
    <cellStyle name="40% - Accent3 3 3 2 4" xfId="1609" xr:uid="{00000000-0005-0000-0000-000013040000}"/>
    <cellStyle name="40% - Accent3 3 3 3" xfId="525" xr:uid="{00000000-0005-0000-0000-000014040000}"/>
    <cellStyle name="40% - Accent3 3 3 3 2" xfId="1152" xr:uid="{00000000-0005-0000-0000-000015040000}"/>
    <cellStyle name="40% - Accent3 3 3 3 3" xfId="1780" xr:uid="{00000000-0005-0000-0000-000016040000}"/>
    <cellStyle name="40% - Accent3 3 3 4" xfId="838" xr:uid="{00000000-0005-0000-0000-000017040000}"/>
    <cellStyle name="40% - Accent3 3 3 5" xfId="1466" xr:uid="{00000000-0005-0000-0000-000018040000}"/>
    <cellStyle name="40% - Accent3 3 3 6" xfId="308" xr:uid="{00000000-0005-0000-0000-000019040000}"/>
    <cellStyle name="40% - Accent3 3 4" xfId="214" xr:uid="{00000000-0005-0000-0000-00001A040000}"/>
    <cellStyle name="40% - Accent3 3 4 2" xfId="597" xr:uid="{00000000-0005-0000-0000-00001B040000}"/>
    <cellStyle name="40% - Accent3 3 4 2 2" xfId="1224" xr:uid="{00000000-0005-0000-0000-00001C040000}"/>
    <cellStyle name="40% - Accent3 3 4 2 3" xfId="1852" xr:uid="{00000000-0005-0000-0000-00001D040000}"/>
    <cellStyle name="40% - Accent3 3 4 3" xfId="910" xr:uid="{00000000-0005-0000-0000-00001E040000}"/>
    <cellStyle name="40% - Accent3 3 4 4" xfId="1538" xr:uid="{00000000-0005-0000-0000-00001F040000}"/>
    <cellStyle name="40% - Accent3 3 5" xfId="457" xr:uid="{00000000-0005-0000-0000-000020040000}"/>
    <cellStyle name="40% - Accent3 3 5 2" xfId="1082" xr:uid="{00000000-0005-0000-0000-000021040000}"/>
    <cellStyle name="40% - Accent3 3 5 3" xfId="1710" xr:uid="{00000000-0005-0000-0000-000022040000}"/>
    <cellStyle name="40% - Accent3 3 6" xfId="768" xr:uid="{00000000-0005-0000-0000-000023040000}"/>
    <cellStyle name="40% - Accent3 3 7" xfId="1396" xr:uid="{00000000-0005-0000-0000-000024040000}"/>
    <cellStyle name="40% - Accent3 4" xfId="164" xr:uid="{00000000-0005-0000-0000-000025040000}"/>
    <cellStyle name="40% - Accent3 4 2" xfId="349" xr:uid="{00000000-0005-0000-0000-000026040000}"/>
    <cellStyle name="40% - Accent3 4 2 2" xfId="611" xr:uid="{00000000-0005-0000-0000-000027040000}"/>
    <cellStyle name="40% - Accent3 4 2 2 2" xfId="1238" xr:uid="{00000000-0005-0000-0000-000028040000}"/>
    <cellStyle name="40% - Accent3 4 2 2 3" xfId="1866" xr:uid="{00000000-0005-0000-0000-000029040000}"/>
    <cellStyle name="40% - Accent3 4 2 3" xfId="924" xr:uid="{00000000-0005-0000-0000-00002A040000}"/>
    <cellStyle name="40% - Accent3 4 2 4" xfId="1552" xr:uid="{00000000-0005-0000-0000-00002B040000}"/>
    <cellStyle name="40% - Accent3 4 3" xfId="470" xr:uid="{00000000-0005-0000-0000-00002C040000}"/>
    <cellStyle name="40% - Accent3 4 3 2" xfId="1095" xr:uid="{00000000-0005-0000-0000-00002D040000}"/>
    <cellStyle name="40% - Accent3 4 3 3" xfId="1723" xr:uid="{00000000-0005-0000-0000-00002E040000}"/>
    <cellStyle name="40% - Accent3 4 4" xfId="781" xr:uid="{00000000-0005-0000-0000-00002F040000}"/>
    <cellStyle name="40% - Accent3 4 5" xfId="1409" xr:uid="{00000000-0005-0000-0000-000030040000}"/>
    <cellStyle name="40% - Accent3 4 6" xfId="272" xr:uid="{00000000-0005-0000-0000-000031040000}"/>
    <cellStyle name="40% - Accent3 5" xfId="294" xr:uid="{00000000-0005-0000-0000-000032040000}"/>
    <cellStyle name="40% - Accent3 5 2" xfId="373" xr:uid="{00000000-0005-0000-0000-000033040000}"/>
    <cellStyle name="40% - Accent3 5 2 2" xfId="646" xr:uid="{00000000-0005-0000-0000-000034040000}"/>
    <cellStyle name="40% - Accent3 5 2 2 2" xfId="1273" xr:uid="{00000000-0005-0000-0000-000035040000}"/>
    <cellStyle name="40% - Accent3 5 2 2 3" xfId="1901" xr:uid="{00000000-0005-0000-0000-000036040000}"/>
    <cellStyle name="40% - Accent3 5 2 3" xfId="959" xr:uid="{00000000-0005-0000-0000-000037040000}"/>
    <cellStyle name="40% - Accent3 5 2 4" xfId="1587" xr:uid="{00000000-0005-0000-0000-000038040000}"/>
    <cellStyle name="40% - Accent3 5 3" xfId="503" xr:uid="{00000000-0005-0000-0000-000039040000}"/>
    <cellStyle name="40% - Accent3 5 3 2" xfId="1130" xr:uid="{00000000-0005-0000-0000-00003A040000}"/>
    <cellStyle name="40% - Accent3 5 3 3" xfId="1758" xr:uid="{00000000-0005-0000-0000-00003B040000}"/>
    <cellStyle name="40% - Accent3 5 4" xfId="816" xr:uid="{00000000-0005-0000-0000-00003C040000}"/>
    <cellStyle name="40% - Accent3 5 5" xfId="1444" xr:uid="{00000000-0005-0000-0000-00003D040000}"/>
    <cellStyle name="40% - Accent3 6" xfId="329" xr:uid="{00000000-0005-0000-0000-00003E040000}"/>
    <cellStyle name="40% - Accent3 6 2" xfId="561" xr:uid="{00000000-0005-0000-0000-00003F040000}"/>
    <cellStyle name="40% - Accent3 6 2 2" xfId="1188" xr:uid="{00000000-0005-0000-0000-000040040000}"/>
    <cellStyle name="40% - Accent3 6 2 3" xfId="1816" xr:uid="{00000000-0005-0000-0000-000041040000}"/>
    <cellStyle name="40% - Accent3 6 3" xfId="874" xr:uid="{00000000-0005-0000-0000-000042040000}"/>
    <cellStyle name="40% - Accent3 6 4" xfId="1502" xr:uid="{00000000-0005-0000-0000-000043040000}"/>
    <cellStyle name="40% - Accent3 7" xfId="259" xr:uid="{00000000-0005-0000-0000-000044040000}"/>
    <cellStyle name="40% - Accent3 7 2" xfId="428" xr:uid="{00000000-0005-0000-0000-000045040000}"/>
    <cellStyle name="40% - Accent3 7 2 2" xfId="1050" xr:uid="{00000000-0005-0000-0000-000046040000}"/>
    <cellStyle name="40% - Accent3 7 2 3" xfId="1678" xr:uid="{00000000-0005-0000-0000-000047040000}"/>
    <cellStyle name="40% - Accent3 7 3" xfId="737" xr:uid="{00000000-0005-0000-0000-000048040000}"/>
    <cellStyle name="40% - Accent3 7 4" xfId="1364" xr:uid="{00000000-0005-0000-0000-000049040000}"/>
    <cellStyle name="40% - Accent3 8" xfId="412" xr:uid="{00000000-0005-0000-0000-00004A040000}"/>
    <cellStyle name="40% - Accent3 8 2" xfId="720" xr:uid="{00000000-0005-0000-0000-00004B040000}"/>
    <cellStyle name="40% - Accent3 8 2 2" xfId="1347" xr:uid="{00000000-0005-0000-0000-00004C040000}"/>
    <cellStyle name="40% - Accent3 8 2 3" xfId="1975" xr:uid="{00000000-0005-0000-0000-00004D040000}"/>
    <cellStyle name="40% - Accent3 8 3" xfId="1033" xr:uid="{00000000-0005-0000-0000-00004E040000}"/>
    <cellStyle name="40% - Accent3 8 4" xfId="1661" xr:uid="{00000000-0005-0000-0000-00004F040000}"/>
    <cellStyle name="40% - Accent3 9" xfId="704" xr:uid="{00000000-0005-0000-0000-000050040000}"/>
    <cellStyle name="40% - Accent3 9 2" xfId="1331" xr:uid="{00000000-0005-0000-0000-000051040000}"/>
    <cellStyle name="40% - Accent3 9 3" xfId="1959" xr:uid="{00000000-0005-0000-0000-000052040000}"/>
    <cellStyle name="40% - Accent4" xfId="111" builtinId="43" customBuiltin="1"/>
    <cellStyle name="40% - Accent4 10" xfId="1019" xr:uid="{00000000-0005-0000-0000-000054040000}"/>
    <cellStyle name="40% - Accent4 11" xfId="1647" xr:uid="{00000000-0005-0000-0000-000055040000}"/>
    <cellStyle name="40% - Accent4 2" xfId="23" xr:uid="{00000000-0005-0000-0000-000056040000}"/>
    <cellStyle name="40% - Accent4 2 2" xfId="67" xr:uid="{00000000-0005-0000-0000-000057040000}"/>
    <cellStyle name="40% - Accent4 2 2 2" xfId="217" xr:uid="{00000000-0005-0000-0000-000058040000}"/>
    <cellStyle name="40% - Accent4 2 2 2 2" xfId="671" xr:uid="{00000000-0005-0000-0000-000059040000}"/>
    <cellStyle name="40% - Accent4 2 2 2 2 2" xfId="1298" xr:uid="{00000000-0005-0000-0000-00005A040000}"/>
    <cellStyle name="40% - Accent4 2 2 2 2 3" xfId="1926" xr:uid="{00000000-0005-0000-0000-00005B040000}"/>
    <cellStyle name="40% - Accent4 2 2 2 3" xfId="984" xr:uid="{00000000-0005-0000-0000-00005C040000}"/>
    <cellStyle name="40% - Accent4 2 2 2 4" xfId="1612" xr:uid="{00000000-0005-0000-0000-00005D040000}"/>
    <cellStyle name="40% - Accent4 2 2 3" xfId="528" xr:uid="{00000000-0005-0000-0000-00005E040000}"/>
    <cellStyle name="40% - Accent4 2 2 3 2" xfId="1155" xr:uid="{00000000-0005-0000-0000-00005F040000}"/>
    <cellStyle name="40% - Accent4 2 2 3 3" xfId="1783" xr:uid="{00000000-0005-0000-0000-000060040000}"/>
    <cellStyle name="40% - Accent4 2 2 4" xfId="841" xr:uid="{00000000-0005-0000-0000-000061040000}"/>
    <cellStyle name="40% - Accent4 2 2 5" xfId="1469" xr:uid="{00000000-0005-0000-0000-000062040000}"/>
    <cellStyle name="40% - Accent4 2 3" xfId="134" xr:uid="{00000000-0005-0000-0000-000063040000}"/>
    <cellStyle name="40% - Accent4 2 3 2" xfId="388" xr:uid="{00000000-0005-0000-0000-000064040000}"/>
    <cellStyle name="40% - Accent4 2 3 2 2" xfId="670" xr:uid="{00000000-0005-0000-0000-000065040000}"/>
    <cellStyle name="40% - Accent4 2 3 2 2 2" xfId="1297" xr:uid="{00000000-0005-0000-0000-000066040000}"/>
    <cellStyle name="40% - Accent4 2 3 2 2 3" xfId="1925" xr:uid="{00000000-0005-0000-0000-000067040000}"/>
    <cellStyle name="40% - Accent4 2 3 2 3" xfId="983" xr:uid="{00000000-0005-0000-0000-000068040000}"/>
    <cellStyle name="40% - Accent4 2 3 2 4" xfId="1611" xr:uid="{00000000-0005-0000-0000-000069040000}"/>
    <cellStyle name="40% - Accent4 2 3 3" xfId="527" xr:uid="{00000000-0005-0000-0000-00006A040000}"/>
    <cellStyle name="40% - Accent4 2 3 3 2" xfId="1154" xr:uid="{00000000-0005-0000-0000-00006B040000}"/>
    <cellStyle name="40% - Accent4 2 3 3 3" xfId="1782" xr:uid="{00000000-0005-0000-0000-00006C040000}"/>
    <cellStyle name="40% - Accent4 2 3 4" xfId="840" xr:uid="{00000000-0005-0000-0000-00006D040000}"/>
    <cellStyle name="40% - Accent4 2 3 5" xfId="1468" xr:uid="{00000000-0005-0000-0000-00006E040000}"/>
    <cellStyle name="40% - Accent4 2 3 6" xfId="309" xr:uid="{00000000-0005-0000-0000-00006F040000}"/>
    <cellStyle name="40% - Accent4 2 4" xfId="216" xr:uid="{00000000-0005-0000-0000-000070040000}"/>
    <cellStyle name="40% - Accent4 2 4 2" xfId="581" xr:uid="{00000000-0005-0000-0000-000071040000}"/>
    <cellStyle name="40% - Accent4 2 4 2 2" xfId="1208" xr:uid="{00000000-0005-0000-0000-000072040000}"/>
    <cellStyle name="40% - Accent4 2 4 2 3" xfId="1836" xr:uid="{00000000-0005-0000-0000-000073040000}"/>
    <cellStyle name="40% - Accent4 2 4 3" xfId="894" xr:uid="{00000000-0005-0000-0000-000074040000}"/>
    <cellStyle name="40% - Accent4 2 4 4" xfId="1522" xr:uid="{00000000-0005-0000-0000-000075040000}"/>
    <cellStyle name="40% - Accent4 2 5" xfId="444" xr:uid="{00000000-0005-0000-0000-000076040000}"/>
    <cellStyle name="40% - Accent4 2 5 2" xfId="1068" xr:uid="{00000000-0005-0000-0000-000077040000}"/>
    <cellStyle name="40% - Accent4 2 5 3" xfId="1696" xr:uid="{00000000-0005-0000-0000-000078040000}"/>
    <cellStyle name="40% - Accent4 2 6" xfId="754" xr:uid="{00000000-0005-0000-0000-000079040000}"/>
    <cellStyle name="40% - Accent4 2 7" xfId="1382" xr:uid="{00000000-0005-0000-0000-00007A040000}"/>
    <cellStyle name="40% - Accent4 3" xfId="24" xr:uid="{00000000-0005-0000-0000-00007B040000}"/>
    <cellStyle name="40% - Accent4 3 2" xfId="68" xr:uid="{00000000-0005-0000-0000-00007C040000}"/>
    <cellStyle name="40% - Accent4 3 2 2" xfId="219" xr:uid="{00000000-0005-0000-0000-00007D040000}"/>
    <cellStyle name="40% - Accent4 3 2 2 2" xfId="673" xr:uid="{00000000-0005-0000-0000-00007E040000}"/>
    <cellStyle name="40% - Accent4 3 2 2 2 2" xfId="1300" xr:uid="{00000000-0005-0000-0000-00007F040000}"/>
    <cellStyle name="40% - Accent4 3 2 2 2 3" xfId="1928" xr:uid="{00000000-0005-0000-0000-000080040000}"/>
    <cellStyle name="40% - Accent4 3 2 2 3" xfId="986" xr:uid="{00000000-0005-0000-0000-000081040000}"/>
    <cellStyle name="40% - Accent4 3 2 2 4" xfId="1614" xr:uid="{00000000-0005-0000-0000-000082040000}"/>
    <cellStyle name="40% - Accent4 3 2 3" xfId="530" xr:uid="{00000000-0005-0000-0000-000083040000}"/>
    <cellStyle name="40% - Accent4 3 2 3 2" xfId="1157" xr:uid="{00000000-0005-0000-0000-000084040000}"/>
    <cellStyle name="40% - Accent4 3 2 3 3" xfId="1785" xr:uid="{00000000-0005-0000-0000-000085040000}"/>
    <cellStyle name="40% - Accent4 3 2 4" xfId="843" xr:uid="{00000000-0005-0000-0000-000086040000}"/>
    <cellStyle name="40% - Accent4 3 2 5" xfId="1471" xr:uid="{00000000-0005-0000-0000-000087040000}"/>
    <cellStyle name="40% - Accent4 3 3" xfId="152" xr:uid="{00000000-0005-0000-0000-000088040000}"/>
    <cellStyle name="40% - Accent4 3 3 2" xfId="389" xr:uid="{00000000-0005-0000-0000-000089040000}"/>
    <cellStyle name="40% - Accent4 3 3 2 2" xfId="672" xr:uid="{00000000-0005-0000-0000-00008A040000}"/>
    <cellStyle name="40% - Accent4 3 3 2 2 2" xfId="1299" xr:uid="{00000000-0005-0000-0000-00008B040000}"/>
    <cellStyle name="40% - Accent4 3 3 2 2 3" xfId="1927" xr:uid="{00000000-0005-0000-0000-00008C040000}"/>
    <cellStyle name="40% - Accent4 3 3 2 3" xfId="985" xr:uid="{00000000-0005-0000-0000-00008D040000}"/>
    <cellStyle name="40% - Accent4 3 3 2 4" xfId="1613" xr:uid="{00000000-0005-0000-0000-00008E040000}"/>
    <cellStyle name="40% - Accent4 3 3 3" xfId="529" xr:uid="{00000000-0005-0000-0000-00008F040000}"/>
    <cellStyle name="40% - Accent4 3 3 3 2" xfId="1156" xr:uid="{00000000-0005-0000-0000-000090040000}"/>
    <cellStyle name="40% - Accent4 3 3 3 3" xfId="1784" xr:uid="{00000000-0005-0000-0000-000091040000}"/>
    <cellStyle name="40% - Accent4 3 3 4" xfId="842" xr:uid="{00000000-0005-0000-0000-000092040000}"/>
    <cellStyle name="40% - Accent4 3 3 5" xfId="1470" xr:uid="{00000000-0005-0000-0000-000093040000}"/>
    <cellStyle name="40% - Accent4 3 3 6" xfId="310" xr:uid="{00000000-0005-0000-0000-000094040000}"/>
    <cellStyle name="40% - Accent4 3 4" xfId="218" xr:uid="{00000000-0005-0000-0000-000095040000}"/>
    <cellStyle name="40% - Accent4 3 4 2" xfId="599" xr:uid="{00000000-0005-0000-0000-000096040000}"/>
    <cellStyle name="40% - Accent4 3 4 2 2" xfId="1226" xr:uid="{00000000-0005-0000-0000-000097040000}"/>
    <cellStyle name="40% - Accent4 3 4 2 3" xfId="1854" xr:uid="{00000000-0005-0000-0000-000098040000}"/>
    <cellStyle name="40% - Accent4 3 4 3" xfId="912" xr:uid="{00000000-0005-0000-0000-000099040000}"/>
    <cellStyle name="40% - Accent4 3 4 4" xfId="1540" xr:uid="{00000000-0005-0000-0000-00009A040000}"/>
    <cellStyle name="40% - Accent4 3 5" xfId="459" xr:uid="{00000000-0005-0000-0000-00009B040000}"/>
    <cellStyle name="40% - Accent4 3 5 2" xfId="1084" xr:uid="{00000000-0005-0000-0000-00009C040000}"/>
    <cellStyle name="40% - Accent4 3 5 3" xfId="1712" xr:uid="{00000000-0005-0000-0000-00009D040000}"/>
    <cellStyle name="40% - Accent4 3 6" xfId="770" xr:uid="{00000000-0005-0000-0000-00009E040000}"/>
    <cellStyle name="40% - Accent4 3 7" xfId="1398" xr:uid="{00000000-0005-0000-0000-00009F040000}"/>
    <cellStyle name="40% - Accent4 4" xfId="166" xr:uid="{00000000-0005-0000-0000-0000A0040000}"/>
    <cellStyle name="40% - Accent4 4 2" xfId="351" xr:uid="{00000000-0005-0000-0000-0000A1040000}"/>
    <cellStyle name="40% - Accent4 4 2 2" xfId="613" xr:uid="{00000000-0005-0000-0000-0000A2040000}"/>
    <cellStyle name="40% - Accent4 4 2 2 2" xfId="1240" xr:uid="{00000000-0005-0000-0000-0000A3040000}"/>
    <cellStyle name="40% - Accent4 4 2 2 3" xfId="1868" xr:uid="{00000000-0005-0000-0000-0000A4040000}"/>
    <cellStyle name="40% - Accent4 4 2 3" xfId="926" xr:uid="{00000000-0005-0000-0000-0000A5040000}"/>
    <cellStyle name="40% - Accent4 4 2 4" xfId="1554" xr:uid="{00000000-0005-0000-0000-0000A6040000}"/>
    <cellStyle name="40% - Accent4 4 3" xfId="472" xr:uid="{00000000-0005-0000-0000-0000A7040000}"/>
    <cellStyle name="40% - Accent4 4 3 2" xfId="1097" xr:uid="{00000000-0005-0000-0000-0000A8040000}"/>
    <cellStyle name="40% - Accent4 4 3 3" xfId="1725" xr:uid="{00000000-0005-0000-0000-0000A9040000}"/>
    <cellStyle name="40% - Accent4 4 4" xfId="783" xr:uid="{00000000-0005-0000-0000-0000AA040000}"/>
    <cellStyle name="40% - Accent4 4 5" xfId="1411" xr:uid="{00000000-0005-0000-0000-0000AB040000}"/>
    <cellStyle name="40% - Accent4 4 6" xfId="274" xr:uid="{00000000-0005-0000-0000-0000AC040000}"/>
    <cellStyle name="40% - Accent4 5" xfId="297" xr:uid="{00000000-0005-0000-0000-0000AD040000}"/>
    <cellStyle name="40% - Accent4 5 2" xfId="376" xr:uid="{00000000-0005-0000-0000-0000AE040000}"/>
    <cellStyle name="40% - Accent4 5 2 2" xfId="650" xr:uid="{00000000-0005-0000-0000-0000AF040000}"/>
    <cellStyle name="40% - Accent4 5 2 2 2" xfId="1277" xr:uid="{00000000-0005-0000-0000-0000B0040000}"/>
    <cellStyle name="40% - Accent4 5 2 2 3" xfId="1905" xr:uid="{00000000-0005-0000-0000-0000B1040000}"/>
    <cellStyle name="40% - Accent4 5 2 3" xfId="963" xr:uid="{00000000-0005-0000-0000-0000B2040000}"/>
    <cellStyle name="40% - Accent4 5 2 4" xfId="1591" xr:uid="{00000000-0005-0000-0000-0000B3040000}"/>
    <cellStyle name="40% - Accent4 5 3" xfId="507" xr:uid="{00000000-0005-0000-0000-0000B4040000}"/>
    <cellStyle name="40% - Accent4 5 3 2" xfId="1134" xr:uid="{00000000-0005-0000-0000-0000B5040000}"/>
    <cellStyle name="40% - Accent4 5 3 3" xfId="1762" xr:uid="{00000000-0005-0000-0000-0000B6040000}"/>
    <cellStyle name="40% - Accent4 5 4" xfId="820" xr:uid="{00000000-0005-0000-0000-0000B7040000}"/>
    <cellStyle name="40% - Accent4 5 5" xfId="1448" xr:uid="{00000000-0005-0000-0000-0000B8040000}"/>
    <cellStyle name="40% - Accent4 6" xfId="331" xr:uid="{00000000-0005-0000-0000-0000B9040000}"/>
    <cellStyle name="40% - Accent4 6 2" xfId="563" xr:uid="{00000000-0005-0000-0000-0000BA040000}"/>
    <cellStyle name="40% - Accent4 6 2 2" xfId="1190" xr:uid="{00000000-0005-0000-0000-0000BB040000}"/>
    <cellStyle name="40% - Accent4 6 2 3" xfId="1818" xr:uid="{00000000-0005-0000-0000-0000BC040000}"/>
    <cellStyle name="40% - Accent4 6 3" xfId="876" xr:uid="{00000000-0005-0000-0000-0000BD040000}"/>
    <cellStyle name="40% - Accent4 6 4" xfId="1504" xr:uid="{00000000-0005-0000-0000-0000BE040000}"/>
    <cellStyle name="40% - Accent4 7" xfId="261" xr:uid="{00000000-0005-0000-0000-0000BF040000}"/>
    <cellStyle name="40% - Accent4 7 2" xfId="430" xr:uid="{00000000-0005-0000-0000-0000C0040000}"/>
    <cellStyle name="40% - Accent4 7 2 2" xfId="1052" xr:uid="{00000000-0005-0000-0000-0000C1040000}"/>
    <cellStyle name="40% - Accent4 7 2 3" xfId="1680" xr:uid="{00000000-0005-0000-0000-0000C2040000}"/>
    <cellStyle name="40% - Accent4 7 3" xfId="739" xr:uid="{00000000-0005-0000-0000-0000C3040000}"/>
    <cellStyle name="40% - Accent4 7 4" xfId="1366" xr:uid="{00000000-0005-0000-0000-0000C4040000}"/>
    <cellStyle name="40% - Accent4 8" xfId="414" xr:uid="{00000000-0005-0000-0000-0000C5040000}"/>
    <cellStyle name="40% - Accent4 8 2" xfId="722" xr:uid="{00000000-0005-0000-0000-0000C6040000}"/>
    <cellStyle name="40% - Accent4 8 2 2" xfId="1349" xr:uid="{00000000-0005-0000-0000-0000C7040000}"/>
    <cellStyle name="40% - Accent4 8 2 3" xfId="1977" xr:uid="{00000000-0005-0000-0000-0000C8040000}"/>
    <cellStyle name="40% - Accent4 8 3" xfId="1035" xr:uid="{00000000-0005-0000-0000-0000C9040000}"/>
    <cellStyle name="40% - Accent4 8 4" xfId="1663" xr:uid="{00000000-0005-0000-0000-0000CA040000}"/>
    <cellStyle name="40% - Accent4 9" xfId="706" xr:uid="{00000000-0005-0000-0000-0000CB040000}"/>
    <cellStyle name="40% - Accent4 9 2" xfId="1333" xr:uid="{00000000-0005-0000-0000-0000CC040000}"/>
    <cellStyle name="40% - Accent4 9 3" xfId="1961" xr:uid="{00000000-0005-0000-0000-0000CD040000}"/>
    <cellStyle name="40% - Accent5" xfId="115" builtinId="47" customBuiltin="1"/>
    <cellStyle name="40% - Accent5 10" xfId="1021" xr:uid="{00000000-0005-0000-0000-0000CF040000}"/>
    <cellStyle name="40% - Accent5 11" xfId="1649" xr:uid="{00000000-0005-0000-0000-0000D0040000}"/>
    <cellStyle name="40% - Accent5 2" xfId="25" xr:uid="{00000000-0005-0000-0000-0000D1040000}"/>
    <cellStyle name="40% - Accent5 2 2" xfId="69" xr:uid="{00000000-0005-0000-0000-0000D2040000}"/>
    <cellStyle name="40% - Accent5 2 2 2" xfId="221" xr:uid="{00000000-0005-0000-0000-0000D3040000}"/>
    <cellStyle name="40% - Accent5 2 2 2 2" xfId="675" xr:uid="{00000000-0005-0000-0000-0000D4040000}"/>
    <cellStyle name="40% - Accent5 2 2 2 2 2" xfId="1302" xr:uid="{00000000-0005-0000-0000-0000D5040000}"/>
    <cellStyle name="40% - Accent5 2 2 2 2 3" xfId="1930" xr:uid="{00000000-0005-0000-0000-0000D6040000}"/>
    <cellStyle name="40% - Accent5 2 2 2 3" xfId="988" xr:uid="{00000000-0005-0000-0000-0000D7040000}"/>
    <cellStyle name="40% - Accent5 2 2 2 4" xfId="1616" xr:uid="{00000000-0005-0000-0000-0000D8040000}"/>
    <cellStyle name="40% - Accent5 2 2 3" xfId="532" xr:uid="{00000000-0005-0000-0000-0000D9040000}"/>
    <cellStyle name="40% - Accent5 2 2 3 2" xfId="1159" xr:uid="{00000000-0005-0000-0000-0000DA040000}"/>
    <cellStyle name="40% - Accent5 2 2 3 3" xfId="1787" xr:uid="{00000000-0005-0000-0000-0000DB040000}"/>
    <cellStyle name="40% - Accent5 2 2 4" xfId="845" xr:uid="{00000000-0005-0000-0000-0000DC040000}"/>
    <cellStyle name="40% - Accent5 2 2 5" xfId="1473" xr:uid="{00000000-0005-0000-0000-0000DD040000}"/>
    <cellStyle name="40% - Accent5 2 3" xfId="136" xr:uid="{00000000-0005-0000-0000-0000DE040000}"/>
    <cellStyle name="40% - Accent5 2 3 2" xfId="390" xr:uid="{00000000-0005-0000-0000-0000DF040000}"/>
    <cellStyle name="40% - Accent5 2 3 2 2" xfId="674" xr:uid="{00000000-0005-0000-0000-0000E0040000}"/>
    <cellStyle name="40% - Accent5 2 3 2 2 2" xfId="1301" xr:uid="{00000000-0005-0000-0000-0000E1040000}"/>
    <cellStyle name="40% - Accent5 2 3 2 2 3" xfId="1929" xr:uid="{00000000-0005-0000-0000-0000E2040000}"/>
    <cellStyle name="40% - Accent5 2 3 2 3" xfId="987" xr:uid="{00000000-0005-0000-0000-0000E3040000}"/>
    <cellStyle name="40% - Accent5 2 3 2 4" xfId="1615" xr:uid="{00000000-0005-0000-0000-0000E4040000}"/>
    <cellStyle name="40% - Accent5 2 3 3" xfId="531" xr:uid="{00000000-0005-0000-0000-0000E5040000}"/>
    <cellStyle name="40% - Accent5 2 3 3 2" xfId="1158" xr:uid="{00000000-0005-0000-0000-0000E6040000}"/>
    <cellStyle name="40% - Accent5 2 3 3 3" xfId="1786" xr:uid="{00000000-0005-0000-0000-0000E7040000}"/>
    <cellStyle name="40% - Accent5 2 3 4" xfId="844" xr:uid="{00000000-0005-0000-0000-0000E8040000}"/>
    <cellStyle name="40% - Accent5 2 3 5" xfId="1472" xr:uid="{00000000-0005-0000-0000-0000E9040000}"/>
    <cellStyle name="40% - Accent5 2 3 6" xfId="311" xr:uid="{00000000-0005-0000-0000-0000EA040000}"/>
    <cellStyle name="40% - Accent5 2 4" xfId="220" xr:uid="{00000000-0005-0000-0000-0000EB040000}"/>
    <cellStyle name="40% - Accent5 2 4 2" xfId="583" xr:uid="{00000000-0005-0000-0000-0000EC040000}"/>
    <cellStyle name="40% - Accent5 2 4 2 2" xfId="1210" xr:uid="{00000000-0005-0000-0000-0000ED040000}"/>
    <cellStyle name="40% - Accent5 2 4 2 3" xfId="1838" xr:uid="{00000000-0005-0000-0000-0000EE040000}"/>
    <cellStyle name="40% - Accent5 2 4 3" xfId="896" xr:uid="{00000000-0005-0000-0000-0000EF040000}"/>
    <cellStyle name="40% - Accent5 2 4 4" xfId="1524" xr:uid="{00000000-0005-0000-0000-0000F0040000}"/>
    <cellStyle name="40% - Accent5 2 5" xfId="446" xr:uid="{00000000-0005-0000-0000-0000F1040000}"/>
    <cellStyle name="40% - Accent5 2 5 2" xfId="1070" xr:uid="{00000000-0005-0000-0000-0000F2040000}"/>
    <cellStyle name="40% - Accent5 2 5 3" xfId="1698" xr:uid="{00000000-0005-0000-0000-0000F3040000}"/>
    <cellStyle name="40% - Accent5 2 6" xfId="756" xr:uid="{00000000-0005-0000-0000-0000F4040000}"/>
    <cellStyle name="40% - Accent5 2 7" xfId="1384" xr:uid="{00000000-0005-0000-0000-0000F5040000}"/>
    <cellStyle name="40% - Accent5 3" xfId="26" xr:uid="{00000000-0005-0000-0000-0000F6040000}"/>
    <cellStyle name="40% - Accent5 3 2" xfId="70" xr:uid="{00000000-0005-0000-0000-0000F7040000}"/>
    <cellStyle name="40% - Accent5 3 2 2" xfId="223" xr:uid="{00000000-0005-0000-0000-0000F8040000}"/>
    <cellStyle name="40% - Accent5 3 2 2 2" xfId="677" xr:uid="{00000000-0005-0000-0000-0000F9040000}"/>
    <cellStyle name="40% - Accent5 3 2 2 2 2" xfId="1304" xr:uid="{00000000-0005-0000-0000-0000FA040000}"/>
    <cellStyle name="40% - Accent5 3 2 2 2 3" xfId="1932" xr:uid="{00000000-0005-0000-0000-0000FB040000}"/>
    <cellStyle name="40% - Accent5 3 2 2 3" xfId="990" xr:uid="{00000000-0005-0000-0000-0000FC040000}"/>
    <cellStyle name="40% - Accent5 3 2 2 4" xfId="1618" xr:uid="{00000000-0005-0000-0000-0000FD040000}"/>
    <cellStyle name="40% - Accent5 3 2 3" xfId="534" xr:uid="{00000000-0005-0000-0000-0000FE040000}"/>
    <cellStyle name="40% - Accent5 3 2 3 2" xfId="1161" xr:uid="{00000000-0005-0000-0000-0000FF040000}"/>
    <cellStyle name="40% - Accent5 3 2 3 3" xfId="1789" xr:uid="{00000000-0005-0000-0000-000000050000}"/>
    <cellStyle name="40% - Accent5 3 2 4" xfId="847" xr:uid="{00000000-0005-0000-0000-000001050000}"/>
    <cellStyle name="40% - Accent5 3 2 5" xfId="1475" xr:uid="{00000000-0005-0000-0000-000002050000}"/>
    <cellStyle name="40% - Accent5 3 3" xfId="154" xr:uid="{00000000-0005-0000-0000-000003050000}"/>
    <cellStyle name="40% - Accent5 3 3 2" xfId="391" xr:uid="{00000000-0005-0000-0000-000004050000}"/>
    <cellStyle name="40% - Accent5 3 3 2 2" xfId="676" xr:uid="{00000000-0005-0000-0000-000005050000}"/>
    <cellStyle name="40% - Accent5 3 3 2 2 2" xfId="1303" xr:uid="{00000000-0005-0000-0000-000006050000}"/>
    <cellStyle name="40% - Accent5 3 3 2 2 3" xfId="1931" xr:uid="{00000000-0005-0000-0000-000007050000}"/>
    <cellStyle name="40% - Accent5 3 3 2 3" xfId="989" xr:uid="{00000000-0005-0000-0000-000008050000}"/>
    <cellStyle name="40% - Accent5 3 3 2 4" xfId="1617" xr:uid="{00000000-0005-0000-0000-000009050000}"/>
    <cellStyle name="40% - Accent5 3 3 3" xfId="533" xr:uid="{00000000-0005-0000-0000-00000A050000}"/>
    <cellStyle name="40% - Accent5 3 3 3 2" xfId="1160" xr:uid="{00000000-0005-0000-0000-00000B050000}"/>
    <cellStyle name="40% - Accent5 3 3 3 3" xfId="1788" xr:uid="{00000000-0005-0000-0000-00000C050000}"/>
    <cellStyle name="40% - Accent5 3 3 4" xfId="846" xr:uid="{00000000-0005-0000-0000-00000D050000}"/>
    <cellStyle name="40% - Accent5 3 3 5" xfId="1474" xr:uid="{00000000-0005-0000-0000-00000E050000}"/>
    <cellStyle name="40% - Accent5 3 3 6" xfId="312" xr:uid="{00000000-0005-0000-0000-00000F050000}"/>
    <cellStyle name="40% - Accent5 3 4" xfId="222" xr:uid="{00000000-0005-0000-0000-000010050000}"/>
    <cellStyle name="40% - Accent5 3 4 2" xfId="601" xr:uid="{00000000-0005-0000-0000-000011050000}"/>
    <cellStyle name="40% - Accent5 3 4 2 2" xfId="1228" xr:uid="{00000000-0005-0000-0000-000012050000}"/>
    <cellStyle name="40% - Accent5 3 4 2 3" xfId="1856" xr:uid="{00000000-0005-0000-0000-000013050000}"/>
    <cellStyle name="40% - Accent5 3 4 3" xfId="914" xr:uid="{00000000-0005-0000-0000-000014050000}"/>
    <cellStyle name="40% - Accent5 3 4 4" xfId="1542" xr:uid="{00000000-0005-0000-0000-000015050000}"/>
    <cellStyle name="40% - Accent5 3 5" xfId="461" xr:uid="{00000000-0005-0000-0000-000016050000}"/>
    <cellStyle name="40% - Accent5 3 5 2" xfId="1086" xr:uid="{00000000-0005-0000-0000-000017050000}"/>
    <cellStyle name="40% - Accent5 3 5 3" xfId="1714" xr:uid="{00000000-0005-0000-0000-000018050000}"/>
    <cellStyle name="40% - Accent5 3 6" xfId="772" xr:uid="{00000000-0005-0000-0000-000019050000}"/>
    <cellStyle name="40% - Accent5 3 7" xfId="1400" xr:uid="{00000000-0005-0000-0000-00001A050000}"/>
    <cellStyle name="40% - Accent5 4" xfId="168" xr:uid="{00000000-0005-0000-0000-00001B050000}"/>
    <cellStyle name="40% - Accent5 4 2" xfId="353" xr:uid="{00000000-0005-0000-0000-00001C050000}"/>
    <cellStyle name="40% - Accent5 4 2 2" xfId="615" xr:uid="{00000000-0005-0000-0000-00001D050000}"/>
    <cellStyle name="40% - Accent5 4 2 2 2" xfId="1242" xr:uid="{00000000-0005-0000-0000-00001E050000}"/>
    <cellStyle name="40% - Accent5 4 2 2 3" xfId="1870" xr:uid="{00000000-0005-0000-0000-00001F050000}"/>
    <cellStyle name="40% - Accent5 4 2 3" xfId="928" xr:uid="{00000000-0005-0000-0000-000020050000}"/>
    <cellStyle name="40% - Accent5 4 2 4" xfId="1556" xr:uid="{00000000-0005-0000-0000-000021050000}"/>
    <cellStyle name="40% - Accent5 4 3" xfId="474" xr:uid="{00000000-0005-0000-0000-000022050000}"/>
    <cellStyle name="40% - Accent5 4 3 2" xfId="1099" xr:uid="{00000000-0005-0000-0000-000023050000}"/>
    <cellStyle name="40% - Accent5 4 3 3" xfId="1727" xr:uid="{00000000-0005-0000-0000-000024050000}"/>
    <cellStyle name="40% - Accent5 4 4" xfId="785" xr:uid="{00000000-0005-0000-0000-000025050000}"/>
    <cellStyle name="40% - Accent5 4 5" xfId="1413" xr:uid="{00000000-0005-0000-0000-000026050000}"/>
    <cellStyle name="40% - Accent5 4 6" xfId="276" xr:uid="{00000000-0005-0000-0000-000027050000}"/>
    <cellStyle name="40% - Accent5 5" xfId="300" xr:uid="{00000000-0005-0000-0000-000028050000}"/>
    <cellStyle name="40% - Accent5 5 2" xfId="379" xr:uid="{00000000-0005-0000-0000-000029050000}"/>
    <cellStyle name="40% - Accent5 5 2 2" xfId="654" xr:uid="{00000000-0005-0000-0000-00002A050000}"/>
    <cellStyle name="40% - Accent5 5 2 2 2" xfId="1281" xr:uid="{00000000-0005-0000-0000-00002B050000}"/>
    <cellStyle name="40% - Accent5 5 2 2 3" xfId="1909" xr:uid="{00000000-0005-0000-0000-00002C050000}"/>
    <cellStyle name="40% - Accent5 5 2 3" xfId="967" xr:uid="{00000000-0005-0000-0000-00002D050000}"/>
    <cellStyle name="40% - Accent5 5 2 4" xfId="1595" xr:uid="{00000000-0005-0000-0000-00002E050000}"/>
    <cellStyle name="40% - Accent5 5 3" xfId="511" xr:uid="{00000000-0005-0000-0000-00002F050000}"/>
    <cellStyle name="40% - Accent5 5 3 2" xfId="1138" xr:uid="{00000000-0005-0000-0000-000030050000}"/>
    <cellStyle name="40% - Accent5 5 3 3" xfId="1766" xr:uid="{00000000-0005-0000-0000-000031050000}"/>
    <cellStyle name="40% - Accent5 5 4" xfId="824" xr:uid="{00000000-0005-0000-0000-000032050000}"/>
    <cellStyle name="40% - Accent5 5 5" xfId="1452" xr:uid="{00000000-0005-0000-0000-000033050000}"/>
    <cellStyle name="40% - Accent5 6" xfId="333" xr:uid="{00000000-0005-0000-0000-000034050000}"/>
    <cellStyle name="40% - Accent5 6 2" xfId="565" xr:uid="{00000000-0005-0000-0000-000035050000}"/>
    <cellStyle name="40% - Accent5 6 2 2" xfId="1192" xr:uid="{00000000-0005-0000-0000-000036050000}"/>
    <cellStyle name="40% - Accent5 6 2 3" xfId="1820" xr:uid="{00000000-0005-0000-0000-000037050000}"/>
    <cellStyle name="40% - Accent5 6 3" xfId="878" xr:uid="{00000000-0005-0000-0000-000038050000}"/>
    <cellStyle name="40% - Accent5 6 4" xfId="1506" xr:uid="{00000000-0005-0000-0000-000039050000}"/>
    <cellStyle name="40% - Accent5 7" xfId="263" xr:uid="{00000000-0005-0000-0000-00003A050000}"/>
    <cellStyle name="40% - Accent5 7 2" xfId="432" xr:uid="{00000000-0005-0000-0000-00003B050000}"/>
    <cellStyle name="40% - Accent5 7 2 2" xfId="1054" xr:uid="{00000000-0005-0000-0000-00003C050000}"/>
    <cellStyle name="40% - Accent5 7 2 3" xfId="1682" xr:uid="{00000000-0005-0000-0000-00003D050000}"/>
    <cellStyle name="40% - Accent5 7 3" xfId="741" xr:uid="{00000000-0005-0000-0000-00003E050000}"/>
    <cellStyle name="40% - Accent5 7 4" xfId="1368" xr:uid="{00000000-0005-0000-0000-00003F050000}"/>
    <cellStyle name="40% - Accent5 8" xfId="416" xr:uid="{00000000-0005-0000-0000-000040050000}"/>
    <cellStyle name="40% - Accent5 8 2" xfId="724" xr:uid="{00000000-0005-0000-0000-000041050000}"/>
    <cellStyle name="40% - Accent5 8 2 2" xfId="1351" xr:uid="{00000000-0005-0000-0000-000042050000}"/>
    <cellStyle name="40% - Accent5 8 2 3" xfId="1979" xr:uid="{00000000-0005-0000-0000-000043050000}"/>
    <cellStyle name="40% - Accent5 8 3" xfId="1037" xr:uid="{00000000-0005-0000-0000-000044050000}"/>
    <cellStyle name="40% - Accent5 8 4" xfId="1665" xr:uid="{00000000-0005-0000-0000-000045050000}"/>
    <cellStyle name="40% - Accent5 9" xfId="708" xr:uid="{00000000-0005-0000-0000-000046050000}"/>
    <cellStyle name="40% - Accent5 9 2" xfId="1335" xr:uid="{00000000-0005-0000-0000-000047050000}"/>
    <cellStyle name="40% - Accent5 9 3" xfId="1963" xr:uid="{00000000-0005-0000-0000-000048050000}"/>
    <cellStyle name="40% - Accent6" xfId="119" builtinId="51" customBuiltin="1"/>
    <cellStyle name="40% - Accent6 10" xfId="1023" xr:uid="{00000000-0005-0000-0000-00004A050000}"/>
    <cellStyle name="40% - Accent6 11" xfId="1651" xr:uid="{00000000-0005-0000-0000-00004B050000}"/>
    <cellStyle name="40% - Accent6 2" xfId="27" xr:uid="{00000000-0005-0000-0000-00004C050000}"/>
    <cellStyle name="40% - Accent6 2 2" xfId="71" xr:uid="{00000000-0005-0000-0000-00004D050000}"/>
    <cellStyle name="40% - Accent6 2 2 2" xfId="225" xr:uid="{00000000-0005-0000-0000-00004E050000}"/>
    <cellStyle name="40% - Accent6 2 2 2 2" xfId="679" xr:uid="{00000000-0005-0000-0000-00004F050000}"/>
    <cellStyle name="40% - Accent6 2 2 2 2 2" xfId="1306" xr:uid="{00000000-0005-0000-0000-000050050000}"/>
    <cellStyle name="40% - Accent6 2 2 2 2 3" xfId="1934" xr:uid="{00000000-0005-0000-0000-000051050000}"/>
    <cellStyle name="40% - Accent6 2 2 2 3" xfId="992" xr:uid="{00000000-0005-0000-0000-000052050000}"/>
    <cellStyle name="40% - Accent6 2 2 2 4" xfId="1620" xr:uid="{00000000-0005-0000-0000-000053050000}"/>
    <cellStyle name="40% - Accent6 2 2 3" xfId="536" xr:uid="{00000000-0005-0000-0000-000054050000}"/>
    <cellStyle name="40% - Accent6 2 2 3 2" xfId="1163" xr:uid="{00000000-0005-0000-0000-000055050000}"/>
    <cellStyle name="40% - Accent6 2 2 3 3" xfId="1791" xr:uid="{00000000-0005-0000-0000-000056050000}"/>
    <cellStyle name="40% - Accent6 2 2 4" xfId="849" xr:uid="{00000000-0005-0000-0000-000057050000}"/>
    <cellStyle name="40% - Accent6 2 2 5" xfId="1477" xr:uid="{00000000-0005-0000-0000-000058050000}"/>
    <cellStyle name="40% - Accent6 2 3" xfId="138" xr:uid="{00000000-0005-0000-0000-000059050000}"/>
    <cellStyle name="40% - Accent6 2 3 2" xfId="392" xr:uid="{00000000-0005-0000-0000-00005A050000}"/>
    <cellStyle name="40% - Accent6 2 3 2 2" xfId="678" xr:uid="{00000000-0005-0000-0000-00005B050000}"/>
    <cellStyle name="40% - Accent6 2 3 2 2 2" xfId="1305" xr:uid="{00000000-0005-0000-0000-00005C050000}"/>
    <cellStyle name="40% - Accent6 2 3 2 2 3" xfId="1933" xr:uid="{00000000-0005-0000-0000-00005D050000}"/>
    <cellStyle name="40% - Accent6 2 3 2 3" xfId="991" xr:uid="{00000000-0005-0000-0000-00005E050000}"/>
    <cellStyle name="40% - Accent6 2 3 2 4" xfId="1619" xr:uid="{00000000-0005-0000-0000-00005F050000}"/>
    <cellStyle name="40% - Accent6 2 3 3" xfId="535" xr:uid="{00000000-0005-0000-0000-000060050000}"/>
    <cellStyle name="40% - Accent6 2 3 3 2" xfId="1162" xr:uid="{00000000-0005-0000-0000-000061050000}"/>
    <cellStyle name="40% - Accent6 2 3 3 3" xfId="1790" xr:uid="{00000000-0005-0000-0000-000062050000}"/>
    <cellStyle name="40% - Accent6 2 3 4" xfId="848" xr:uid="{00000000-0005-0000-0000-000063050000}"/>
    <cellStyle name="40% - Accent6 2 3 5" xfId="1476" xr:uid="{00000000-0005-0000-0000-000064050000}"/>
    <cellStyle name="40% - Accent6 2 3 6" xfId="313" xr:uid="{00000000-0005-0000-0000-000065050000}"/>
    <cellStyle name="40% - Accent6 2 4" xfId="224" xr:uid="{00000000-0005-0000-0000-000066050000}"/>
    <cellStyle name="40% - Accent6 2 4 2" xfId="585" xr:uid="{00000000-0005-0000-0000-000067050000}"/>
    <cellStyle name="40% - Accent6 2 4 2 2" xfId="1212" xr:uid="{00000000-0005-0000-0000-000068050000}"/>
    <cellStyle name="40% - Accent6 2 4 2 3" xfId="1840" xr:uid="{00000000-0005-0000-0000-000069050000}"/>
    <cellStyle name="40% - Accent6 2 4 3" xfId="898" xr:uid="{00000000-0005-0000-0000-00006A050000}"/>
    <cellStyle name="40% - Accent6 2 4 4" xfId="1526" xr:uid="{00000000-0005-0000-0000-00006B050000}"/>
    <cellStyle name="40% - Accent6 2 5" xfId="448" xr:uid="{00000000-0005-0000-0000-00006C050000}"/>
    <cellStyle name="40% - Accent6 2 5 2" xfId="1072" xr:uid="{00000000-0005-0000-0000-00006D050000}"/>
    <cellStyle name="40% - Accent6 2 5 3" xfId="1700" xr:uid="{00000000-0005-0000-0000-00006E050000}"/>
    <cellStyle name="40% - Accent6 2 6" xfId="758" xr:uid="{00000000-0005-0000-0000-00006F050000}"/>
    <cellStyle name="40% - Accent6 2 7" xfId="1386" xr:uid="{00000000-0005-0000-0000-000070050000}"/>
    <cellStyle name="40% - Accent6 3" xfId="28" xr:uid="{00000000-0005-0000-0000-000071050000}"/>
    <cellStyle name="40% - Accent6 3 2" xfId="72" xr:uid="{00000000-0005-0000-0000-000072050000}"/>
    <cellStyle name="40% - Accent6 3 2 2" xfId="227" xr:uid="{00000000-0005-0000-0000-000073050000}"/>
    <cellStyle name="40% - Accent6 3 2 2 2" xfId="681" xr:uid="{00000000-0005-0000-0000-000074050000}"/>
    <cellStyle name="40% - Accent6 3 2 2 2 2" xfId="1308" xr:uid="{00000000-0005-0000-0000-000075050000}"/>
    <cellStyle name="40% - Accent6 3 2 2 2 3" xfId="1936" xr:uid="{00000000-0005-0000-0000-000076050000}"/>
    <cellStyle name="40% - Accent6 3 2 2 3" xfId="994" xr:uid="{00000000-0005-0000-0000-000077050000}"/>
    <cellStyle name="40% - Accent6 3 2 2 4" xfId="1622" xr:uid="{00000000-0005-0000-0000-000078050000}"/>
    <cellStyle name="40% - Accent6 3 2 3" xfId="538" xr:uid="{00000000-0005-0000-0000-000079050000}"/>
    <cellStyle name="40% - Accent6 3 2 3 2" xfId="1165" xr:uid="{00000000-0005-0000-0000-00007A050000}"/>
    <cellStyle name="40% - Accent6 3 2 3 3" xfId="1793" xr:uid="{00000000-0005-0000-0000-00007B050000}"/>
    <cellStyle name="40% - Accent6 3 2 4" xfId="851" xr:uid="{00000000-0005-0000-0000-00007C050000}"/>
    <cellStyle name="40% - Accent6 3 2 5" xfId="1479" xr:uid="{00000000-0005-0000-0000-00007D050000}"/>
    <cellStyle name="40% - Accent6 3 3" xfId="156" xr:uid="{00000000-0005-0000-0000-00007E050000}"/>
    <cellStyle name="40% - Accent6 3 3 2" xfId="393" xr:uid="{00000000-0005-0000-0000-00007F050000}"/>
    <cellStyle name="40% - Accent6 3 3 2 2" xfId="680" xr:uid="{00000000-0005-0000-0000-000080050000}"/>
    <cellStyle name="40% - Accent6 3 3 2 2 2" xfId="1307" xr:uid="{00000000-0005-0000-0000-000081050000}"/>
    <cellStyle name="40% - Accent6 3 3 2 2 3" xfId="1935" xr:uid="{00000000-0005-0000-0000-000082050000}"/>
    <cellStyle name="40% - Accent6 3 3 2 3" xfId="993" xr:uid="{00000000-0005-0000-0000-000083050000}"/>
    <cellStyle name="40% - Accent6 3 3 2 4" xfId="1621" xr:uid="{00000000-0005-0000-0000-000084050000}"/>
    <cellStyle name="40% - Accent6 3 3 3" xfId="537" xr:uid="{00000000-0005-0000-0000-000085050000}"/>
    <cellStyle name="40% - Accent6 3 3 3 2" xfId="1164" xr:uid="{00000000-0005-0000-0000-000086050000}"/>
    <cellStyle name="40% - Accent6 3 3 3 3" xfId="1792" xr:uid="{00000000-0005-0000-0000-000087050000}"/>
    <cellStyle name="40% - Accent6 3 3 4" xfId="850" xr:uid="{00000000-0005-0000-0000-000088050000}"/>
    <cellStyle name="40% - Accent6 3 3 5" xfId="1478" xr:uid="{00000000-0005-0000-0000-000089050000}"/>
    <cellStyle name="40% - Accent6 3 3 6" xfId="314" xr:uid="{00000000-0005-0000-0000-00008A050000}"/>
    <cellStyle name="40% - Accent6 3 4" xfId="226" xr:uid="{00000000-0005-0000-0000-00008B050000}"/>
    <cellStyle name="40% - Accent6 3 4 2" xfId="603" xr:uid="{00000000-0005-0000-0000-00008C050000}"/>
    <cellStyle name="40% - Accent6 3 4 2 2" xfId="1230" xr:uid="{00000000-0005-0000-0000-00008D050000}"/>
    <cellStyle name="40% - Accent6 3 4 2 3" xfId="1858" xr:uid="{00000000-0005-0000-0000-00008E050000}"/>
    <cellStyle name="40% - Accent6 3 4 3" xfId="916" xr:uid="{00000000-0005-0000-0000-00008F050000}"/>
    <cellStyle name="40% - Accent6 3 4 4" xfId="1544" xr:uid="{00000000-0005-0000-0000-000090050000}"/>
    <cellStyle name="40% - Accent6 3 5" xfId="463" xr:uid="{00000000-0005-0000-0000-000091050000}"/>
    <cellStyle name="40% - Accent6 3 5 2" xfId="1088" xr:uid="{00000000-0005-0000-0000-000092050000}"/>
    <cellStyle name="40% - Accent6 3 5 3" xfId="1716" xr:uid="{00000000-0005-0000-0000-000093050000}"/>
    <cellStyle name="40% - Accent6 3 6" xfId="774" xr:uid="{00000000-0005-0000-0000-000094050000}"/>
    <cellStyle name="40% - Accent6 3 7" xfId="1402" xr:uid="{00000000-0005-0000-0000-000095050000}"/>
    <cellStyle name="40% - Accent6 4" xfId="170" xr:uid="{00000000-0005-0000-0000-000096050000}"/>
    <cellStyle name="40% - Accent6 4 2" xfId="355" xr:uid="{00000000-0005-0000-0000-000097050000}"/>
    <cellStyle name="40% - Accent6 4 2 2" xfId="617" xr:uid="{00000000-0005-0000-0000-000098050000}"/>
    <cellStyle name="40% - Accent6 4 2 2 2" xfId="1244" xr:uid="{00000000-0005-0000-0000-000099050000}"/>
    <cellStyle name="40% - Accent6 4 2 2 3" xfId="1872" xr:uid="{00000000-0005-0000-0000-00009A050000}"/>
    <cellStyle name="40% - Accent6 4 2 3" xfId="930" xr:uid="{00000000-0005-0000-0000-00009B050000}"/>
    <cellStyle name="40% - Accent6 4 2 4" xfId="1558" xr:uid="{00000000-0005-0000-0000-00009C050000}"/>
    <cellStyle name="40% - Accent6 4 3" xfId="476" xr:uid="{00000000-0005-0000-0000-00009D050000}"/>
    <cellStyle name="40% - Accent6 4 3 2" xfId="1101" xr:uid="{00000000-0005-0000-0000-00009E050000}"/>
    <cellStyle name="40% - Accent6 4 3 3" xfId="1729" xr:uid="{00000000-0005-0000-0000-00009F050000}"/>
    <cellStyle name="40% - Accent6 4 4" xfId="787" xr:uid="{00000000-0005-0000-0000-0000A0050000}"/>
    <cellStyle name="40% - Accent6 4 5" xfId="1415" xr:uid="{00000000-0005-0000-0000-0000A1050000}"/>
    <cellStyle name="40% - Accent6 4 6" xfId="278" xr:uid="{00000000-0005-0000-0000-0000A2050000}"/>
    <cellStyle name="40% - Accent6 5" xfId="303" xr:uid="{00000000-0005-0000-0000-0000A3050000}"/>
    <cellStyle name="40% - Accent6 5 2" xfId="382" xr:uid="{00000000-0005-0000-0000-0000A4050000}"/>
    <cellStyle name="40% - Accent6 5 2 2" xfId="658" xr:uid="{00000000-0005-0000-0000-0000A5050000}"/>
    <cellStyle name="40% - Accent6 5 2 2 2" xfId="1285" xr:uid="{00000000-0005-0000-0000-0000A6050000}"/>
    <cellStyle name="40% - Accent6 5 2 2 3" xfId="1913" xr:uid="{00000000-0005-0000-0000-0000A7050000}"/>
    <cellStyle name="40% - Accent6 5 2 3" xfId="971" xr:uid="{00000000-0005-0000-0000-0000A8050000}"/>
    <cellStyle name="40% - Accent6 5 2 4" xfId="1599" xr:uid="{00000000-0005-0000-0000-0000A9050000}"/>
    <cellStyle name="40% - Accent6 5 3" xfId="515" xr:uid="{00000000-0005-0000-0000-0000AA050000}"/>
    <cellStyle name="40% - Accent6 5 3 2" xfId="1142" xr:uid="{00000000-0005-0000-0000-0000AB050000}"/>
    <cellStyle name="40% - Accent6 5 3 3" xfId="1770" xr:uid="{00000000-0005-0000-0000-0000AC050000}"/>
    <cellStyle name="40% - Accent6 5 4" xfId="828" xr:uid="{00000000-0005-0000-0000-0000AD050000}"/>
    <cellStyle name="40% - Accent6 5 5" xfId="1456" xr:uid="{00000000-0005-0000-0000-0000AE050000}"/>
    <cellStyle name="40% - Accent6 6" xfId="335" xr:uid="{00000000-0005-0000-0000-0000AF050000}"/>
    <cellStyle name="40% - Accent6 6 2" xfId="567" xr:uid="{00000000-0005-0000-0000-0000B0050000}"/>
    <cellStyle name="40% - Accent6 6 2 2" xfId="1194" xr:uid="{00000000-0005-0000-0000-0000B1050000}"/>
    <cellStyle name="40% - Accent6 6 2 3" xfId="1822" xr:uid="{00000000-0005-0000-0000-0000B2050000}"/>
    <cellStyle name="40% - Accent6 6 3" xfId="880" xr:uid="{00000000-0005-0000-0000-0000B3050000}"/>
    <cellStyle name="40% - Accent6 6 4" xfId="1508" xr:uid="{00000000-0005-0000-0000-0000B4050000}"/>
    <cellStyle name="40% - Accent6 7" xfId="265" xr:uid="{00000000-0005-0000-0000-0000B5050000}"/>
    <cellStyle name="40% - Accent6 7 2" xfId="434" xr:uid="{00000000-0005-0000-0000-0000B6050000}"/>
    <cellStyle name="40% - Accent6 7 2 2" xfId="1056" xr:uid="{00000000-0005-0000-0000-0000B7050000}"/>
    <cellStyle name="40% - Accent6 7 2 3" xfId="1684" xr:uid="{00000000-0005-0000-0000-0000B8050000}"/>
    <cellStyle name="40% - Accent6 7 3" xfId="743" xr:uid="{00000000-0005-0000-0000-0000B9050000}"/>
    <cellStyle name="40% - Accent6 7 4" xfId="1370" xr:uid="{00000000-0005-0000-0000-0000BA050000}"/>
    <cellStyle name="40% - Accent6 8" xfId="418" xr:uid="{00000000-0005-0000-0000-0000BB050000}"/>
    <cellStyle name="40% - Accent6 8 2" xfId="726" xr:uid="{00000000-0005-0000-0000-0000BC050000}"/>
    <cellStyle name="40% - Accent6 8 2 2" xfId="1353" xr:uid="{00000000-0005-0000-0000-0000BD050000}"/>
    <cellStyle name="40% - Accent6 8 2 3" xfId="1981" xr:uid="{00000000-0005-0000-0000-0000BE050000}"/>
    <cellStyle name="40% - Accent6 8 3" xfId="1039" xr:uid="{00000000-0005-0000-0000-0000BF050000}"/>
    <cellStyle name="40% - Accent6 8 4" xfId="1667" xr:uid="{00000000-0005-0000-0000-0000C0050000}"/>
    <cellStyle name="40% - Accent6 9" xfId="710" xr:uid="{00000000-0005-0000-0000-0000C1050000}"/>
    <cellStyle name="40% - Accent6 9 2" xfId="1337" xr:uid="{00000000-0005-0000-0000-0000C2050000}"/>
    <cellStyle name="40% - Accent6 9 3" xfId="1965" xr:uid="{00000000-0005-0000-0000-0000C3050000}"/>
    <cellStyle name="60% - Accent1" xfId="100" builtinId="32" customBuiltin="1"/>
    <cellStyle name="60% - Accent2" xfId="104" builtinId="36" customBuiltin="1"/>
    <cellStyle name="60% - Accent3" xfId="108" builtinId="40" customBuiltin="1"/>
    <cellStyle name="60% - Accent4" xfId="112" builtinId="44" customBuiltin="1"/>
    <cellStyle name="60% - Accent5" xfId="116" builtinId="48" customBuiltin="1"/>
    <cellStyle name="60% - Accent6" xfId="120" builtinId="52" customBuiltin="1"/>
    <cellStyle name="Accent1" xfId="97" builtinId="29" customBuiltin="1"/>
    <cellStyle name="Accent2" xfId="101" builtinId="33" customBuiltin="1"/>
    <cellStyle name="Accent3" xfId="105" builtinId="37" customBuiltin="1"/>
    <cellStyle name="Accent4" xfId="109" builtinId="41" customBuiltin="1"/>
    <cellStyle name="Accent5" xfId="113" builtinId="45" customBuiltin="1"/>
    <cellStyle name="Accent6" xfId="117" builtinId="49" customBuiltin="1"/>
    <cellStyle name="Bad" xfId="87" builtinId="27" customBuiltin="1"/>
    <cellStyle name="Calculation" xfId="91" builtinId="22" customBuiltin="1"/>
    <cellStyle name="Check Cell" xfId="93" builtinId="23" customBuiltin="1"/>
    <cellStyle name="Comma 2" xfId="44" xr:uid="{00000000-0005-0000-0000-0000D3050000}"/>
    <cellStyle name="Currency 2" xfId="174" xr:uid="{00000000-0005-0000-0000-0000D4050000}"/>
    <cellStyle name="Explanatory Text" xfId="95" builtinId="53" customBuiltin="1"/>
    <cellStyle name="Good" xfId="86" builtinId="26" customBuiltin="1"/>
    <cellStyle name="Heading 1" xfId="82" builtinId="16" customBuiltin="1"/>
    <cellStyle name="Heading 2" xfId="83" builtinId="17" customBuiltin="1"/>
    <cellStyle name="Heading 3" xfId="84" builtinId="18" customBuiltin="1"/>
    <cellStyle name="Heading 4" xfId="85" builtinId="19" customBuiltin="1"/>
    <cellStyle name="Hyperlink" xfId="1983" builtinId="8"/>
    <cellStyle name="Input" xfId="89" builtinId="20" customBuiltin="1"/>
    <cellStyle name="Linked Cell" xfId="92" builtinId="24" customBuiltin="1"/>
    <cellStyle name="Neutral" xfId="88" builtinId="28" customBuiltin="1"/>
    <cellStyle name="Normal" xfId="0" builtinId="0"/>
    <cellStyle name="Normal 10" xfId="157" xr:uid="{00000000-0005-0000-0000-0000E0050000}"/>
    <cellStyle name="Normal 10 2" xfId="342" xr:uid="{00000000-0005-0000-0000-0000E1050000}"/>
    <cellStyle name="Normal 10 2 2" xfId="604" xr:uid="{00000000-0005-0000-0000-0000E2050000}"/>
    <cellStyle name="Normal 10 2 2 2" xfId="1231" xr:uid="{00000000-0005-0000-0000-0000E3050000}"/>
    <cellStyle name="Normal 10 2 2 3" xfId="1859" xr:uid="{00000000-0005-0000-0000-0000E4050000}"/>
    <cellStyle name="Normal 10 2 3" xfId="917" xr:uid="{00000000-0005-0000-0000-0000E5050000}"/>
    <cellStyle name="Normal 10 2 4" xfId="1545" xr:uid="{00000000-0005-0000-0000-0000E6050000}"/>
    <cellStyle name="Normal 10 3" xfId="421" xr:uid="{00000000-0005-0000-0000-0000E7050000}"/>
    <cellStyle name="Normal 10 3 2" xfId="1043" xr:uid="{00000000-0005-0000-0000-0000E8050000}"/>
    <cellStyle name="Normal 10 3 3" xfId="1671" xr:uid="{00000000-0005-0000-0000-0000E9050000}"/>
    <cellStyle name="Normal 10 4" xfId="730" xr:uid="{00000000-0005-0000-0000-0000EA050000}"/>
    <cellStyle name="Normal 10 5" xfId="1357" xr:uid="{00000000-0005-0000-0000-0000EB050000}"/>
    <cellStyle name="Normal 10 6" xfId="252" xr:uid="{00000000-0005-0000-0000-0000EC050000}"/>
    <cellStyle name="Normal 11" xfId="171" xr:uid="{00000000-0005-0000-0000-0000ED050000}"/>
    <cellStyle name="Normal 11 2" xfId="402" xr:uid="{00000000-0005-0000-0000-0000EE050000}"/>
    <cellStyle name="Normal 11 2 2" xfId="698" xr:uid="{00000000-0005-0000-0000-0000EF050000}"/>
    <cellStyle name="Normal 11 2 2 2" xfId="1325" xr:uid="{00000000-0005-0000-0000-0000F0050000}"/>
    <cellStyle name="Normal 11 2 2 3" xfId="1953" xr:uid="{00000000-0005-0000-0000-0000F1050000}"/>
    <cellStyle name="Normal 11 2 3" xfId="1011" xr:uid="{00000000-0005-0000-0000-0000F2050000}"/>
    <cellStyle name="Normal 11 2 4" xfId="1639" xr:uid="{00000000-0005-0000-0000-0000F3050000}"/>
    <cellStyle name="Normal 11 3" xfId="555" xr:uid="{00000000-0005-0000-0000-0000F4050000}"/>
    <cellStyle name="Normal 11 3 2" xfId="1182" xr:uid="{00000000-0005-0000-0000-0000F5050000}"/>
    <cellStyle name="Normal 11 3 3" xfId="1810" xr:uid="{00000000-0005-0000-0000-0000F6050000}"/>
    <cellStyle name="Normal 11 4" xfId="868" xr:uid="{00000000-0005-0000-0000-0000F7050000}"/>
    <cellStyle name="Normal 11 5" xfId="1496" xr:uid="{00000000-0005-0000-0000-0000F8050000}"/>
    <cellStyle name="Normal 11 6" xfId="323" xr:uid="{00000000-0005-0000-0000-0000F9050000}"/>
    <cellStyle name="Normal 12" xfId="253" xr:uid="{00000000-0005-0000-0000-0000FA050000}"/>
    <cellStyle name="Normal 12 2" xfId="422" xr:uid="{00000000-0005-0000-0000-0000FB050000}"/>
    <cellStyle name="Normal 12 2 2" xfId="1044" xr:uid="{00000000-0005-0000-0000-0000FC050000}"/>
    <cellStyle name="Normal 12 2 3" xfId="1672" xr:uid="{00000000-0005-0000-0000-0000FD050000}"/>
    <cellStyle name="Normal 12 3" xfId="731" xr:uid="{00000000-0005-0000-0000-0000FE050000}"/>
    <cellStyle name="Normal 12 4" xfId="1358" xr:uid="{00000000-0005-0000-0000-0000FF050000}"/>
    <cellStyle name="Normal 13" xfId="403" xr:uid="{00000000-0005-0000-0000-000000060000}"/>
    <cellStyle name="Normal 13 2" xfId="711" xr:uid="{00000000-0005-0000-0000-000001060000}"/>
    <cellStyle name="Normal 13 2 2" xfId="1338" xr:uid="{00000000-0005-0000-0000-000002060000}"/>
    <cellStyle name="Normal 13 2 3" xfId="1966" xr:uid="{00000000-0005-0000-0000-000003060000}"/>
    <cellStyle name="Normal 13 3" xfId="1024" xr:uid="{00000000-0005-0000-0000-000004060000}"/>
    <cellStyle name="Normal 13 4" xfId="1652" xr:uid="{00000000-0005-0000-0000-000005060000}"/>
    <cellStyle name="Normal 14" xfId="405" xr:uid="{00000000-0005-0000-0000-000006060000}"/>
    <cellStyle name="Normal 14 2" xfId="713" xr:uid="{00000000-0005-0000-0000-000007060000}"/>
    <cellStyle name="Normal 14 2 2" xfId="1340" xr:uid="{00000000-0005-0000-0000-000008060000}"/>
    <cellStyle name="Normal 14 2 3" xfId="1968" xr:uid="{00000000-0005-0000-0000-000009060000}"/>
    <cellStyle name="Normal 14 3" xfId="1026" xr:uid="{00000000-0005-0000-0000-00000A060000}"/>
    <cellStyle name="Normal 14 4" xfId="1654" xr:uid="{00000000-0005-0000-0000-00000B060000}"/>
    <cellStyle name="Normal 2" xfId="29" xr:uid="{00000000-0005-0000-0000-00000C060000}"/>
    <cellStyle name="Normal 3" xfId="30" xr:uid="{00000000-0005-0000-0000-00000D060000}"/>
    <cellStyle name="Normal 3 2" xfId="31" xr:uid="{00000000-0005-0000-0000-00000E060000}"/>
    <cellStyle name="Normal 3 3" xfId="32" xr:uid="{00000000-0005-0000-0000-00000F060000}"/>
    <cellStyle name="Normal 3 3 2" xfId="2" xr:uid="{00000000-0005-0000-0000-000010060000}"/>
    <cellStyle name="Normal 3 3 2 2" xfId="46" xr:uid="{00000000-0005-0000-0000-000011060000}"/>
    <cellStyle name="Normal 3 3 2 2 2" xfId="231" xr:uid="{00000000-0005-0000-0000-000012060000}"/>
    <cellStyle name="Normal 3 3 2 2 2 2" xfId="683" xr:uid="{00000000-0005-0000-0000-000013060000}"/>
    <cellStyle name="Normal 3 3 2 2 2 2 2" xfId="1310" xr:uid="{00000000-0005-0000-0000-000014060000}"/>
    <cellStyle name="Normal 3 3 2 2 2 2 3" xfId="1938" xr:uid="{00000000-0005-0000-0000-000015060000}"/>
    <cellStyle name="Normal 3 3 2 2 2 3" xfId="996" xr:uid="{00000000-0005-0000-0000-000016060000}"/>
    <cellStyle name="Normal 3 3 2 2 2 4" xfId="1624" xr:uid="{00000000-0005-0000-0000-000017060000}"/>
    <cellStyle name="Normal 3 3 2 2 3" xfId="540" xr:uid="{00000000-0005-0000-0000-000018060000}"/>
    <cellStyle name="Normal 3 3 2 2 3 2" xfId="1167" xr:uid="{00000000-0005-0000-0000-000019060000}"/>
    <cellStyle name="Normal 3 3 2 2 3 3" xfId="1795" xr:uid="{00000000-0005-0000-0000-00001A060000}"/>
    <cellStyle name="Normal 3 3 2 2 4" xfId="853" xr:uid="{00000000-0005-0000-0000-00001B060000}"/>
    <cellStyle name="Normal 3 3 2 2 5" xfId="1481" xr:uid="{00000000-0005-0000-0000-00001C060000}"/>
    <cellStyle name="Normal 3 3 2 3" xfId="140" xr:uid="{00000000-0005-0000-0000-00001D060000}"/>
    <cellStyle name="Normal 3 3 2 3 2" xfId="394" xr:uid="{00000000-0005-0000-0000-00001E060000}"/>
    <cellStyle name="Normal 3 3 2 3 2 2" xfId="682" xr:uid="{00000000-0005-0000-0000-00001F060000}"/>
    <cellStyle name="Normal 3 3 2 3 2 2 2" xfId="1309" xr:uid="{00000000-0005-0000-0000-000020060000}"/>
    <cellStyle name="Normal 3 3 2 3 2 2 3" xfId="1937" xr:uid="{00000000-0005-0000-0000-000021060000}"/>
    <cellStyle name="Normal 3 3 2 3 2 3" xfId="995" xr:uid="{00000000-0005-0000-0000-000022060000}"/>
    <cellStyle name="Normal 3 3 2 3 2 4" xfId="1623" xr:uid="{00000000-0005-0000-0000-000023060000}"/>
    <cellStyle name="Normal 3 3 2 3 3" xfId="539" xr:uid="{00000000-0005-0000-0000-000024060000}"/>
    <cellStyle name="Normal 3 3 2 3 3 2" xfId="1166" xr:uid="{00000000-0005-0000-0000-000025060000}"/>
    <cellStyle name="Normal 3 3 2 3 3 3" xfId="1794" xr:uid="{00000000-0005-0000-0000-000026060000}"/>
    <cellStyle name="Normal 3 3 2 3 4" xfId="852" xr:uid="{00000000-0005-0000-0000-000027060000}"/>
    <cellStyle name="Normal 3 3 2 3 5" xfId="1480" xr:uid="{00000000-0005-0000-0000-000028060000}"/>
    <cellStyle name="Normal 3 3 2 3 6" xfId="315" xr:uid="{00000000-0005-0000-0000-000029060000}"/>
    <cellStyle name="Normal 3 3 2 4" xfId="176" xr:uid="{00000000-0005-0000-0000-00002A060000}"/>
    <cellStyle name="Normal 3 3 2 4 2" xfId="587" xr:uid="{00000000-0005-0000-0000-00002B060000}"/>
    <cellStyle name="Normal 3 3 2 4 2 2" xfId="1214" xr:uid="{00000000-0005-0000-0000-00002C060000}"/>
    <cellStyle name="Normal 3 3 2 4 2 3" xfId="1842" xr:uid="{00000000-0005-0000-0000-00002D060000}"/>
    <cellStyle name="Normal 3 3 2 4 3" xfId="900" xr:uid="{00000000-0005-0000-0000-00002E060000}"/>
    <cellStyle name="Normal 3 3 2 4 4" xfId="1528" xr:uid="{00000000-0005-0000-0000-00002F060000}"/>
    <cellStyle name="Normal 3 3 2 4 5" xfId="341" xr:uid="{00000000-0005-0000-0000-000030060000}"/>
    <cellStyle name="Normal 3 3 2 5" xfId="230" xr:uid="{00000000-0005-0000-0000-000031060000}"/>
    <cellStyle name="Normal 3 3 2 5 2" xfId="1040" xr:uid="{00000000-0005-0000-0000-000032060000}"/>
    <cellStyle name="Normal 3 3 2 5 3" xfId="1668" xr:uid="{00000000-0005-0000-0000-000033060000}"/>
    <cellStyle name="Normal 3 3 2 6" xfId="727" xr:uid="{00000000-0005-0000-0000-000034060000}"/>
    <cellStyle name="Normal 3 3 2 7" xfId="1354" xr:uid="{00000000-0005-0000-0000-000035060000}"/>
    <cellStyle name="Normal 3 3 3" xfId="74" xr:uid="{00000000-0005-0000-0000-000036060000}"/>
    <cellStyle name="Normal 3 3 3 2" xfId="179" xr:uid="{00000000-0005-0000-0000-000037060000}"/>
    <cellStyle name="Normal 3 3 3 2 2" xfId="623" xr:uid="{00000000-0005-0000-0000-000038060000}"/>
    <cellStyle name="Normal 3 3 3 2 2 2" xfId="1250" xr:uid="{00000000-0005-0000-0000-000039060000}"/>
    <cellStyle name="Normal 3 3 3 2 2 3" xfId="1878" xr:uid="{00000000-0005-0000-0000-00003A060000}"/>
    <cellStyle name="Normal 3 3 3 2 3" xfId="936" xr:uid="{00000000-0005-0000-0000-00003B060000}"/>
    <cellStyle name="Normal 3 3 3 2 4" xfId="1564" xr:uid="{00000000-0005-0000-0000-00003C060000}"/>
    <cellStyle name="Normal 3 3 3 2 5" xfId="359" xr:uid="{00000000-0005-0000-0000-00003D060000}"/>
    <cellStyle name="Normal 3 3 3 3" xfId="232" xr:uid="{00000000-0005-0000-0000-00003E060000}"/>
    <cellStyle name="Normal 3 3 3 3 2" xfId="1107" xr:uid="{00000000-0005-0000-0000-00003F060000}"/>
    <cellStyle name="Normal 3 3 3 3 3" xfId="1735" xr:uid="{00000000-0005-0000-0000-000040060000}"/>
    <cellStyle name="Normal 3 3 3 4" xfId="793" xr:uid="{00000000-0005-0000-0000-000041060000}"/>
    <cellStyle name="Normal 3 3 3 5" xfId="1421" xr:uid="{00000000-0005-0000-0000-000042060000}"/>
    <cellStyle name="Normal 3 3 4" xfId="122" xr:uid="{00000000-0005-0000-0000-000043060000}"/>
    <cellStyle name="Normal 3 3 4 2" xfId="569" xr:uid="{00000000-0005-0000-0000-000044060000}"/>
    <cellStyle name="Normal 3 3 4 2 2" xfId="1196" xr:uid="{00000000-0005-0000-0000-000045060000}"/>
    <cellStyle name="Normal 3 3 4 2 3" xfId="1824" xr:uid="{00000000-0005-0000-0000-000046060000}"/>
    <cellStyle name="Normal 3 3 4 3" xfId="882" xr:uid="{00000000-0005-0000-0000-000047060000}"/>
    <cellStyle name="Normal 3 3 4 4" xfId="1510" xr:uid="{00000000-0005-0000-0000-000048060000}"/>
    <cellStyle name="Normal 3 3 4 5" xfId="337" xr:uid="{00000000-0005-0000-0000-000049060000}"/>
    <cellStyle name="Normal 3 3 5" xfId="173" xr:uid="{00000000-0005-0000-0000-00004A060000}"/>
    <cellStyle name="Normal 3 3 5 2" xfId="1057" xr:uid="{00000000-0005-0000-0000-00004B060000}"/>
    <cellStyle name="Normal 3 3 5 3" xfId="1685" xr:uid="{00000000-0005-0000-0000-00004C060000}"/>
    <cellStyle name="Normal 3 3 5 4" xfId="435" xr:uid="{00000000-0005-0000-0000-00004D060000}"/>
    <cellStyle name="Normal 3 3 6" xfId="229" xr:uid="{00000000-0005-0000-0000-00004E060000}"/>
    <cellStyle name="Normal 3 3 7" xfId="1371" xr:uid="{00000000-0005-0000-0000-00004F060000}"/>
    <cellStyle name="Normal 3 4" xfId="1" xr:uid="{00000000-0005-0000-0000-000050060000}"/>
    <cellStyle name="Normal 3 4 2" xfId="45" xr:uid="{00000000-0005-0000-0000-000051060000}"/>
    <cellStyle name="Normal 3 4 2 2" xfId="234" xr:uid="{00000000-0005-0000-0000-000052060000}"/>
    <cellStyle name="Normal 3 4 2 2 2" xfId="685" xr:uid="{00000000-0005-0000-0000-000053060000}"/>
    <cellStyle name="Normal 3 4 2 2 2 2" xfId="1312" xr:uid="{00000000-0005-0000-0000-000054060000}"/>
    <cellStyle name="Normal 3 4 2 2 2 3" xfId="1940" xr:uid="{00000000-0005-0000-0000-000055060000}"/>
    <cellStyle name="Normal 3 4 2 2 3" xfId="998" xr:uid="{00000000-0005-0000-0000-000056060000}"/>
    <cellStyle name="Normal 3 4 2 2 4" xfId="1626" xr:uid="{00000000-0005-0000-0000-000057060000}"/>
    <cellStyle name="Normal 3 4 2 3" xfId="542" xr:uid="{00000000-0005-0000-0000-000058060000}"/>
    <cellStyle name="Normal 3 4 2 3 2" xfId="1169" xr:uid="{00000000-0005-0000-0000-000059060000}"/>
    <cellStyle name="Normal 3 4 2 3 3" xfId="1797" xr:uid="{00000000-0005-0000-0000-00005A060000}"/>
    <cellStyle name="Normal 3 4 2 4" xfId="855" xr:uid="{00000000-0005-0000-0000-00005B060000}"/>
    <cellStyle name="Normal 3 4 2 5" xfId="1483" xr:uid="{00000000-0005-0000-0000-00005C060000}"/>
    <cellStyle name="Normal 3 4 3" xfId="139" xr:uid="{00000000-0005-0000-0000-00005D060000}"/>
    <cellStyle name="Normal 3 4 3 2" xfId="395" xr:uid="{00000000-0005-0000-0000-00005E060000}"/>
    <cellStyle name="Normal 3 4 3 2 2" xfId="684" xr:uid="{00000000-0005-0000-0000-00005F060000}"/>
    <cellStyle name="Normal 3 4 3 2 2 2" xfId="1311" xr:uid="{00000000-0005-0000-0000-000060060000}"/>
    <cellStyle name="Normal 3 4 3 2 2 3" xfId="1939" xr:uid="{00000000-0005-0000-0000-000061060000}"/>
    <cellStyle name="Normal 3 4 3 2 3" xfId="997" xr:uid="{00000000-0005-0000-0000-000062060000}"/>
    <cellStyle name="Normal 3 4 3 2 4" xfId="1625" xr:uid="{00000000-0005-0000-0000-000063060000}"/>
    <cellStyle name="Normal 3 4 3 3" xfId="541" xr:uid="{00000000-0005-0000-0000-000064060000}"/>
    <cellStyle name="Normal 3 4 3 3 2" xfId="1168" xr:uid="{00000000-0005-0000-0000-000065060000}"/>
    <cellStyle name="Normal 3 4 3 3 3" xfId="1796" xr:uid="{00000000-0005-0000-0000-000066060000}"/>
    <cellStyle name="Normal 3 4 3 4" xfId="854" xr:uid="{00000000-0005-0000-0000-000067060000}"/>
    <cellStyle name="Normal 3 4 3 5" xfId="1482" xr:uid="{00000000-0005-0000-0000-000068060000}"/>
    <cellStyle name="Normal 3 4 3 6" xfId="316" xr:uid="{00000000-0005-0000-0000-000069060000}"/>
    <cellStyle name="Normal 3 4 4" xfId="175" xr:uid="{00000000-0005-0000-0000-00006A060000}"/>
    <cellStyle name="Normal 3 4 4 2" xfId="586" xr:uid="{00000000-0005-0000-0000-00006B060000}"/>
    <cellStyle name="Normal 3 4 4 2 2" xfId="1213" xr:uid="{00000000-0005-0000-0000-00006C060000}"/>
    <cellStyle name="Normal 3 4 4 2 3" xfId="1841" xr:uid="{00000000-0005-0000-0000-00006D060000}"/>
    <cellStyle name="Normal 3 4 4 3" xfId="899" xr:uid="{00000000-0005-0000-0000-00006E060000}"/>
    <cellStyle name="Normal 3 4 4 4" xfId="1527" xr:uid="{00000000-0005-0000-0000-00006F060000}"/>
    <cellStyle name="Normal 3 4 4 5" xfId="340" xr:uid="{00000000-0005-0000-0000-000070060000}"/>
    <cellStyle name="Normal 3 4 5" xfId="233" xr:uid="{00000000-0005-0000-0000-000071060000}"/>
    <cellStyle name="Normal 3 4 5 2" xfId="1073" xr:uid="{00000000-0005-0000-0000-000072060000}"/>
    <cellStyle name="Normal 3 4 5 3" xfId="1701" xr:uid="{00000000-0005-0000-0000-000073060000}"/>
    <cellStyle name="Normal 3 4 6" xfId="759" xr:uid="{00000000-0005-0000-0000-000074060000}"/>
    <cellStyle name="Normal 3 4 7" xfId="1387" xr:uid="{00000000-0005-0000-0000-000075060000}"/>
    <cellStyle name="Normal 3 5" xfId="73" xr:uid="{00000000-0005-0000-0000-000076060000}"/>
    <cellStyle name="Normal 3 5 2" xfId="178" xr:uid="{00000000-0005-0000-0000-000077060000}"/>
    <cellStyle name="Normal 3 5 2 2" xfId="620" xr:uid="{00000000-0005-0000-0000-000078060000}"/>
    <cellStyle name="Normal 3 5 2 2 2" xfId="1247" xr:uid="{00000000-0005-0000-0000-000079060000}"/>
    <cellStyle name="Normal 3 5 2 2 3" xfId="1875" xr:uid="{00000000-0005-0000-0000-00007A060000}"/>
    <cellStyle name="Normal 3 5 2 3" xfId="933" xr:uid="{00000000-0005-0000-0000-00007B060000}"/>
    <cellStyle name="Normal 3 5 2 4" xfId="1561" xr:uid="{00000000-0005-0000-0000-00007C060000}"/>
    <cellStyle name="Normal 3 5 2 5" xfId="357" xr:uid="{00000000-0005-0000-0000-00007D060000}"/>
    <cellStyle name="Normal 3 5 3" xfId="235" xr:uid="{00000000-0005-0000-0000-00007E060000}"/>
    <cellStyle name="Normal 3 5 3 2" xfId="1104" xr:uid="{00000000-0005-0000-0000-00007F060000}"/>
    <cellStyle name="Normal 3 5 3 3" xfId="1732" xr:uid="{00000000-0005-0000-0000-000080060000}"/>
    <cellStyle name="Normal 3 5 4" xfId="790" xr:uid="{00000000-0005-0000-0000-000081060000}"/>
    <cellStyle name="Normal 3 5 5" xfId="1418" xr:uid="{00000000-0005-0000-0000-000082060000}"/>
    <cellStyle name="Normal 3 6" xfId="121" xr:uid="{00000000-0005-0000-0000-000083060000}"/>
    <cellStyle name="Normal 3 6 2" xfId="568" xr:uid="{00000000-0005-0000-0000-000084060000}"/>
    <cellStyle name="Normal 3 6 2 2" xfId="1195" xr:uid="{00000000-0005-0000-0000-000085060000}"/>
    <cellStyle name="Normal 3 6 2 3" xfId="1823" xr:uid="{00000000-0005-0000-0000-000086060000}"/>
    <cellStyle name="Normal 3 6 3" xfId="881" xr:uid="{00000000-0005-0000-0000-000087060000}"/>
    <cellStyle name="Normal 3 6 4" xfId="1509" xr:uid="{00000000-0005-0000-0000-000088060000}"/>
    <cellStyle name="Normal 3 6 5" xfId="336" xr:uid="{00000000-0005-0000-0000-000089060000}"/>
    <cellStyle name="Normal 3 7" xfId="172" xr:uid="{00000000-0005-0000-0000-00008A060000}"/>
    <cellStyle name="Normal 3 8" xfId="228" xr:uid="{00000000-0005-0000-0000-00008B060000}"/>
    <cellStyle name="Normal 3 9" xfId="1982" xr:uid="{00000000-0005-0000-0000-00008C060000}"/>
    <cellStyle name="Normal 4" xfId="33" xr:uid="{00000000-0005-0000-0000-00008D060000}"/>
    <cellStyle name="Normal 5" xfId="34" xr:uid="{00000000-0005-0000-0000-00008E060000}"/>
    <cellStyle name="Normal 5 2" xfId="35" xr:uid="{00000000-0005-0000-0000-00008F060000}"/>
    <cellStyle name="Normal 6" xfId="36" xr:uid="{00000000-0005-0000-0000-000090060000}"/>
    <cellStyle name="Normal 6 2" xfId="177" xr:uid="{00000000-0005-0000-0000-000091060000}"/>
    <cellStyle name="Normal 7" xfId="37" xr:uid="{00000000-0005-0000-0000-000092060000}"/>
    <cellStyle name="Normal 7 2" xfId="38" xr:uid="{00000000-0005-0000-0000-000093060000}"/>
    <cellStyle name="Normal 7 2 2" xfId="76" xr:uid="{00000000-0005-0000-0000-000094060000}"/>
    <cellStyle name="Normal 7 2 2 2" xfId="238" xr:uid="{00000000-0005-0000-0000-000095060000}"/>
    <cellStyle name="Normal 7 2 2 2 2" xfId="687" xr:uid="{00000000-0005-0000-0000-000096060000}"/>
    <cellStyle name="Normal 7 2 2 2 2 2" xfId="1314" xr:uid="{00000000-0005-0000-0000-000097060000}"/>
    <cellStyle name="Normal 7 2 2 2 2 3" xfId="1942" xr:uid="{00000000-0005-0000-0000-000098060000}"/>
    <cellStyle name="Normal 7 2 2 2 3" xfId="1000" xr:uid="{00000000-0005-0000-0000-000099060000}"/>
    <cellStyle name="Normal 7 2 2 2 4" xfId="1628" xr:uid="{00000000-0005-0000-0000-00009A060000}"/>
    <cellStyle name="Normal 7 2 2 3" xfId="544" xr:uid="{00000000-0005-0000-0000-00009B060000}"/>
    <cellStyle name="Normal 7 2 2 3 2" xfId="1171" xr:uid="{00000000-0005-0000-0000-00009C060000}"/>
    <cellStyle name="Normal 7 2 2 3 3" xfId="1799" xr:uid="{00000000-0005-0000-0000-00009D060000}"/>
    <cellStyle name="Normal 7 2 2 4" xfId="857" xr:uid="{00000000-0005-0000-0000-00009E060000}"/>
    <cellStyle name="Normal 7 2 2 5" xfId="1485" xr:uid="{00000000-0005-0000-0000-00009F060000}"/>
    <cellStyle name="Normal 7 2 3" xfId="141" xr:uid="{00000000-0005-0000-0000-0000A0060000}"/>
    <cellStyle name="Normal 7 2 3 2" xfId="396" xr:uid="{00000000-0005-0000-0000-0000A1060000}"/>
    <cellStyle name="Normal 7 2 3 2 2" xfId="686" xr:uid="{00000000-0005-0000-0000-0000A2060000}"/>
    <cellStyle name="Normal 7 2 3 2 2 2" xfId="1313" xr:uid="{00000000-0005-0000-0000-0000A3060000}"/>
    <cellStyle name="Normal 7 2 3 2 2 3" xfId="1941" xr:uid="{00000000-0005-0000-0000-0000A4060000}"/>
    <cellStyle name="Normal 7 2 3 2 3" xfId="999" xr:uid="{00000000-0005-0000-0000-0000A5060000}"/>
    <cellStyle name="Normal 7 2 3 2 4" xfId="1627" xr:uid="{00000000-0005-0000-0000-0000A6060000}"/>
    <cellStyle name="Normal 7 2 3 3" xfId="543" xr:uid="{00000000-0005-0000-0000-0000A7060000}"/>
    <cellStyle name="Normal 7 2 3 3 2" xfId="1170" xr:uid="{00000000-0005-0000-0000-0000A8060000}"/>
    <cellStyle name="Normal 7 2 3 3 3" xfId="1798" xr:uid="{00000000-0005-0000-0000-0000A9060000}"/>
    <cellStyle name="Normal 7 2 3 4" xfId="856" xr:uid="{00000000-0005-0000-0000-0000AA060000}"/>
    <cellStyle name="Normal 7 2 3 5" xfId="1484" xr:uid="{00000000-0005-0000-0000-0000AB060000}"/>
    <cellStyle name="Normal 7 2 3 6" xfId="317" xr:uid="{00000000-0005-0000-0000-0000AC060000}"/>
    <cellStyle name="Normal 7 2 4" xfId="237" xr:uid="{00000000-0005-0000-0000-0000AD060000}"/>
    <cellStyle name="Normal 7 2 4 2" xfId="588" xr:uid="{00000000-0005-0000-0000-0000AE060000}"/>
    <cellStyle name="Normal 7 2 4 2 2" xfId="1215" xr:uid="{00000000-0005-0000-0000-0000AF060000}"/>
    <cellStyle name="Normal 7 2 4 2 3" xfId="1843" xr:uid="{00000000-0005-0000-0000-0000B0060000}"/>
    <cellStyle name="Normal 7 2 4 3" xfId="901" xr:uid="{00000000-0005-0000-0000-0000B1060000}"/>
    <cellStyle name="Normal 7 2 4 4" xfId="1529" xr:uid="{00000000-0005-0000-0000-0000B2060000}"/>
    <cellStyle name="Normal 7 2 5" xfId="449" xr:uid="{00000000-0005-0000-0000-0000B3060000}"/>
    <cellStyle name="Normal 7 2 5 2" xfId="1074" xr:uid="{00000000-0005-0000-0000-0000B4060000}"/>
    <cellStyle name="Normal 7 2 5 3" xfId="1702" xr:uid="{00000000-0005-0000-0000-0000B5060000}"/>
    <cellStyle name="Normal 7 2 6" xfId="760" xr:uid="{00000000-0005-0000-0000-0000B6060000}"/>
    <cellStyle name="Normal 7 2 7" xfId="1388" xr:uid="{00000000-0005-0000-0000-0000B7060000}"/>
    <cellStyle name="Normal 7 3" xfId="75" xr:uid="{00000000-0005-0000-0000-0000B8060000}"/>
    <cellStyle name="Normal 7 3 2" xfId="239" xr:uid="{00000000-0005-0000-0000-0000B9060000}"/>
    <cellStyle name="Normal 7 3 2 2" xfId="660" xr:uid="{00000000-0005-0000-0000-0000BA060000}"/>
    <cellStyle name="Normal 7 3 2 2 2" xfId="1287" xr:uid="{00000000-0005-0000-0000-0000BB060000}"/>
    <cellStyle name="Normal 7 3 2 2 3" xfId="1915" xr:uid="{00000000-0005-0000-0000-0000BC060000}"/>
    <cellStyle name="Normal 7 3 2 3" xfId="973" xr:uid="{00000000-0005-0000-0000-0000BD060000}"/>
    <cellStyle name="Normal 7 3 2 4" xfId="1601" xr:uid="{00000000-0005-0000-0000-0000BE060000}"/>
    <cellStyle name="Normal 7 3 3" xfId="517" xr:uid="{00000000-0005-0000-0000-0000BF060000}"/>
    <cellStyle name="Normal 7 3 3 2" xfId="1144" xr:uid="{00000000-0005-0000-0000-0000C0060000}"/>
    <cellStyle name="Normal 7 3 3 3" xfId="1772" xr:uid="{00000000-0005-0000-0000-0000C1060000}"/>
    <cellStyle name="Normal 7 3 4" xfId="830" xr:uid="{00000000-0005-0000-0000-0000C2060000}"/>
    <cellStyle name="Normal 7 3 5" xfId="1458" xr:uid="{00000000-0005-0000-0000-0000C3060000}"/>
    <cellStyle name="Normal 7 4" xfId="123" xr:uid="{00000000-0005-0000-0000-0000C4060000}"/>
    <cellStyle name="Normal 7 4 2" xfId="570" xr:uid="{00000000-0005-0000-0000-0000C5060000}"/>
    <cellStyle name="Normal 7 4 2 2" xfId="1197" xr:uid="{00000000-0005-0000-0000-0000C6060000}"/>
    <cellStyle name="Normal 7 4 2 3" xfId="1825" xr:uid="{00000000-0005-0000-0000-0000C7060000}"/>
    <cellStyle name="Normal 7 4 3" xfId="883" xr:uid="{00000000-0005-0000-0000-0000C8060000}"/>
    <cellStyle name="Normal 7 4 4" xfId="1511" xr:uid="{00000000-0005-0000-0000-0000C9060000}"/>
    <cellStyle name="Normal 7 4 5" xfId="338" xr:uid="{00000000-0005-0000-0000-0000CA060000}"/>
    <cellStyle name="Normal 7 5" xfId="236" xr:uid="{00000000-0005-0000-0000-0000CB060000}"/>
    <cellStyle name="Normal 7 5 2" xfId="1058" xr:uid="{00000000-0005-0000-0000-0000CC060000}"/>
    <cellStyle name="Normal 7 5 3" xfId="1686" xr:uid="{00000000-0005-0000-0000-0000CD060000}"/>
    <cellStyle name="Normal 7 6" xfId="744" xr:uid="{00000000-0005-0000-0000-0000CE060000}"/>
    <cellStyle name="Normal 7 7" xfId="1372" xr:uid="{00000000-0005-0000-0000-0000CF060000}"/>
    <cellStyle name="Normal 8" xfId="3" xr:uid="{00000000-0005-0000-0000-0000D0060000}"/>
    <cellStyle name="Normal 8 2" xfId="47" xr:uid="{00000000-0005-0000-0000-0000D1060000}"/>
    <cellStyle name="Normal 8 2 2" xfId="241" xr:uid="{00000000-0005-0000-0000-0000D2060000}"/>
    <cellStyle name="Normal 8 2 2 2" xfId="689" xr:uid="{00000000-0005-0000-0000-0000D3060000}"/>
    <cellStyle name="Normal 8 2 2 2 2" xfId="1316" xr:uid="{00000000-0005-0000-0000-0000D4060000}"/>
    <cellStyle name="Normal 8 2 2 2 3" xfId="1944" xr:uid="{00000000-0005-0000-0000-0000D5060000}"/>
    <cellStyle name="Normal 8 2 2 3" xfId="1002" xr:uid="{00000000-0005-0000-0000-0000D6060000}"/>
    <cellStyle name="Normal 8 2 2 4" xfId="1630" xr:uid="{00000000-0005-0000-0000-0000D7060000}"/>
    <cellStyle name="Normal 8 2 3" xfId="546" xr:uid="{00000000-0005-0000-0000-0000D8060000}"/>
    <cellStyle name="Normal 8 2 3 2" xfId="1173" xr:uid="{00000000-0005-0000-0000-0000D9060000}"/>
    <cellStyle name="Normal 8 2 3 3" xfId="1801" xr:uid="{00000000-0005-0000-0000-0000DA060000}"/>
    <cellStyle name="Normal 8 2 4" xfId="859" xr:uid="{00000000-0005-0000-0000-0000DB060000}"/>
    <cellStyle name="Normal 8 2 5" xfId="1487" xr:uid="{00000000-0005-0000-0000-0000DC060000}"/>
    <cellStyle name="Normal 8 3" xfId="125" xr:uid="{00000000-0005-0000-0000-0000DD060000}"/>
    <cellStyle name="Normal 8 3 2" xfId="397" xr:uid="{00000000-0005-0000-0000-0000DE060000}"/>
    <cellStyle name="Normal 8 3 2 2" xfId="688" xr:uid="{00000000-0005-0000-0000-0000DF060000}"/>
    <cellStyle name="Normal 8 3 2 2 2" xfId="1315" xr:uid="{00000000-0005-0000-0000-0000E0060000}"/>
    <cellStyle name="Normal 8 3 2 2 3" xfId="1943" xr:uid="{00000000-0005-0000-0000-0000E1060000}"/>
    <cellStyle name="Normal 8 3 2 3" xfId="1001" xr:uid="{00000000-0005-0000-0000-0000E2060000}"/>
    <cellStyle name="Normal 8 3 2 4" xfId="1629" xr:uid="{00000000-0005-0000-0000-0000E3060000}"/>
    <cellStyle name="Normal 8 3 3" xfId="545" xr:uid="{00000000-0005-0000-0000-0000E4060000}"/>
    <cellStyle name="Normal 8 3 3 2" xfId="1172" xr:uid="{00000000-0005-0000-0000-0000E5060000}"/>
    <cellStyle name="Normal 8 3 3 3" xfId="1800" xr:uid="{00000000-0005-0000-0000-0000E6060000}"/>
    <cellStyle name="Normal 8 3 4" xfId="858" xr:uid="{00000000-0005-0000-0000-0000E7060000}"/>
    <cellStyle name="Normal 8 3 5" xfId="1486" xr:uid="{00000000-0005-0000-0000-0000E8060000}"/>
    <cellStyle name="Normal 8 3 6" xfId="318" xr:uid="{00000000-0005-0000-0000-0000E9060000}"/>
    <cellStyle name="Normal 8 4" xfId="240" xr:uid="{00000000-0005-0000-0000-0000EA060000}"/>
    <cellStyle name="Normal 8 4 2" xfId="572" xr:uid="{00000000-0005-0000-0000-0000EB060000}"/>
    <cellStyle name="Normal 8 4 2 2" xfId="1199" xr:uid="{00000000-0005-0000-0000-0000EC060000}"/>
    <cellStyle name="Normal 8 4 2 3" xfId="1827" xr:uid="{00000000-0005-0000-0000-0000ED060000}"/>
    <cellStyle name="Normal 8 4 3" xfId="885" xr:uid="{00000000-0005-0000-0000-0000EE060000}"/>
    <cellStyle name="Normal 8 4 4" xfId="1513" xr:uid="{00000000-0005-0000-0000-0000EF060000}"/>
    <cellStyle name="Normal 8 5" xfId="419" xr:uid="{00000000-0005-0000-0000-0000F0060000}"/>
    <cellStyle name="Normal 8 5 2" xfId="1041" xr:uid="{00000000-0005-0000-0000-0000F1060000}"/>
    <cellStyle name="Normal 8 5 3" xfId="1669" xr:uid="{00000000-0005-0000-0000-0000F2060000}"/>
    <cellStyle name="Normal 8 6" xfId="728" xr:uid="{00000000-0005-0000-0000-0000F3060000}"/>
    <cellStyle name="Normal 8 7" xfId="1355" xr:uid="{00000000-0005-0000-0000-0000F4060000}"/>
    <cellStyle name="Normal 9" xfId="4" xr:uid="{00000000-0005-0000-0000-0000F5060000}"/>
    <cellStyle name="Normal 9 2" xfId="48" xr:uid="{00000000-0005-0000-0000-0000F6060000}"/>
    <cellStyle name="Normal 9 2 2" xfId="243" xr:uid="{00000000-0005-0000-0000-0000F7060000}"/>
    <cellStyle name="Normal 9 2 2 2" xfId="691" xr:uid="{00000000-0005-0000-0000-0000F8060000}"/>
    <cellStyle name="Normal 9 2 2 2 2" xfId="1318" xr:uid="{00000000-0005-0000-0000-0000F9060000}"/>
    <cellStyle name="Normal 9 2 2 2 3" xfId="1946" xr:uid="{00000000-0005-0000-0000-0000FA060000}"/>
    <cellStyle name="Normal 9 2 2 3" xfId="1004" xr:uid="{00000000-0005-0000-0000-0000FB060000}"/>
    <cellStyle name="Normal 9 2 2 4" xfId="1632" xr:uid="{00000000-0005-0000-0000-0000FC060000}"/>
    <cellStyle name="Normal 9 2 3" xfId="548" xr:uid="{00000000-0005-0000-0000-0000FD060000}"/>
    <cellStyle name="Normal 9 2 3 2" xfId="1175" xr:uid="{00000000-0005-0000-0000-0000FE060000}"/>
    <cellStyle name="Normal 9 2 3 3" xfId="1803" xr:uid="{00000000-0005-0000-0000-0000FF060000}"/>
    <cellStyle name="Normal 9 2 4" xfId="861" xr:uid="{00000000-0005-0000-0000-000000070000}"/>
    <cellStyle name="Normal 9 2 5" xfId="1489" xr:uid="{00000000-0005-0000-0000-000001070000}"/>
    <cellStyle name="Normal 9 3" xfId="143" xr:uid="{00000000-0005-0000-0000-000002070000}"/>
    <cellStyle name="Normal 9 3 2" xfId="398" xr:uid="{00000000-0005-0000-0000-000003070000}"/>
    <cellStyle name="Normal 9 3 2 2" xfId="690" xr:uid="{00000000-0005-0000-0000-000004070000}"/>
    <cellStyle name="Normal 9 3 2 2 2" xfId="1317" xr:uid="{00000000-0005-0000-0000-000005070000}"/>
    <cellStyle name="Normal 9 3 2 2 3" xfId="1945" xr:uid="{00000000-0005-0000-0000-000006070000}"/>
    <cellStyle name="Normal 9 3 2 3" xfId="1003" xr:uid="{00000000-0005-0000-0000-000007070000}"/>
    <cellStyle name="Normal 9 3 2 4" xfId="1631" xr:uid="{00000000-0005-0000-0000-000008070000}"/>
    <cellStyle name="Normal 9 3 3" xfId="547" xr:uid="{00000000-0005-0000-0000-000009070000}"/>
    <cellStyle name="Normal 9 3 3 2" xfId="1174" xr:uid="{00000000-0005-0000-0000-00000A070000}"/>
    <cellStyle name="Normal 9 3 3 3" xfId="1802" xr:uid="{00000000-0005-0000-0000-00000B070000}"/>
    <cellStyle name="Normal 9 3 4" xfId="860" xr:uid="{00000000-0005-0000-0000-00000C070000}"/>
    <cellStyle name="Normal 9 3 5" xfId="1488" xr:uid="{00000000-0005-0000-0000-00000D070000}"/>
    <cellStyle name="Normal 9 3 6" xfId="319" xr:uid="{00000000-0005-0000-0000-00000E070000}"/>
    <cellStyle name="Normal 9 4" xfId="242" xr:uid="{00000000-0005-0000-0000-00000F070000}"/>
    <cellStyle name="Normal 9 4 2" xfId="590" xr:uid="{00000000-0005-0000-0000-000010070000}"/>
    <cellStyle name="Normal 9 4 2 2" xfId="1217" xr:uid="{00000000-0005-0000-0000-000011070000}"/>
    <cellStyle name="Normal 9 4 2 3" xfId="1845" xr:uid="{00000000-0005-0000-0000-000012070000}"/>
    <cellStyle name="Normal 9 4 3" xfId="903" xr:uid="{00000000-0005-0000-0000-000013070000}"/>
    <cellStyle name="Normal 9 4 4" xfId="1531" xr:uid="{00000000-0005-0000-0000-000014070000}"/>
    <cellStyle name="Normal 9 5" xfId="420" xr:uid="{00000000-0005-0000-0000-000015070000}"/>
    <cellStyle name="Normal 9 5 2" xfId="1042" xr:uid="{00000000-0005-0000-0000-000016070000}"/>
    <cellStyle name="Normal 9 5 3" xfId="1670" xr:uid="{00000000-0005-0000-0000-000017070000}"/>
    <cellStyle name="Normal 9 6" xfId="729" xr:uid="{00000000-0005-0000-0000-000018070000}"/>
    <cellStyle name="Normal 9 7" xfId="1356" xr:uid="{00000000-0005-0000-0000-000019070000}"/>
    <cellStyle name="Note 2" xfId="39" xr:uid="{00000000-0005-0000-0000-00001A070000}"/>
    <cellStyle name="Note 2 2" xfId="40" xr:uid="{00000000-0005-0000-0000-00001B070000}"/>
    <cellStyle name="Note 2 2 2" xfId="78" xr:uid="{00000000-0005-0000-0000-00001C070000}"/>
    <cellStyle name="Note 2 2 2 2" xfId="246" xr:uid="{00000000-0005-0000-0000-00001D070000}"/>
    <cellStyle name="Note 2 2 2 2 2" xfId="693" xr:uid="{00000000-0005-0000-0000-00001E070000}"/>
    <cellStyle name="Note 2 2 2 2 2 2" xfId="1320" xr:uid="{00000000-0005-0000-0000-00001F070000}"/>
    <cellStyle name="Note 2 2 2 2 2 3" xfId="1948" xr:uid="{00000000-0005-0000-0000-000020070000}"/>
    <cellStyle name="Note 2 2 2 2 3" xfId="1006" xr:uid="{00000000-0005-0000-0000-000021070000}"/>
    <cellStyle name="Note 2 2 2 2 4" xfId="1634" xr:uid="{00000000-0005-0000-0000-000022070000}"/>
    <cellStyle name="Note 2 2 2 3" xfId="550" xr:uid="{00000000-0005-0000-0000-000023070000}"/>
    <cellStyle name="Note 2 2 2 3 2" xfId="1177" xr:uid="{00000000-0005-0000-0000-000024070000}"/>
    <cellStyle name="Note 2 2 2 3 3" xfId="1805" xr:uid="{00000000-0005-0000-0000-000025070000}"/>
    <cellStyle name="Note 2 2 2 4" xfId="863" xr:uid="{00000000-0005-0000-0000-000026070000}"/>
    <cellStyle name="Note 2 2 2 5" xfId="1491" xr:uid="{00000000-0005-0000-0000-000027070000}"/>
    <cellStyle name="Note 2 2 3" xfId="142" xr:uid="{00000000-0005-0000-0000-000028070000}"/>
    <cellStyle name="Note 2 2 3 2" xfId="399" xr:uid="{00000000-0005-0000-0000-000029070000}"/>
    <cellStyle name="Note 2 2 3 2 2" xfId="692" xr:uid="{00000000-0005-0000-0000-00002A070000}"/>
    <cellStyle name="Note 2 2 3 2 2 2" xfId="1319" xr:uid="{00000000-0005-0000-0000-00002B070000}"/>
    <cellStyle name="Note 2 2 3 2 2 3" xfId="1947" xr:uid="{00000000-0005-0000-0000-00002C070000}"/>
    <cellStyle name="Note 2 2 3 2 3" xfId="1005" xr:uid="{00000000-0005-0000-0000-00002D070000}"/>
    <cellStyle name="Note 2 2 3 2 4" xfId="1633" xr:uid="{00000000-0005-0000-0000-00002E070000}"/>
    <cellStyle name="Note 2 2 3 3" xfId="549" xr:uid="{00000000-0005-0000-0000-00002F070000}"/>
    <cellStyle name="Note 2 2 3 3 2" xfId="1176" xr:uid="{00000000-0005-0000-0000-000030070000}"/>
    <cellStyle name="Note 2 2 3 3 3" xfId="1804" xr:uid="{00000000-0005-0000-0000-000031070000}"/>
    <cellStyle name="Note 2 2 3 4" xfId="862" xr:uid="{00000000-0005-0000-0000-000032070000}"/>
    <cellStyle name="Note 2 2 3 5" xfId="1490" xr:uid="{00000000-0005-0000-0000-000033070000}"/>
    <cellStyle name="Note 2 2 3 6" xfId="320" xr:uid="{00000000-0005-0000-0000-000034070000}"/>
    <cellStyle name="Note 2 2 4" xfId="245" xr:uid="{00000000-0005-0000-0000-000035070000}"/>
    <cellStyle name="Note 2 2 4 2" xfId="589" xr:uid="{00000000-0005-0000-0000-000036070000}"/>
    <cellStyle name="Note 2 2 4 2 2" xfId="1216" xr:uid="{00000000-0005-0000-0000-000037070000}"/>
    <cellStyle name="Note 2 2 4 2 3" xfId="1844" xr:uid="{00000000-0005-0000-0000-000038070000}"/>
    <cellStyle name="Note 2 2 4 3" xfId="902" xr:uid="{00000000-0005-0000-0000-000039070000}"/>
    <cellStyle name="Note 2 2 4 4" xfId="1530" xr:uid="{00000000-0005-0000-0000-00003A070000}"/>
    <cellStyle name="Note 2 2 5" xfId="450" xr:uid="{00000000-0005-0000-0000-00003B070000}"/>
    <cellStyle name="Note 2 2 5 2" xfId="1075" xr:uid="{00000000-0005-0000-0000-00003C070000}"/>
    <cellStyle name="Note 2 2 5 3" xfId="1703" xr:uid="{00000000-0005-0000-0000-00003D070000}"/>
    <cellStyle name="Note 2 2 6" xfId="761" xr:uid="{00000000-0005-0000-0000-00003E070000}"/>
    <cellStyle name="Note 2 2 7" xfId="1389" xr:uid="{00000000-0005-0000-0000-00003F070000}"/>
    <cellStyle name="Note 2 3" xfId="77" xr:uid="{00000000-0005-0000-0000-000040070000}"/>
    <cellStyle name="Note 2 3 2" xfId="247" xr:uid="{00000000-0005-0000-0000-000041070000}"/>
    <cellStyle name="Note 2 3 2 2" xfId="661" xr:uid="{00000000-0005-0000-0000-000042070000}"/>
    <cellStyle name="Note 2 3 2 2 2" xfId="1288" xr:uid="{00000000-0005-0000-0000-000043070000}"/>
    <cellStyle name="Note 2 3 2 2 3" xfId="1916" xr:uid="{00000000-0005-0000-0000-000044070000}"/>
    <cellStyle name="Note 2 3 2 3" xfId="974" xr:uid="{00000000-0005-0000-0000-000045070000}"/>
    <cellStyle name="Note 2 3 2 4" xfId="1602" xr:uid="{00000000-0005-0000-0000-000046070000}"/>
    <cellStyle name="Note 2 3 3" xfId="518" xr:uid="{00000000-0005-0000-0000-000047070000}"/>
    <cellStyle name="Note 2 3 3 2" xfId="1145" xr:uid="{00000000-0005-0000-0000-000048070000}"/>
    <cellStyle name="Note 2 3 3 3" xfId="1773" xr:uid="{00000000-0005-0000-0000-000049070000}"/>
    <cellStyle name="Note 2 3 4" xfId="831" xr:uid="{00000000-0005-0000-0000-00004A070000}"/>
    <cellStyle name="Note 2 3 5" xfId="1459" xr:uid="{00000000-0005-0000-0000-00004B070000}"/>
    <cellStyle name="Note 2 4" xfId="124" xr:uid="{00000000-0005-0000-0000-00004C070000}"/>
    <cellStyle name="Note 2 4 2" xfId="571" xr:uid="{00000000-0005-0000-0000-00004D070000}"/>
    <cellStyle name="Note 2 4 2 2" xfId="1198" xr:uid="{00000000-0005-0000-0000-00004E070000}"/>
    <cellStyle name="Note 2 4 2 3" xfId="1826" xr:uid="{00000000-0005-0000-0000-00004F070000}"/>
    <cellStyle name="Note 2 4 3" xfId="884" xr:uid="{00000000-0005-0000-0000-000050070000}"/>
    <cellStyle name="Note 2 4 4" xfId="1512" xr:uid="{00000000-0005-0000-0000-000051070000}"/>
    <cellStyle name="Note 2 4 5" xfId="339" xr:uid="{00000000-0005-0000-0000-000052070000}"/>
    <cellStyle name="Note 2 5" xfId="244" xr:uid="{00000000-0005-0000-0000-000053070000}"/>
    <cellStyle name="Note 2 5 2" xfId="1059" xr:uid="{00000000-0005-0000-0000-000054070000}"/>
    <cellStyle name="Note 2 5 3" xfId="1687" xr:uid="{00000000-0005-0000-0000-000055070000}"/>
    <cellStyle name="Note 2 6" xfId="745" xr:uid="{00000000-0005-0000-0000-000056070000}"/>
    <cellStyle name="Note 2 7" xfId="1373" xr:uid="{00000000-0005-0000-0000-000057070000}"/>
    <cellStyle name="Note 3" xfId="41" xr:uid="{00000000-0005-0000-0000-000058070000}"/>
    <cellStyle name="Note 3 2" xfId="79" xr:uid="{00000000-0005-0000-0000-000059070000}"/>
    <cellStyle name="Note 3 2 2" xfId="249" xr:uid="{00000000-0005-0000-0000-00005A070000}"/>
    <cellStyle name="Note 3 2 2 2" xfId="695" xr:uid="{00000000-0005-0000-0000-00005B070000}"/>
    <cellStyle name="Note 3 2 2 2 2" xfId="1322" xr:uid="{00000000-0005-0000-0000-00005C070000}"/>
    <cellStyle name="Note 3 2 2 2 3" xfId="1950" xr:uid="{00000000-0005-0000-0000-00005D070000}"/>
    <cellStyle name="Note 3 2 2 3" xfId="1008" xr:uid="{00000000-0005-0000-0000-00005E070000}"/>
    <cellStyle name="Note 3 2 2 4" xfId="1636" xr:uid="{00000000-0005-0000-0000-00005F070000}"/>
    <cellStyle name="Note 3 2 3" xfId="552" xr:uid="{00000000-0005-0000-0000-000060070000}"/>
    <cellStyle name="Note 3 2 3 2" xfId="1179" xr:uid="{00000000-0005-0000-0000-000061070000}"/>
    <cellStyle name="Note 3 2 3 3" xfId="1807" xr:uid="{00000000-0005-0000-0000-000062070000}"/>
    <cellStyle name="Note 3 2 4" xfId="865" xr:uid="{00000000-0005-0000-0000-000063070000}"/>
    <cellStyle name="Note 3 2 5" xfId="1493" xr:uid="{00000000-0005-0000-0000-000064070000}"/>
    <cellStyle name="Note 3 3" xfId="126" xr:uid="{00000000-0005-0000-0000-000065070000}"/>
    <cellStyle name="Note 3 3 2" xfId="400" xr:uid="{00000000-0005-0000-0000-000066070000}"/>
    <cellStyle name="Note 3 3 2 2" xfId="694" xr:uid="{00000000-0005-0000-0000-000067070000}"/>
    <cellStyle name="Note 3 3 2 2 2" xfId="1321" xr:uid="{00000000-0005-0000-0000-000068070000}"/>
    <cellStyle name="Note 3 3 2 2 3" xfId="1949" xr:uid="{00000000-0005-0000-0000-000069070000}"/>
    <cellStyle name="Note 3 3 2 3" xfId="1007" xr:uid="{00000000-0005-0000-0000-00006A070000}"/>
    <cellStyle name="Note 3 3 2 4" xfId="1635" xr:uid="{00000000-0005-0000-0000-00006B070000}"/>
    <cellStyle name="Note 3 3 3" xfId="551" xr:uid="{00000000-0005-0000-0000-00006C070000}"/>
    <cellStyle name="Note 3 3 3 2" xfId="1178" xr:uid="{00000000-0005-0000-0000-00006D070000}"/>
    <cellStyle name="Note 3 3 3 3" xfId="1806" xr:uid="{00000000-0005-0000-0000-00006E070000}"/>
    <cellStyle name="Note 3 3 4" xfId="864" xr:uid="{00000000-0005-0000-0000-00006F070000}"/>
    <cellStyle name="Note 3 3 5" xfId="1492" xr:uid="{00000000-0005-0000-0000-000070070000}"/>
    <cellStyle name="Note 3 3 6" xfId="321" xr:uid="{00000000-0005-0000-0000-000071070000}"/>
    <cellStyle name="Note 3 4" xfId="248" xr:uid="{00000000-0005-0000-0000-000072070000}"/>
    <cellStyle name="Note 3 4 2" xfId="573" xr:uid="{00000000-0005-0000-0000-000073070000}"/>
    <cellStyle name="Note 3 4 2 2" xfId="1200" xr:uid="{00000000-0005-0000-0000-000074070000}"/>
    <cellStyle name="Note 3 4 2 3" xfId="1828" xr:uid="{00000000-0005-0000-0000-000075070000}"/>
    <cellStyle name="Note 3 4 3" xfId="886" xr:uid="{00000000-0005-0000-0000-000076070000}"/>
    <cellStyle name="Note 3 4 4" xfId="1514" xr:uid="{00000000-0005-0000-0000-000077070000}"/>
    <cellStyle name="Note 3 5" xfId="436" xr:uid="{00000000-0005-0000-0000-000078070000}"/>
    <cellStyle name="Note 3 5 2" xfId="1060" xr:uid="{00000000-0005-0000-0000-000079070000}"/>
    <cellStyle name="Note 3 5 3" xfId="1688" xr:uid="{00000000-0005-0000-0000-00007A070000}"/>
    <cellStyle name="Note 3 6" xfId="746" xr:uid="{00000000-0005-0000-0000-00007B070000}"/>
    <cellStyle name="Note 3 7" xfId="1374" xr:uid="{00000000-0005-0000-0000-00007C070000}"/>
    <cellStyle name="Note 4" xfId="42" xr:uid="{00000000-0005-0000-0000-00007D070000}"/>
    <cellStyle name="Note 4 2" xfId="80" xr:uid="{00000000-0005-0000-0000-00007E070000}"/>
    <cellStyle name="Note 4 2 2" xfId="251" xr:uid="{00000000-0005-0000-0000-00007F070000}"/>
    <cellStyle name="Note 4 2 2 2" xfId="697" xr:uid="{00000000-0005-0000-0000-000080070000}"/>
    <cellStyle name="Note 4 2 2 2 2" xfId="1324" xr:uid="{00000000-0005-0000-0000-000081070000}"/>
    <cellStyle name="Note 4 2 2 2 3" xfId="1952" xr:uid="{00000000-0005-0000-0000-000082070000}"/>
    <cellStyle name="Note 4 2 2 3" xfId="1010" xr:uid="{00000000-0005-0000-0000-000083070000}"/>
    <cellStyle name="Note 4 2 2 4" xfId="1638" xr:uid="{00000000-0005-0000-0000-000084070000}"/>
    <cellStyle name="Note 4 2 3" xfId="554" xr:uid="{00000000-0005-0000-0000-000085070000}"/>
    <cellStyle name="Note 4 2 3 2" xfId="1181" xr:uid="{00000000-0005-0000-0000-000086070000}"/>
    <cellStyle name="Note 4 2 3 3" xfId="1809" xr:uid="{00000000-0005-0000-0000-000087070000}"/>
    <cellStyle name="Note 4 2 4" xfId="867" xr:uid="{00000000-0005-0000-0000-000088070000}"/>
    <cellStyle name="Note 4 2 5" xfId="1495" xr:uid="{00000000-0005-0000-0000-000089070000}"/>
    <cellStyle name="Note 4 3" xfId="144" xr:uid="{00000000-0005-0000-0000-00008A070000}"/>
    <cellStyle name="Note 4 3 2" xfId="401" xr:uid="{00000000-0005-0000-0000-00008B070000}"/>
    <cellStyle name="Note 4 3 2 2" xfId="696" xr:uid="{00000000-0005-0000-0000-00008C070000}"/>
    <cellStyle name="Note 4 3 2 2 2" xfId="1323" xr:uid="{00000000-0005-0000-0000-00008D070000}"/>
    <cellStyle name="Note 4 3 2 2 3" xfId="1951" xr:uid="{00000000-0005-0000-0000-00008E070000}"/>
    <cellStyle name="Note 4 3 2 3" xfId="1009" xr:uid="{00000000-0005-0000-0000-00008F070000}"/>
    <cellStyle name="Note 4 3 2 4" xfId="1637" xr:uid="{00000000-0005-0000-0000-000090070000}"/>
    <cellStyle name="Note 4 3 3" xfId="553" xr:uid="{00000000-0005-0000-0000-000091070000}"/>
    <cellStyle name="Note 4 3 3 2" xfId="1180" xr:uid="{00000000-0005-0000-0000-000092070000}"/>
    <cellStyle name="Note 4 3 3 3" xfId="1808" xr:uid="{00000000-0005-0000-0000-000093070000}"/>
    <cellStyle name="Note 4 3 4" xfId="866" xr:uid="{00000000-0005-0000-0000-000094070000}"/>
    <cellStyle name="Note 4 3 5" xfId="1494" xr:uid="{00000000-0005-0000-0000-000095070000}"/>
    <cellStyle name="Note 4 3 6" xfId="322" xr:uid="{00000000-0005-0000-0000-000096070000}"/>
    <cellStyle name="Note 4 4" xfId="250" xr:uid="{00000000-0005-0000-0000-000097070000}"/>
    <cellStyle name="Note 4 4 2" xfId="591" xr:uid="{00000000-0005-0000-0000-000098070000}"/>
    <cellStyle name="Note 4 4 2 2" xfId="1218" xr:uid="{00000000-0005-0000-0000-000099070000}"/>
    <cellStyle name="Note 4 4 2 3" xfId="1846" xr:uid="{00000000-0005-0000-0000-00009A070000}"/>
    <cellStyle name="Note 4 4 3" xfId="904" xr:uid="{00000000-0005-0000-0000-00009B070000}"/>
    <cellStyle name="Note 4 4 4" xfId="1532" xr:uid="{00000000-0005-0000-0000-00009C070000}"/>
    <cellStyle name="Note 4 5" xfId="451" xr:uid="{00000000-0005-0000-0000-00009D070000}"/>
    <cellStyle name="Note 4 5 2" xfId="1076" xr:uid="{00000000-0005-0000-0000-00009E070000}"/>
    <cellStyle name="Note 4 5 3" xfId="1704" xr:uid="{00000000-0005-0000-0000-00009F070000}"/>
    <cellStyle name="Note 4 6" xfId="762" xr:uid="{00000000-0005-0000-0000-0000A0070000}"/>
    <cellStyle name="Note 4 7" xfId="1390" xr:uid="{00000000-0005-0000-0000-0000A1070000}"/>
    <cellStyle name="Note 5" xfId="158" xr:uid="{00000000-0005-0000-0000-0000A2070000}"/>
    <cellStyle name="Note 5 2" xfId="343" xr:uid="{00000000-0005-0000-0000-0000A3070000}"/>
    <cellStyle name="Note 5 2 2" xfId="605" xr:uid="{00000000-0005-0000-0000-0000A4070000}"/>
    <cellStyle name="Note 5 2 2 2" xfId="1232" xr:uid="{00000000-0005-0000-0000-0000A5070000}"/>
    <cellStyle name="Note 5 2 2 3" xfId="1860" xr:uid="{00000000-0005-0000-0000-0000A6070000}"/>
    <cellStyle name="Note 5 2 3" xfId="918" xr:uid="{00000000-0005-0000-0000-0000A7070000}"/>
    <cellStyle name="Note 5 2 4" xfId="1546" xr:uid="{00000000-0005-0000-0000-0000A8070000}"/>
    <cellStyle name="Note 5 3" xfId="464" xr:uid="{00000000-0005-0000-0000-0000A9070000}"/>
    <cellStyle name="Note 5 3 2" xfId="1089" xr:uid="{00000000-0005-0000-0000-0000AA070000}"/>
    <cellStyle name="Note 5 3 3" xfId="1717" xr:uid="{00000000-0005-0000-0000-0000AB070000}"/>
    <cellStyle name="Note 5 4" xfId="775" xr:uid="{00000000-0005-0000-0000-0000AC070000}"/>
    <cellStyle name="Note 5 5" xfId="1403" xr:uid="{00000000-0005-0000-0000-0000AD070000}"/>
    <cellStyle name="Note 5 6" xfId="266" xr:uid="{00000000-0005-0000-0000-0000AE070000}"/>
    <cellStyle name="Note 6" xfId="404" xr:uid="{00000000-0005-0000-0000-0000AF070000}"/>
    <cellStyle name="Note 6 2" xfId="712" xr:uid="{00000000-0005-0000-0000-0000B0070000}"/>
    <cellStyle name="Note 6 2 2" xfId="1339" xr:uid="{00000000-0005-0000-0000-0000B1070000}"/>
    <cellStyle name="Note 6 2 3" xfId="1967" xr:uid="{00000000-0005-0000-0000-0000B2070000}"/>
    <cellStyle name="Note 6 3" xfId="1025" xr:uid="{00000000-0005-0000-0000-0000B3070000}"/>
    <cellStyle name="Note 6 4" xfId="1653" xr:uid="{00000000-0005-0000-0000-0000B4070000}"/>
    <cellStyle name="Note 7" xfId="406" xr:uid="{00000000-0005-0000-0000-0000B5070000}"/>
    <cellStyle name="Note 7 2" xfId="714" xr:uid="{00000000-0005-0000-0000-0000B6070000}"/>
    <cellStyle name="Note 7 2 2" xfId="1341" xr:uid="{00000000-0005-0000-0000-0000B7070000}"/>
    <cellStyle name="Note 7 2 3" xfId="1969" xr:uid="{00000000-0005-0000-0000-0000B8070000}"/>
    <cellStyle name="Note 7 3" xfId="1027" xr:uid="{00000000-0005-0000-0000-0000B9070000}"/>
    <cellStyle name="Note 7 4" xfId="1655" xr:uid="{00000000-0005-0000-0000-0000BA070000}"/>
    <cellStyle name="Output" xfId="90" builtinId="21" customBuiltin="1"/>
    <cellStyle name="Percent 2" xfId="43" xr:uid="{00000000-0005-0000-0000-0000BC070000}"/>
    <cellStyle name="Percent 3" xfId="1984" xr:uid="{00000000-0005-0000-0000-0000BD070000}"/>
    <cellStyle name="Title" xfId="81" builtinId="15" customBuiltin="1"/>
    <cellStyle name="Total" xfId="96" builtinId="25" customBuiltin="1"/>
    <cellStyle name="Warning Text" xfId="9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6"/>
  <sheetViews>
    <sheetView showGridLines="0" tabSelected="1" zoomScale="95" zoomScaleNormal="95" workbookViewId="0">
      <selection activeCell="A2" sqref="A2:O2"/>
    </sheetView>
  </sheetViews>
  <sheetFormatPr defaultRowHeight="12.75" x14ac:dyDescent="0.2"/>
  <cols>
    <col min="1" max="1" width="9.5703125" style="2" customWidth="1"/>
    <col min="2" max="2" width="36.7109375" style="2" customWidth="1"/>
    <col min="3" max="5" width="10.7109375" style="3" customWidth="1"/>
    <col min="6" max="8" width="10.7109375" style="2" customWidth="1"/>
    <col min="9" max="10" width="10.7109375" style="32" customWidth="1"/>
    <col min="11" max="11" width="10.7109375" style="2" customWidth="1"/>
    <col min="12" max="12" width="10.7109375" style="32" customWidth="1"/>
    <col min="13" max="15" width="10.7109375" style="2" customWidth="1"/>
    <col min="16" max="16384" width="9.140625" style="2"/>
  </cols>
  <sheetData>
    <row r="1" spans="1:15" s="1" customFormat="1" ht="20.100000000000001" customHeight="1" x14ac:dyDescent="0.2">
      <c r="A1" s="102" t="s">
        <v>114</v>
      </c>
      <c r="B1" s="102"/>
      <c r="C1" s="102"/>
      <c r="D1" s="102"/>
      <c r="E1" s="102"/>
      <c r="F1" s="102"/>
      <c r="G1" s="102"/>
      <c r="H1" s="102"/>
      <c r="I1" s="102"/>
      <c r="J1" s="102"/>
      <c r="K1" s="102"/>
      <c r="L1" s="102"/>
      <c r="M1" s="102"/>
      <c r="N1" s="102"/>
      <c r="O1" s="102"/>
    </row>
    <row r="2" spans="1:15" s="1" customFormat="1" ht="20.100000000000001" customHeight="1" x14ac:dyDescent="0.2">
      <c r="A2" s="102" t="s">
        <v>24</v>
      </c>
      <c r="B2" s="102"/>
      <c r="C2" s="102"/>
      <c r="D2" s="102"/>
      <c r="E2" s="102"/>
      <c r="F2" s="102"/>
      <c r="G2" s="102"/>
      <c r="H2" s="102"/>
      <c r="I2" s="102"/>
      <c r="J2" s="102"/>
      <c r="K2" s="102"/>
      <c r="L2" s="102"/>
      <c r="M2" s="102"/>
      <c r="N2" s="102"/>
      <c r="O2" s="102"/>
    </row>
    <row r="3" spans="1:15" ht="20.100000000000001" customHeight="1" x14ac:dyDescent="0.2">
      <c r="A3" s="4" t="s">
        <v>25</v>
      </c>
      <c r="B3" s="103" t="s">
        <v>66</v>
      </c>
      <c r="C3" s="103"/>
      <c r="D3" s="103"/>
      <c r="E3" s="103"/>
      <c r="F3" s="103"/>
      <c r="G3" s="103"/>
      <c r="H3" s="103"/>
      <c r="I3" s="103"/>
      <c r="J3" s="103"/>
      <c r="K3" s="103"/>
      <c r="L3" s="103"/>
      <c r="M3" s="103"/>
      <c r="N3" s="103"/>
      <c r="O3" s="103"/>
    </row>
    <row r="4" spans="1:15" s="6" customFormat="1" ht="20.100000000000001" customHeight="1" x14ac:dyDescent="0.2">
      <c r="A4" s="108" t="s">
        <v>112</v>
      </c>
      <c r="B4" s="109"/>
      <c r="C4" s="110" t="s">
        <v>111</v>
      </c>
      <c r="D4" s="111"/>
      <c r="E4" s="111"/>
      <c r="F4" s="111"/>
      <c r="G4" s="112"/>
      <c r="H4" s="105" t="s">
        <v>84</v>
      </c>
      <c r="I4" s="106"/>
      <c r="J4" s="106"/>
      <c r="K4" s="106"/>
      <c r="L4" s="106"/>
      <c r="M4" s="106"/>
      <c r="N4" s="106"/>
      <c r="O4" s="107"/>
    </row>
    <row r="5" spans="1:15" ht="60" x14ac:dyDescent="0.2">
      <c r="A5" s="7" t="s">
        <v>26</v>
      </c>
      <c r="B5" s="30" t="s">
        <v>27</v>
      </c>
      <c r="C5" s="7" t="s">
        <v>41</v>
      </c>
      <c r="D5" s="7" t="s">
        <v>51</v>
      </c>
      <c r="E5" s="7" t="s">
        <v>50</v>
      </c>
      <c r="F5" s="7" t="s">
        <v>42</v>
      </c>
      <c r="G5" s="7" t="s">
        <v>43</v>
      </c>
      <c r="H5" s="7" t="s">
        <v>44</v>
      </c>
      <c r="I5" s="7" t="s">
        <v>57</v>
      </c>
      <c r="J5" s="7" t="s">
        <v>58</v>
      </c>
      <c r="K5" s="7" t="s">
        <v>45</v>
      </c>
      <c r="L5" s="7" t="s">
        <v>56</v>
      </c>
      <c r="M5" s="7" t="s">
        <v>46</v>
      </c>
      <c r="N5" s="7" t="s">
        <v>47</v>
      </c>
      <c r="O5" s="7" t="s">
        <v>48</v>
      </c>
    </row>
    <row r="6" spans="1:15" ht="30" customHeight="1" x14ac:dyDescent="0.2">
      <c r="A6" s="86">
        <v>1</v>
      </c>
      <c r="B6" s="87" t="s">
        <v>37</v>
      </c>
      <c r="C6" s="101"/>
      <c r="D6" s="101"/>
      <c r="E6" s="101"/>
      <c r="F6" s="101"/>
      <c r="G6" s="101"/>
      <c r="H6" s="101"/>
      <c r="I6" s="101"/>
      <c r="J6" s="101"/>
      <c r="K6" s="101"/>
      <c r="L6" s="101"/>
      <c r="M6" s="101"/>
      <c r="N6" s="101"/>
      <c r="O6" s="101"/>
    </row>
    <row r="7" spans="1:15" s="6" customFormat="1" ht="30" customHeight="1" x14ac:dyDescent="0.2">
      <c r="A7" s="86">
        <v>2</v>
      </c>
      <c r="B7" s="87" t="s">
        <v>38</v>
      </c>
      <c r="C7" s="101"/>
      <c r="D7" s="101"/>
      <c r="E7" s="101"/>
      <c r="F7" s="101"/>
      <c r="G7" s="101"/>
      <c r="H7" s="101"/>
      <c r="I7" s="101"/>
      <c r="J7" s="101"/>
      <c r="K7" s="101"/>
      <c r="L7" s="101"/>
      <c r="M7" s="101"/>
      <c r="N7" s="101"/>
      <c r="O7" s="101"/>
    </row>
    <row r="8" spans="1:15" ht="30" customHeight="1" x14ac:dyDescent="0.2">
      <c r="A8" s="86">
        <v>3</v>
      </c>
      <c r="B8" s="87" t="s">
        <v>39</v>
      </c>
      <c r="C8" s="101"/>
      <c r="D8" s="101"/>
      <c r="E8" s="101"/>
      <c r="F8" s="101"/>
      <c r="G8" s="101"/>
      <c r="H8" s="101"/>
      <c r="I8" s="101"/>
      <c r="J8" s="101"/>
      <c r="K8" s="101"/>
      <c r="L8" s="101"/>
      <c r="M8" s="101"/>
      <c r="N8" s="101"/>
      <c r="O8" s="101"/>
    </row>
    <row r="9" spans="1:15" s="6" customFormat="1" ht="30" customHeight="1" x14ac:dyDescent="0.2">
      <c r="A9" s="86">
        <v>4</v>
      </c>
      <c r="B9" s="87" t="s">
        <v>40</v>
      </c>
      <c r="C9" s="101"/>
      <c r="D9" s="101"/>
      <c r="E9" s="101"/>
      <c r="F9" s="101"/>
      <c r="G9" s="101"/>
      <c r="H9" s="101"/>
      <c r="I9" s="101"/>
      <c r="J9" s="101"/>
      <c r="K9" s="101"/>
      <c r="L9" s="101"/>
      <c r="M9" s="101"/>
      <c r="N9" s="101"/>
      <c r="O9" s="101"/>
    </row>
    <row r="10" spans="1:15" ht="30" customHeight="1" x14ac:dyDescent="0.2">
      <c r="A10" s="88">
        <v>5</v>
      </c>
      <c r="B10" s="31" t="s">
        <v>52</v>
      </c>
      <c r="C10" s="101"/>
      <c r="D10" s="101"/>
      <c r="E10" s="101"/>
      <c r="F10" s="101"/>
      <c r="G10" s="101"/>
      <c r="H10" s="101"/>
      <c r="I10" s="101"/>
      <c r="J10" s="101"/>
      <c r="K10" s="101"/>
      <c r="L10" s="101"/>
      <c r="M10" s="101"/>
      <c r="N10" s="101"/>
      <c r="O10" s="101"/>
    </row>
    <row r="11" spans="1:15" s="32" customFormat="1" ht="30" customHeight="1" x14ac:dyDescent="0.2">
      <c r="A11" s="88">
        <v>6</v>
      </c>
      <c r="B11" s="31" t="s">
        <v>53</v>
      </c>
      <c r="C11" s="101"/>
      <c r="D11" s="101"/>
      <c r="E11" s="101"/>
      <c r="F11" s="101"/>
      <c r="G11" s="101"/>
      <c r="H11" s="101"/>
      <c r="I11" s="101"/>
      <c r="J11" s="101"/>
      <c r="K11" s="101"/>
      <c r="L11" s="101"/>
      <c r="M11" s="101"/>
      <c r="N11" s="101"/>
      <c r="O11" s="101"/>
    </row>
    <row r="12" spans="1:15" s="6" customFormat="1" ht="30" customHeight="1" x14ac:dyDescent="0.2">
      <c r="A12" s="5">
        <v>7</v>
      </c>
      <c r="B12" s="89" t="s">
        <v>54</v>
      </c>
      <c r="C12" s="101"/>
      <c r="D12" s="101"/>
      <c r="E12" s="101"/>
      <c r="F12" s="101"/>
      <c r="G12" s="101"/>
      <c r="H12" s="101"/>
      <c r="I12" s="101"/>
      <c r="J12" s="101"/>
      <c r="K12" s="101"/>
      <c r="L12" s="101"/>
      <c r="M12" s="101"/>
      <c r="N12" s="101"/>
      <c r="O12" s="101"/>
    </row>
    <row r="13" spans="1:15" s="32" customFormat="1" ht="30" customHeight="1" x14ac:dyDescent="0.2">
      <c r="A13" s="33">
        <v>8</v>
      </c>
      <c r="B13" s="90" t="s">
        <v>55</v>
      </c>
      <c r="C13" s="34"/>
      <c r="D13" s="34"/>
      <c r="E13" s="34"/>
      <c r="F13" s="34"/>
      <c r="G13" s="34"/>
      <c r="H13" s="34"/>
      <c r="I13" s="34"/>
      <c r="J13" s="34"/>
      <c r="K13" s="34"/>
      <c r="L13" s="34"/>
      <c r="M13" s="34"/>
      <c r="N13" s="34"/>
      <c r="O13" s="34"/>
    </row>
    <row r="14" spans="1:15" ht="42.75" x14ac:dyDescent="0.2">
      <c r="A14" s="91">
        <v>9</v>
      </c>
      <c r="B14" s="90" t="s">
        <v>109</v>
      </c>
      <c r="C14" s="34"/>
      <c r="D14" s="34"/>
      <c r="E14" s="34"/>
      <c r="F14" s="34"/>
      <c r="G14" s="34"/>
      <c r="H14" s="34"/>
      <c r="I14" s="34"/>
      <c r="J14" s="34"/>
      <c r="K14" s="34"/>
      <c r="L14" s="34"/>
      <c r="M14" s="34"/>
      <c r="N14" s="34"/>
      <c r="O14" s="34"/>
    </row>
    <row r="15" spans="1:15" s="32" customFormat="1" ht="30" customHeight="1" x14ac:dyDescent="0.2">
      <c r="A15" s="113" t="s">
        <v>59</v>
      </c>
      <c r="B15" s="114"/>
      <c r="C15" s="92" t="str">
        <f>IF(OR(C6="",C7="",C8="",C9="",C10="",C11=""),"",((SUM(C6:C11)*80%)+(C12*20%)))</f>
        <v/>
      </c>
      <c r="D15" s="92" t="str">
        <f t="shared" ref="D15:O15" si="0">IF(OR(D6="",D7="",D8="",D9="",D10="",D11=""),"",((SUM(D6:D11)*80%)+(D12*20%)))</f>
        <v/>
      </c>
      <c r="E15" s="92" t="str">
        <f t="shared" si="0"/>
        <v/>
      </c>
      <c r="F15" s="92" t="str">
        <f t="shared" si="0"/>
        <v/>
      </c>
      <c r="G15" s="92" t="str">
        <f t="shared" si="0"/>
        <v/>
      </c>
      <c r="H15" s="92" t="str">
        <f t="shared" si="0"/>
        <v/>
      </c>
      <c r="I15" s="92" t="str">
        <f t="shared" si="0"/>
        <v/>
      </c>
      <c r="J15" s="92" t="str">
        <f t="shared" si="0"/>
        <v/>
      </c>
      <c r="K15" s="92" t="str">
        <f t="shared" si="0"/>
        <v/>
      </c>
      <c r="L15" s="92" t="str">
        <f t="shared" si="0"/>
        <v/>
      </c>
      <c r="M15" s="92" t="str">
        <f t="shared" si="0"/>
        <v/>
      </c>
      <c r="N15" s="92" t="str">
        <f t="shared" si="0"/>
        <v/>
      </c>
      <c r="O15" s="92" t="str">
        <f t="shared" si="0"/>
        <v/>
      </c>
    </row>
    <row r="16" spans="1:15" x14ac:dyDescent="0.2">
      <c r="A16" s="104"/>
      <c r="B16" s="104"/>
      <c r="C16" s="104"/>
      <c r="D16" s="104"/>
      <c r="E16" s="104"/>
      <c r="F16" s="104"/>
      <c r="G16" s="104"/>
      <c r="H16" s="104"/>
      <c r="I16" s="104"/>
      <c r="J16" s="104"/>
      <c r="K16" s="104"/>
      <c r="L16" s="104"/>
      <c r="M16" s="104"/>
      <c r="N16" s="104"/>
      <c r="O16" s="104"/>
    </row>
  </sheetData>
  <mergeCells count="8">
    <mergeCell ref="A1:O1"/>
    <mergeCell ref="A2:O2"/>
    <mergeCell ref="B3:O3"/>
    <mergeCell ref="A16:O16"/>
    <mergeCell ref="H4:O4"/>
    <mergeCell ref="A4:B4"/>
    <mergeCell ref="C4:G4"/>
    <mergeCell ref="A15:B15"/>
  </mergeCells>
  <printOptions horizontalCentered="1"/>
  <pageMargins left="0.25" right="0.25" top="0.5" bottom="0.5" header="0.5" footer="0.5"/>
  <pageSetup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3"/>
  <sheetViews>
    <sheetView showGridLines="0" zoomScaleNormal="100" workbookViewId="0">
      <selection activeCell="I15" sqref="I15"/>
    </sheetView>
  </sheetViews>
  <sheetFormatPr defaultRowHeight="12.75" x14ac:dyDescent="0.2"/>
  <cols>
    <col min="1" max="1" width="35.7109375" style="32" customWidth="1"/>
    <col min="2" max="3" width="30.7109375" style="32" customWidth="1"/>
    <col min="4" max="5" width="20.7109375" style="32" customWidth="1"/>
    <col min="6" max="16384" width="9.140625" style="32"/>
  </cols>
  <sheetData>
    <row r="1" spans="1:5" s="45" customFormat="1" ht="20.100000000000001" customHeight="1" x14ac:dyDescent="0.2">
      <c r="A1" s="115" t="str">
        <f>Pricing!A1</f>
        <v>240A-22 HVAC MAINTENANCE, REPAIR AND REPLACEMENTSERVICES 11/18/2021</v>
      </c>
      <c r="B1" s="116"/>
      <c r="C1" s="116"/>
      <c r="D1" s="116"/>
      <c r="E1" s="117"/>
    </row>
    <row r="2" spans="1:5" s="45" customFormat="1" ht="20.100000000000001" customHeight="1" x14ac:dyDescent="0.2">
      <c r="A2" s="118" t="s">
        <v>81</v>
      </c>
      <c r="B2" s="119"/>
      <c r="C2" s="119"/>
      <c r="D2" s="119"/>
      <c r="E2" s="120"/>
    </row>
    <row r="3" spans="1:5" ht="20.100000000000001" customHeight="1" x14ac:dyDescent="0.2">
      <c r="A3" s="46" t="s">
        <v>31</v>
      </c>
      <c r="B3" s="121" t="str">
        <f>IF(Pricing!B3="","",Pricing!B3)</f>
        <v>(enter vendor name here)</v>
      </c>
      <c r="C3" s="122"/>
      <c r="D3" s="123"/>
      <c r="E3" s="124"/>
    </row>
    <row r="4" spans="1:5" ht="30" customHeight="1" x14ac:dyDescent="0.2">
      <c r="A4" s="126" t="s">
        <v>113</v>
      </c>
      <c r="B4" s="127"/>
      <c r="C4" s="127"/>
      <c r="D4" s="127"/>
      <c r="E4" s="128"/>
    </row>
    <row r="5" spans="1:5" ht="30" customHeight="1" x14ac:dyDescent="0.2">
      <c r="A5" s="47" t="s">
        <v>82</v>
      </c>
      <c r="B5" s="47" t="s">
        <v>32</v>
      </c>
      <c r="C5" s="47" t="s">
        <v>33</v>
      </c>
      <c r="D5" s="47" t="s">
        <v>35</v>
      </c>
      <c r="E5" s="48" t="s">
        <v>83</v>
      </c>
    </row>
    <row r="6" spans="1:5" x14ac:dyDescent="0.2">
      <c r="A6" s="49"/>
      <c r="B6" s="50"/>
      <c r="C6" s="98"/>
      <c r="D6" s="51"/>
      <c r="E6" s="51"/>
    </row>
    <row r="7" spans="1:5" x14ac:dyDescent="0.2">
      <c r="A7" s="49"/>
      <c r="B7" s="52"/>
      <c r="C7" s="98"/>
      <c r="D7" s="51"/>
      <c r="E7" s="51"/>
    </row>
    <row r="8" spans="1:5" x14ac:dyDescent="0.2">
      <c r="A8" s="49"/>
      <c r="B8" s="52"/>
      <c r="C8" s="98"/>
      <c r="D8" s="51"/>
      <c r="E8" s="51"/>
    </row>
    <row r="9" spans="1:5" x14ac:dyDescent="0.2">
      <c r="A9" s="49"/>
      <c r="B9" s="52"/>
      <c r="C9" s="98"/>
      <c r="D9" s="51"/>
      <c r="E9" s="51"/>
    </row>
    <row r="10" spans="1:5" x14ac:dyDescent="0.2">
      <c r="A10" s="49"/>
      <c r="B10" s="52"/>
      <c r="C10" s="98"/>
      <c r="D10" s="51"/>
      <c r="E10" s="51"/>
    </row>
    <row r="11" spans="1:5" x14ac:dyDescent="0.2">
      <c r="A11" s="49"/>
      <c r="B11" s="52"/>
      <c r="C11" s="98"/>
      <c r="D11" s="51"/>
      <c r="E11" s="51"/>
    </row>
    <row r="12" spans="1:5" x14ac:dyDescent="0.2">
      <c r="A12" s="53"/>
      <c r="B12" s="54"/>
      <c r="C12" s="99"/>
      <c r="D12" s="55"/>
      <c r="E12" s="55"/>
    </row>
    <row r="13" spans="1:5" x14ac:dyDescent="0.2">
      <c r="A13" s="53"/>
      <c r="B13" s="54"/>
      <c r="C13" s="99"/>
      <c r="D13" s="55"/>
      <c r="E13" s="55"/>
    </row>
    <row r="14" spans="1:5" x14ac:dyDescent="0.2">
      <c r="A14" s="53"/>
      <c r="B14" s="54"/>
      <c r="C14" s="99"/>
      <c r="D14" s="55"/>
      <c r="E14" s="55"/>
    </row>
    <row r="15" spans="1:5" x14ac:dyDescent="0.2">
      <c r="A15" s="53"/>
      <c r="B15" s="54"/>
      <c r="C15" s="99"/>
      <c r="D15" s="55"/>
      <c r="E15" s="55"/>
    </row>
    <row r="16" spans="1:5" ht="20.100000000000001" customHeight="1" x14ac:dyDescent="0.2">
      <c r="A16" s="125"/>
      <c r="B16" s="125"/>
      <c r="C16" s="125"/>
      <c r="D16" s="125"/>
      <c r="E16" s="125"/>
    </row>
    <row r="17" spans="1:15" x14ac:dyDescent="0.2">
      <c r="A17" s="56"/>
      <c r="B17" s="56"/>
      <c r="C17" s="56"/>
      <c r="D17" s="56"/>
      <c r="E17" s="56"/>
      <c r="F17" s="56"/>
      <c r="G17" s="56"/>
      <c r="H17" s="56"/>
      <c r="I17" s="56"/>
      <c r="J17" s="56"/>
      <c r="K17" s="56"/>
      <c r="L17" s="56"/>
      <c r="M17" s="56"/>
      <c r="N17" s="56"/>
      <c r="O17" s="56"/>
    </row>
    <row r="18" spans="1:15" x14ac:dyDescent="0.2">
      <c r="A18" s="56"/>
      <c r="B18" s="56"/>
      <c r="C18" s="56"/>
      <c r="D18" s="56"/>
      <c r="E18" s="56"/>
      <c r="F18" s="56"/>
      <c r="G18" s="56"/>
      <c r="H18" s="56"/>
      <c r="I18" s="56"/>
      <c r="J18" s="56"/>
      <c r="K18" s="56"/>
      <c r="L18" s="56"/>
      <c r="M18" s="56"/>
      <c r="N18" s="56"/>
      <c r="O18" s="56"/>
    </row>
    <row r="19" spans="1:15" x14ac:dyDescent="0.2">
      <c r="A19" s="56"/>
      <c r="B19" s="56"/>
      <c r="C19" s="56"/>
      <c r="D19" s="56"/>
      <c r="E19" s="56"/>
      <c r="F19" s="56"/>
      <c r="G19" s="56"/>
      <c r="H19" s="56"/>
      <c r="I19" s="56"/>
      <c r="J19" s="56"/>
      <c r="K19" s="56"/>
      <c r="L19" s="56"/>
      <c r="M19" s="56"/>
      <c r="N19" s="56"/>
      <c r="O19" s="56"/>
    </row>
    <row r="20" spans="1:15" x14ac:dyDescent="0.2">
      <c r="A20" s="56"/>
      <c r="B20" s="56"/>
      <c r="C20" s="56"/>
      <c r="D20" s="56"/>
      <c r="E20" s="56"/>
      <c r="F20" s="56"/>
      <c r="G20" s="56"/>
      <c r="H20" s="56"/>
      <c r="I20" s="56"/>
      <c r="J20" s="56"/>
      <c r="K20" s="56"/>
      <c r="L20" s="56"/>
      <c r="M20" s="56"/>
      <c r="N20" s="56"/>
      <c r="O20" s="56"/>
    </row>
    <row r="21" spans="1:15" x14ac:dyDescent="0.2">
      <c r="A21" s="56"/>
      <c r="B21" s="56"/>
      <c r="C21" s="56"/>
      <c r="D21" s="56"/>
      <c r="E21" s="56"/>
      <c r="F21" s="56"/>
      <c r="G21" s="56"/>
      <c r="H21" s="56"/>
      <c r="I21" s="56"/>
      <c r="J21" s="56"/>
      <c r="K21" s="56"/>
      <c r="L21" s="56"/>
      <c r="M21" s="56"/>
      <c r="N21" s="56"/>
      <c r="O21" s="56"/>
    </row>
    <row r="22" spans="1:15" x14ac:dyDescent="0.2">
      <c r="A22" s="56"/>
      <c r="B22" s="56"/>
      <c r="C22" s="56"/>
      <c r="D22" s="56"/>
      <c r="E22" s="56"/>
      <c r="F22" s="56"/>
      <c r="G22" s="56"/>
      <c r="H22" s="56"/>
      <c r="I22" s="56"/>
      <c r="J22" s="56"/>
      <c r="K22" s="56"/>
      <c r="L22" s="56"/>
      <c r="M22" s="56"/>
      <c r="N22" s="56"/>
      <c r="O22" s="56"/>
    </row>
    <row r="23" spans="1:15" x14ac:dyDescent="0.2">
      <c r="A23" s="56"/>
      <c r="B23" s="56"/>
      <c r="C23" s="56"/>
      <c r="D23" s="56"/>
      <c r="E23" s="56"/>
      <c r="F23" s="56"/>
      <c r="G23" s="56"/>
      <c r="H23" s="56"/>
      <c r="I23" s="56"/>
      <c r="J23" s="56"/>
      <c r="K23" s="56"/>
      <c r="L23" s="56"/>
      <c r="M23" s="56"/>
      <c r="N23" s="56"/>
      <c r="O23" s="56"/>
    </row>
    <row r="24" spans="1:15" x14ac:dyDescent="0.2">
      <c r="A24" s="56"/>
      <c r="B24" s="56"/>
      <c r="C24" s="56"/>
      <c r="D24" s="56"/>
      <c r="E24" s="56"/>
      <c r="F24" s="56"/>
      <c r="G24" s="56"/>
      <c r="H24" s="56"/>
      <c r="I24" s="56"/>
      <c r="J24" s="56"/>
      <c r="K24" s="56"/>
      <c r="L24" s="56"/>
      <c r="M24" s="56"/>
      <c r="N24" s="56"/>
      <c r="O24" s="56"/>
    </row>
    <row r="25" spans="1:15" x14ac:dyDescent="0.2">
      <c r="A25" s="56"/>
      <c r="B25" s="56"/>
      <c r="C25" s="56"/>
      <c r="D25" s="56"/>
      <c r="E25" s="56"/>
      <c r="F25" s="56"/>
      <c r="G25" s="56"/>
      <c r="H25" s="56"/>
      <c r="I25" s="56"/>
      <c r="J25" s="56"/>
      <c r="K25" s="56"/>
      <c r="L25" s="56"/>
      <c r="M25" s="56"/>
      <c r="N25" s="56"/>
      <c r="O25" s="56"/>
    </row>
    <row r="26" spans="1:15" x14ac:dyDescent="0.2">
      <c r="A26" s="56"/>
      <c r="B26" s="56"/>
      <c r="C26" s="56"/>
      <c r="D26" s="56"/>
      <c r="E26" s="56"/>
      <c r="F26" s="56"/>
      <c r="G26" s="56"/>
      <c r="H26" s="56"/>
      <c r="I26" s="56"/>
      <c r="J26" s="56"/>
      <c r="K26" s="56"/>
      <c r="L26" s="56"/>
      <c r="M26" s="56"/>
      <c r="N26" s="56"/>
      <c r="O26" s="56"/>
    </row>
    <row r="27" spans="1:15" x14ac:dyDescent="0.2">
      <c r="A27" s="56"/>
      <c r="B27" s="56"/>
      <c r="C27" s="56"/>
      <c r="D27" s="56"/>
      <c r="E27" s="56"/>
      <c r="F27" s="56"/>
      <c r="G27" s="56"/>
      <c r="H27" s="56"/>
      <c r="I27" s="56"/>
      <c r="J27" s="56"/>
      <c r="K27" s="56"/>
      <c r="L27" s="56"/>
      <c r="M27" s="56"/>
      <c r="N27" s="56"/>
      <c r="O27" s="56"/>
    </row>
    <row r="28" spans="1:15" x14ac:dyDescent="0.2">
      <c r="A28" s="56"/>
      <c r="B28" s="56"/>
      <c r="C28" s="56"/>
      <c r="D28" s="56"/>
      <c r="E28" s="56"/>
      <c r="F28" s="56"/>
      <c r="G28" s="56"/>
      <c r="H28" s="56"/>
      <c r="I28" s="56"/>
      <c r="J28" s="56"/>
      <c r="K28" s="56"/>
      <c r="L28" s="56"/>
      <c r="M28" s="56"/>
      <c r="N28" s="56"/>
      <c r="O28" s="56"/>
    </row>
    <row r="29" spans="1:15" x14ac:dyDescent="0.2">
      <c r="A29" s="56"/>
      <c r="B29" s="56"/>
      <c r="C29" s="56"/>
      <c r="D29" s="56"/>
      <c r="E29" s="56"/>
      <c r="F29" s="56"/>
      <c r="G29" s="56"/>
      <c r="H29" s="56"/>
      <c r="I29" s="56"/>
      <c r="J29" s="56"/>
      <c r="K29" s="56"/>
      <c r="L29" s="56"/>
      <c r="M29" s="56"/>
      <c r="N29" s="56"/>
      <c r="O29" s="56"/>
    </row>
    <row r="30" spans="1:15" x14ac:dyDescent="0.2">
      <c r="A30" s="56"/>
      <c r="B30" s="56"/>
      <c r="C30" s="56"/>
      <c r="D30" s="56"/>
      <c r="E30" s="56"/>
      <c r="F30" s="56"/>
      <c r="G30" s="56"/>
      <c r="H30" s="56"/>
      <c r="I30" s="56"/>
      <c r="J30" s="56"/>
      <c r="K30" s="56"/>
      <c r="L30" s="56"/>
      <c r="M30" s="56"/>
      <c r="N30" s="56"/>
      <c r="O30" s="56"/>
    </row>
    <row r="31" spans="1:15" x14ac:dyDescent="0.2">
      <c r="A31" s="56"/>
      <c r="B31" s="56"/>
      <c r="C31" s="56"/>
      <c r="D31" s="56"/>
      <c r="E31" s="56"/>
      <c r="F31" s="56"/>
      <c r="G31" s="56"/>
      <c r="H31" s="56"/>
      <c r="I31" s="56"/>
      <c r="J31" s="56"/>
      <c r="K31" s="56"/>
      <c r="L31" s="56"/>
      <c r="M31" s="56"/>
      <c r="N31" s="56"/>
      <c r="O31" s="56"/>
    </row>
    <row r="32" spans="1:15" x14ac:dyDescent="0.2">
      <c r="A32" s="56"/>
      <c r="B32" s="56"/>
      <c r="C32" s="56"/>
      <c r="D32" s="56"/>
      <c r="E32" s="56"/>
      <c r="F32" s="56"/>
      <c r="G32" s="56"/>
      <c r="H32" s="56"/>
      <c r="I32" s="56"/>
      <c r="J32" s="56"/>
      <c r="K32" s="56"/>
      <c r="L32" s="56"/>
      <c r="M32" s="56"/>
      <c r="N32" s="56"/>
      <c r="O32" s="56"/>
    </row>
    <row r="33" spans="1:15" x14ac:dyDescent="0.2">
      <c r="A33" s="56"/>
      <c r="B33" s="56"/>
      <c r="C33" s="56"/>
      <c r="D33" s="56"/>
      <c r="E33" s="56"/>
      <c r="F33" s="56"/>
      <c r="G33" s="56"/>
      <c r="H33" s="56"/>
      <c r="I33" s="56"/>
      <c r="J33" s="56"/>
      <c r="K33" s="56"/>
      <c r="L33" s="56"/>
      <c r="M33" s="56"/>
      <c r="N33" s="56"/>
      <c r="O33" s="56"/>
    </row>
    <row r="34" spans="1:15" x14ac:dyDescent="0.2">
      <c r="A34" s="56"/>
      <c r="B34" s="56"/>
      <c r="C34" s="56"/>
      <c r="D34" s="56"/>
      <c r="E34" s="56"/>
      <c r="F34" s="56"/>
      <c r="G34" s="56"/>
      <c r="H34" s="56"/>
      <c r="I34" s="56"/>
      <c r="J34" s="56"/>
      <c r="K34" s="56"/>
      <c r="L34" s="56"/>
      <c r="M34" s="56"/>
      <c r="N34" s="56"/>
      <c r="O34" s="56"/>
    </row>
    <row r="35" spans="1:15" x14ac:dyDescent="0.2">
      <c r="A35" s="56"/>
      <c r="B35" s="56"/>
      <c r="C35" s="56"/>
      <c r="D35" s="56"/>
      <c r="E35" s="56"/>
      <c r="F35" s="56"/>
      <c r="G35" s="56"/>
      <c r="H35" s="56"/>
      <c r="I35" s="56"/>
      <c r="J35" s="56"/>
      <c r="K35" s="56"/>
      <c r="L35" s="56"/>
      <c r="M35" s="56"/>
      <c r="N35" s="56"/>
      <c r="O35" s="56"/>
    </row>
    <row r="36" spans="1:15" x14ac:dyDescent="0.2">
      <c r="A36" s="56"/>
      <c r="B36" s="56"/>
      <c r="C36" s="56"/>
      <c r="D36" s="56"/>
      <c r="E36" s="56"/>
      <c r="F36" s="56"/>
      <c r="G36" s="56"/>
      <c r="H36" s="56"/>
      <c r="I36" s="56"/>
      <c r="J36" s="56"/>
      <c r="K36" s="56"/>
      <c r="L36" s="56"/>
      <c r="M36" s="56"/>
      <c r="N36" s="56"/>
      <c r="O36" s="56"/>
    </row>
    <row r="37" spans="1:15" x14ac:dyDescent="0.2">
      <c r="A37" s="56"/>
      <c r="B37" s="56"/>
      <c r="C37" s="56"/>
      <c r="D37" s="56"/>
      <c r="E37" s="56"/>
      <c r="F37" s="56"/>
      <c r="G37" s="56"/>
      <c r="H37" s="56"/>
      <c r="I37" s="56"/>
      <c r="J37" s="56"/>
      <c r="K37" s="56"/>
      <c r="L37" s="56"/>
      <c r="M37" s="56"/>
      <c r="N37" s="56"/>
      <c r="O37" s="56"/>
    </row>
    <row r="38" spans="1:15" x14ac:dyDescent="0.2">
      <c r="A38" s="56"/>
      <c r="B38" s="56"/>
      <c r="C38" s="56"/>
      <c r="D38" s="56"/>
      <c r="E38" s="56"/>
      <c r="F38" s="56"/>
      <c r="G38" s="56"/>
      <c r="H38" s="56"/>
      <c r="I38" s="56"/>
      <c r="J38" s="56"/>
      <c r="K38" s="56"/>
      <c r="L38" s="56"/>
      <c r="M38" s="56"/>
      <c r="N38" s="56"/>
      <c r="O38" s="56"/>
    </row>
    <row r="39" spans="1:15" x14ac:dyDescent="0.2">
      <c r="A39" s="56"/>
      <c r="B39" s="56"/>
      <c r="C39" s="56"/>
      <c r="D39" s="56"/>
      <c r="E39" s="56"/>
      <c r="F39" s="56"/>
      <c r="G39" s="56"/>
      <c r="H39" s="56"/>
      <c r="I39" s="56"/>
      <c r="J39" s="56"/>
      <c r="K39" s="56"/>
      <c r="L39" s="56"/>
      <c r="M39" s="56"/>
      <c r="N39" s="56"/>
      <c r="O39" s="56"/>
    </row>
    <row r="40" spans="1:15" x14ac:dyDescent="0.2">
      <c r="A40" s="56"/>
      <c r="B40" s="56"/>
      <c r="C40" s="56"/>
      <c r="D40" s="56"/>
      <c r="E40" s="56"/>
      <c r="F40" s="56"/>
      <c r="G40" s="56"/>
      <c r="H40" s="56"/>
      <c r="I40" s="56"/>
      <c r="J40" s="56"/>
      <c r="K40" s="56"/>
      <c r="L40" s="56"/>
      <c r="M40" s="56"/>
      <c r="N40" s="56"/>
      <c r="O40" s="56"/>
    </row>
    <row r="41" spans="1:15" x14ac:dyDescent="0.2">
      <c r="A41" s="56"/>
      <c r="B41" s="56"/>
      <c r="C41" s="56"/>
      <c r="D41" s="56"/>
      <c r="E41" s="56"/>
      <c r="F41" s="56"/>
      <c r="G41" s="56"/>
      <c r="H41" s="56"/>
      <c r="I41" s="56"/>
      <c r="J41" s="56"/>
      <c r="K41" s="56"/>
      <c r="L41" s="56"/>
      <c r="M41" s="56"/>
      <c r="N41" s="56"/>
      <c r="O41" s="56"/>
    </row>
    <row r="42" spans="1:15" x14ac:dyDescent="0.2">
      <c r="A42" s="56"/>
      <c r="B42" s="56"/>
      <c r="C42" s="56"/>
      <c r="D42" s="56"/>
      <c r="E42" s="56"/>
      <c r="F42" s="56"/>
      <c r="G42" s="56"/>
      <c r="H42" s="56"/>
      <c r="I42" s="56"/>
      <c r="J42" s="56"/>
      <c r="K42" s="56"/>
      <c r="L42" s="56"/>
      <c r="M42" s="56"/>
      <c r="N42" s="56"/>
      <c r="O42" s="56"/>
    </row>
    <row r="43" spans="1:15" x14ac:dyDescent="0.2">
      <c r="A43" s="56"/>
      <c r="B43" s="56"/>
      <c r="C43" s="56"/>
      <c r="D43" s="56"/>
      <c r="E43" s="56"/>
      <c r="F43" s="56"/>
      <c r="G43" s="56"/>
      <c r="H43" s="56"/>
      <c r="I43" s="56"/>
      <c r="J43" s="56"/>
      <c r="K43" s="56"/>
      <c r="L43" s="56"/>
      <c r="M43" s="56"/>
      <c r="N43" s="56"/>
      <c r="O43" s="56"/>
    </row>
    <row r="44" spans="1:15" x14ac:dyDescent="0.2">
      <c r="A44" s="56"/>
      <c r="B44" s="56"/>
      <c r="C44" s="56"/>
      <c r="D44" s="56"/>
      <c r="E44" s="56"/>
      <c r="F44" s="56"/>
      <c r="G44" s="56"/>
      <c r="H44" s="56"/>
      <c r="I44" s="56"/>
      <c r="J44" s="56"/>
      <c r="K44" s="56"/>
      <c r="L44" s="56"/>
      <c r="M44" s="56"/>
      <c r="N44" s="56"/>
      <c r="O44" s="56"/>
    </row>
    <row r="45" spans="1:15" x14ac:dyDescent="0.2">
      <c r="A45" s="56"/>
      <c r="B45" s="56"/>
      <c r="C45" s="56"/>
      <c r="D45" s="56"/>
      <c r="E45" s="56"/>
      <c r="F45" s="56"/>
      <c r="G45" s="56"/>
      <c r="H45" s="56"/>
      <c r="I45" s="56"/>
      <c r="J45" s="56"/>
      <c r="K45" s="56"/>
      <c r="L45" s="56"/>
      <c r="M45" s="56"/>
      <c r="N45" s="56"/>
      <c r="O45" s="56"/>
    </row>
    <row r="46" spans="1:15" x14ac:dyDescent="0.2">
      <c r="A46" s="56"/>
      <c r="B46" s="56"/>
      <c r="C46" s="56"/>
      <c r="D46" s="56"/>
      <c r="E46" s="56"/>
      <c r="F46" s="56"/>
      <c r="G46" s="56"/>
      <c r="H46" s="56"/>
      <c r="I46" s="56"/>
      <c r="J46" s="56"/>
      <c r="K46" s="56"/>
      <c r="L46" s="56"/>
      <c r="M46" s="56"/>
      <c r="N46" s="56"/>
      <c r="O46" s="56"/>
    </row>
    <row r="47" spans="1:15" x14ac:dyDescent="0.2">
      <c r="A47" s="56"/>
      <c r="B47" s="56"/>
      <c r="C47" s="56"/>
      <c r="D47" s="56"/>
      <c r="E47" s="56"/>
      <c r="F47" s="56"/>
      <c r="G47" s="56"/>
      <c r="H47" s="56"/>
      <c r="I47" s="56"/>
      <c r="J47" s="56"/>
      <c r="K47" s="56"/>
      <c r="L47" s="56"/>
      <c r="M47" s="56"/>
      <c r="N47" s="56"/>
      <c r="O47" s="56"/>
    </row>
    <row r="48" spans="1:15" x14ac:dyDescent="0.2">
      <c r="A48" s="56"/>
      <c r="B48" s="56"/>
      <c r="C48" s="56"/>
      <c r="D48" s="56"/>
      <c r="E48" s="56"/>
      <c r="F48" s="56"/>
      <c r="G48" s="56"/>
      <c r="H48" s="56"/>
      <c r="I48" s="56"/>
      <c r="J48" s="56"/>
      <c r="K48" s="56"/>
      <c r="L48" s="56"/>
      <c r="M48" s="56"/>
      <c r="N48" s="56"/>
      <c r="O48" s="56"/>
    </row>
    <row r="49" spans="1:15" x14ac:dyDescent="0.2">
      <c r="A49" s="56"/>
      <c r="B49" s="56"/>
      <c r="C49" s="56"/>
      <c r="D49" s="56"/>
      <c r="E49" s="56"/>
      <c r="F49" s="56"/>
      <c r="G49" s="56"/>
      <c r="H49" s="56"/>
      <c r="I49" s="56"/>
      <c r="J49" s="56"/>
      <c r="K49" s="56"/>
      <c r="L49" s="56"/>
      <c r="M49" s="56"/>
      <c r="N49" s="56"/>
      <c r="O49" s="56"/>
    </row>
    <row r="50" spans="1:15" x14ac:dyDescent="0.2">
      <c r="A50" s="56"/>
      <c r="B50" s="56"/>
      <c r="C50" s="56"/>
      <c r="D50" s="56"/>
      <c r="E50" s="56"/>
      <c r="F50" s="56"/>
      <c r="G50" s="56"/>
      <c r="H50" s="56"/>
      <c r="I50" s="56"/>
      <c r="J50" s="56"/>
      <c r="K50" s="56"/>
      <c r="L50" s="56"/>
      <c r="M50" s="56"/>
      <c r="N50" s="56"/>
      <c r="O50" s="56"/>
    </row>
    <row r="51" spans="1:15" x14ac:dyDescent="0.2">
      <c r="A51" s="56"/>
      <c r="B51" s="56"/>
      <c r="C51" s="56"/>
      <c r="D51" s="56"/>
      <c r="E51" s="56"/>
      <c r="F51" s="56"/>
      <c r="G51" s="56"/>
      <c r="H51" s="56"/>
      <c r="I51" s="56"/>
      <c r="J51" s="56"/>
      <c r="K51" s="56"/>
      <c r="L51" s="56"/>
      <c r="M51" s="56"/>
      <c r="N51" s="56"/>
      <c r="O51" s="56"/>
    </row>
    <row r="52" spans="1:15" x14ac:dyDescent="0.2">
      <c r="A52" s="56"/>
      <c r="B52" s="56"/>
      <c r="C52" s="56"/>
      <c r="D52" s="56"/>
      <c r="E52" s="56"/>
      <c r="F52" s="56"/>
      <c r="G52" s="56"/>
      <c r="H52" s="56"/>
      <c r="I52" s="56"/>
      <c r="J52" s="56"/>
      <c r="K52" s="56"/>
      <c r="L52" s="56"/>
      <c r="M52" s="56"/>
      <c r="N52" s="56"/>
      <c r="O52" s="56"/>
    </row>
    <row r="53" spans="1:15" x14ac:dyDescent="0.2">
      <c r="A53" s="56"/>
      <c r="B53" s="56"/>
      <c r="C53" s="56"/>
      <c r="D53" s="56"/>
      <c r="E53" s="56"/>
      <c r="F53" s="56"/>
      <c r="G53" s="56"/>
      <c r="H53" s="56"/>
      <c r="I53" s="56"/>
      <c r="J53" s="56"/>
      <c r="K53" s="56"/>
      <c r="L53" s="56"/>
      <c r="M53" s="56"/>
      <c r="N53" s="56"/>
      <c r="O53" s="56"/>
    </row>
  </sheetData>
  <sheetProtection selectLockedCells="1"/>
  <mergeCells count="5">
    <mergeCell ref="A1:E1"/>
    <mergeCell ref="A2:E2"/>
    <mergeCell ref="B3:E3"/>
    <mergeCell ref="A16:E16"/>
    <mergeCell ref="A4:E4"/>
  </mergeCells>
  <printOptions horizontalCentered="1"/>
  <pageMargins left="0" right="0" top="0.5" bottom="0.5" header="0.5" footer="0.5"/>
  <pageSetup orientation="landscape" horizontalDpi="96" verticalDpi="96"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9"/>
  <sheetViews>
    <sheetView showGridLines="0" zoomScaleNormal="100" workbookViewId="0">
      <selection activeCell="A6" sqref="A6"/>
    </sheetView>
  </sheetViews>
  <sheetFormatPr defaultRowHeight="12.75" x14ac:dyDescent="0.2"/>
  <cols>
    <col min="1" max="4" width="30.7109375" customWidth="1"/>
    <col min="5" max="5" width="20.7109375" customWidth="1"/>
    <col min="6" max="6" width="12.7109375" customWidth="1"/>
  </cols>
  <sheetData>
    <row r="1" spans="1:6" s="27" customFormat="1" ht="20.100000000000001" customHeight="1" x14ac:dyDescent="0.2">
      <c r="A1" s="129" t="str">
        <f>Pricing!A1</f>
        <v>240A-22 HVAC MAINTENANCE, REPAIR AND REPLACEMENTSERVICES 11/18/2021</v>
      </c>
      <c r="B1" s="130"/>
      <c r="C1" s="130"/>
      <c r="D1" s="130"/>
      <c r="E1" s="130"/>
      <c r="F1" s="131"/>
    </row>
    <row r="2" spans="1:6" s="27" customFormat="1" ht="20.100000000000001" customHeight="1" x14ac:dyDescent="0.2">
      <c r="A2" s="132" t="s">
        <v>30</v>
      </c>
      <c r="B2" s="133"/>
      <c r="C2" s="133"/>
      <c r="D2" s="133"/>
      <c r="E2" s="133"/>
      <c r="F2" s="134"/>
    </row>
    <row r="3" spans="1:6" s="27" customFormat="1" ht="20.100000000000001" customHeight="1" x14ac:dyDescent="0.2">
      <c r="A3" s="93" t="s">
        <v>31</v>
      </c>
      <c r="B3" s="135" t="str">
        <f>IF(Pricing!B3="","",Pricing!B3)</f>
        <v>(enter vendor name here)</v>
      </c>
      <c r="C3" s="136"/>
      <c r="D3" s="136"/>
      <c r="E3" s="136"/>
      <c r="F3" s="137"/>
    </row>
    <row r="4" spans="1:6" s="27" customFormat="1" ht="30" customHeight="1" x14ac:dyDescent="0.2">
      <c r="A4" s="138" t="s">
        <v>110</v>
      </c>
      <c r="B4" s="139"/>
      <c r="C4" s="139"/>
      <c r="D4" s="139"/>
      <c r="E4" s="139"/>
      <c r="F4" s="140"/>
    </row>
    <row r="5" spans="1:6" ht="38.25" x14ac:dyDescent="0.2">
      <c r="A5" s="94" t="s">
        <v>32</v>
      </c>
      <c r="B5" s="94" t="s">
        <v>33</v>
      </c>
      <c r="C5" s="94" t="s">
        <v>34</v>
      </c>
      <c r="D5" s="94" t="s">
        <v>1</v>
      </c>
      <c r="E5" s="94" t="s">
        <v>35</v>
      </c>
      <c r="F5" s="94" t="s">
        <v>36</v>
      </c>
    </row>
    <row r="6" spans="1:6" x14ac:dyDescent="0.2">
      <c r="A6" s="28"/>
      <c r="B6" s="100"/>
      <c r="C6" s="28"/>
      <c r="D6" s="28"/>
      <c r="E6" s="29"/>
      <c r="F6" s="29"/>
    </row>
    <row r="7" spans="1:6" x14ac:dyDescent="0.2">
      <c r="A7" s="28"/>
      <c r="B7" s="100"/>
      <c r="C7" s="28"/>
      <c r="D7" s="28"/>
      <c r="E7" s="29"/>
      <c r="F7" s="29"/>
    </row>
    <row r="8" spans="1:6" x14ac:dyDescent="0.2">
      <c r="A8" s="28"/>
      <c r="B8" s="100"/>
      <c r="C8" s="28"/>
      <c r="D8" s="28"/>
      <c r="E8" s="29"/>
      <c r="F8" s="29"/>
    </row>
    <row r="9" spans="1:6" ht="20.100000000000001" customHeight="1" x14ac:dyDescent="0.2">
      <c r="A9" s="96"/>
      <c r="B9" s="95"/>
      <c r="C9" s="95"/>
      <c r="D9" s="95"/>
      <c r="E9" s="95"/>
      <c r="F9" s="97"/>
    </row>
  </sheetData>
  <sheetProtection selectLockedCells="1"/>
  <mergeCells count="4">
    <mergeCell ref="A1:F1"/>
    <mergeCell ref="A2:F2"/>
    <mergeCell ref="B3:F3"/>
    <mergeCell ref="A4:F4"/>
  </mergeCells>
  <pageMargins left="0.25" right="0.25" top="0.5" bottom="0.5" header="0.5" footer="0.5"/>
  <pageSetup scale="86" fitToHeight="0"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9"/>
  <sheetViews>
    <sheetView showGridLines="0" zoomScaleNormal="100" workbookViewId="0">
      <selection activeCell="A9" sqref="A9:B11"/>
    </sheetView>
  </sheetViews>
  <sheetFormatPr defaultRowHeight="14.25" x14ac:dyDescent="0.2"/>
  <cols>
    <col min="1" max="2" width="18.7109375" style="35" customWidth="1"/>
    <col min="3" max="3" width="7.7109375" style="35" customWidth="1"/>
    <col min="4" max="16" width="11.7109375" style="35" customWidth="1"/>
    <col min="17" max="16384" width="9.140625" style="35"/>
  </cols>
  <sheetData>
    <row r="1" spans="1:17" ht="20.100000000000001" customHeight="1" x14ac:dyDescent="0.2">
      <c r="A1" s="115" t="str">
        <f>Pricing!A1</f>
        <v>240A-22 HVAC MAINTENANCE, REPAIR AND REPLACEMENTSERVICES 11/18/2021</v>
      </c>
      <c r="B1" s="116"/>
      <c r="C1" s="116"/>
      <c r="D1" s="116"/>
      <c r="E1" s="116"/>
      <c r="F1" s="116"/>
      <c r="G1" s="116"/>
      <c r="H1" s="116"/>
      <c r="I1" s="116"/>
      <c r="J1" s="116"/>
      <c r="K1" s="116"/>
      <c r="L1" s="116"/>
      <c r="M1" s="116"/>
      <c r="N1" s="116"/>
      <c r="O1" s="116"/>
      <c r="P1" s="117"/>
    </row>
    <row r="2" spans="1:17" ht="20.100000000000001" customHeight="1" x14ac:dyDescent="0.2">
      <c r="A2" s="115" t="s">
        <v>65</v>
      </c>
      <c r="B2" s="116"/>
      <c r="C2" s="116"/>
      <c r="D2" s="116"/>
      <c r="E2" s="116"/>
      <c r="F2" s="116"/>
      <c r="G2" s="116"/>
      <c r="H2" s="116"/>
      <c r="I2" s="116"/>
      <c r="J2" s="116"/>
      <c r="K2" s="116"/>
      <c r="L2" s="116"/>
      <c r="M2" s="116"/>
      <c r="N2" s="116"/>
      <c r="O2" s="116"/>
      <c r="P2" s="117"/>
    </row>
    <row r="3" spans="1:17" ht="19.5" customHeight="1" x14ac:dyDescent="0.2">
      <c r="A3" s="162" t="s">
        <v>31</v>
      </c>
      <c r="B3" s="163"/>
      <c r="C3" s="164"/>
      <c r="D3" s="165" t="str">
        <f>IF(Pricing!B3="","",Pricing!B3)</f>
        <v>(enter vendor name here)</v>
      </c>
      <c r="E3" s="123"/>
      <c r="F3" s="123"/>
      <c r="G3" s="123"/>
      <c r="H3" s="123"/>
      <c r="I3" s="123"/>
      <c r="J3" s="123"/>
      <c r="K3" s="123"/>
      <c r="L3" s="123"/>
      <c r="M3" s="123"/>
      <c r="N3" s="123"/>
      <c r="O3" s="123"/>
      <c r="P3" s="124"/>
    </row>
    <row r="4" spans="1:17" ht="30" x14ac:dyDescent="0.2">
      <c r="A4" s="166" t="s">
        <v>67</v>
      </c>
      <c r="B4" s="167"/>
      <c r="C4" s="168"/>
      <c r="D4" s="44" t="s">
        <v>68</v>
      </c>
      <c r="E4" s="44" t="s">
        <v>69</v>
      </c>
      <c r="F4" s="44" t="s">
        <v>70</v>
      </c>
      <c r="G4" s="44" t="s">
        <v>71</v>
      </c>
      <c r="H4" s="44" t="s">
        <v>72</v>
      </c>
      <c r="I4" s="44" t="s">
        <v>73</v>
      </c>
      <c r="J4" s="44" t="s">
        <v>74</v>
      </c>
      <c r="K4" s="44" t="s">
        <v>75</v>
      </c>
      <c r="L4" s="44" t="s">
        <v>76</v>
      </c>
      <c r="M4" s="44" t="s">
        <v>77</v>
      </c>
      <c r="N4" s="44" t="s">
        <v>78</v>
      </c>
      <c r="O4" s="44" t="s">
        <v>79</v>
      </c>
      <c r="P4" s="85" t="s">
        <v>49</v>
      </c>
      <c r="Q4" s="36"/>
    </row>
    <row r="5" spans="1:17" s="38" customFormat="1" ht="15" customHeight="1" x14ac:dyDescent="0.2">
      <c r="A5" s="156" t="s">
        <v>60</v>
      </c>
      <c r="B5" s="157"/>
      <c r="C5" s="158"/>
      <c r="D5" s="159" t="s">
        <v>61</v>
      </c>
      <c r="E5" s="160"/>
      <c r="F5" s="160"/>
      <c r="G5" s="160"/>
      <c r="H5" s="160"/>
      <c r="I5" s="160"/>
      <c r="J5" s="160"/>
      <c r="K5" s="160"/>
      <c r="L5" s="160"/>
      <c r="M5" s="160"/>
      <c r="N5" s="160"/>
      <c r="O5" s="160"/>
      <c r="P5" s="161"/>
      <c r="Q5" s="37"/>
    </row>
    <row r="6" spans="1:17" ht="15" customHeight="1" x14ac:dyDescent="0.2">
      <c r="A6" s="150" t="s">
        <v>80</v>
      </c>
      <c r="B6" s="151"/>
      <c r="C6" s="39" t="s">
        <v>62</v>
      </c>
      <c r="D6" s="40">
        <v>10</v>
      </c>
      <c r="E6" s="40">
        <v>25</v>
      </c>
      <c r="F6" s="40">
        <v>20</v>
      </c>
      <c r="G6" s="40">
        <v>15</v>
      </c>
      <c r="H6" s="40">
        <v>20</v>
      </c>
      <c r="I6" s="40">
        <v>20</v>
      </c>
      <c r="J6" s="40">
        <v>15</v>
      </c>
      <c r="K6" s="40">
        <v>15</v>
      </c>
      <c r="L6" s="40">
        <v>20</v>
      </c>
      <c r="M6" s="40">
        <v>20</v>
      </c>
      <c r="N6" s="40">
        <v>15</v>
      </c>
      <c r="O6" s="40">
        <v>15</v>
      </c>
      <c r="P6" s="40">
        <v>25</v>
      </c>
    </row>
    <row r="7" spans="1:17" ht="15" customHeight="1" x14ac:dyDescent="0.2">
      <c r="A7" s="152"/>
      <c r="B7" s="153"/>
      <c r="C7" s="39" t="s">
        <v>63</v>
      </c>
      <c r="D7" s="40">
        <v>80</v>
      </c>
      <c r="E7" s="40">
        <v>200</v>
      </c>
      <c r="F7" s="40">
        <v>160</v>
      </c>
      <c r="G7" s="40">
        <v>120</v>
      </c>
      <c r="H7" s="40">
        <v>160</v>
      </c>
      <c r="I7" s="40">
        <v>160</v>
      </c>
      <c r="J7" s="40">
        <v>120</v>
      </c>
      <c r="K7" s="40">
        <v>120</v>
      </c>
      <c r="L7" s="40">
        <v>160</v>
      </c>
      <c r="M7" s="40">
        <v>160</v>
      </c>
      <c r="N7" s="40">
        <v>120</v>
      </c>
      <c r="O7" s="40">
        <v>120</v>
      </c>
      <c r="P7" s="40">
        <v>200</v>
      </c>
    </row>
    <row r="8" spans="1:17" ht="15" customHeight="1" x14ac:dyDescent="0.2">
      <c r="A8" s="154"/>
      <c r="B8" s="155"/>
      <c r="C8" s="39" t="s">
        <v>64</v>
      </c>
      <c r="D8" s="40">
        <v>400</v>
      </c>
      <c r="E8" s="40">
        <v>1000</v>
      </c>
      <c r="F8" s="40">
        <v>800</v>
      </c>
      <c r="G8" s="40">
        <v>600</v>
      </c>
      <c r="H8" s="40">
        <v>800</v>
      </c>
      <c r="I8" s="40">
        <v>800</v>
      </c>
      <c r="J8" s="40">
        <v>600</v>
      </c>
      <c r="K8" s="40">
        <v>600</v>
      </c>
      <c r="L8" s="40">
        <v>800</v>
      </c>
      <c r="M8" s="40">
        <v>800</v>
      </c>
      <c r="N8" s="40">
        <v>600</v>
      </c>
      <c r="O8" s="40">
        <v>600</v>
      </c>
      <c r="P8" s="40">
        <v>1000</v>
      </c>
    </row>
    <row r="9" spans="1:17" ht="15" customHeight="1" x14ac:dyDescent="0.2">
      <c r="A9" s="141"/>
      <c r="B9" s="142"/>
      <c r="C9" s="41" t="s">
        <v>62</v>
      </c>
      <c r="D9" s="42"/>
      <c r="E9" s="42"/>
      <c r="F9" s="42"/>
      <c r="G9" s="42"/>
      <c r="H9" s="42"/>
      <c r="I9" s="42"/>
      <c r="J9" s="42"/>
      <c r="K9" s="42"/>
      <c r="L9" s="42"/>
      <c r="M9" s="42"/>
      <c r="N9" s="42"/>
      <c r="O9" s="42"/>
      <c r="P9" s="43"/>
    </row>
    <row r="10" spans="1:17" ht="15" customHeight="1" x14ac:dyDescent="0.2">
      <c r="A10" s="143"/>
      <c r="B10" s="144"/>
      <c r="C10" s="41" t="s">
        <v>63</v>
      </c>
      <c r="D10" s="42"/>
      <c r="E10" s="42"/>
      <c r="F10" s="42"/>
      <c r="G10" s="42"/>
      <c r="H10" s="42"/>
      <c r="I10" s="42"/>
      <c r="J10" s="42"/>
      <c r="K10" s="42"/>
      <c r="L10" s="42"/>
      <c r="M10" s="42"/>
      <c r="N10" s="42"/>
      <c r="O10" s="42"/>
      <c r="P10" s="43"/>
    </row>
    <row r="11" spans="1:17" ht="15" customHeight="1" x14ac:dyDescent="0.2">
      <c r="A11" s="145"/>
      <c r="B11" s="146"/>
      <c r="C11" s="41" t="s">
        <v>64</v>
      </c>
      <c r="D11" s="42"/>
      <c r="E11" s="42"/>
      <c r="F11" s="42"/>
      <c r="G11" s="42"/>
      <c r="H11" s="42"/>
      <c r="I11" s="42"/>
      <c r="J11" s="42"/>
      <c r="K11" s="42"/>
      <c r="L11" s="42"/>
      <c r="M11" s="42"/>
      <c r="N11" s="42"/>
      <c r="O11" s="42"/>
      <c r="P11" s="43"/>
    </row>
    <row r="12" spans="1:17" ht="15" customHeight="1" x14ac:dyDescent="0.2">
      <c r="A12" s="141"/>
      <c r="B12" s="142"/>
      <c r="C12" s="41" t="s">
        <v>62</v>
      </c>
      <c r="D12" s="42"/>
      <c r="E12" s="42"/>
      <c r="F12" s="42"/>
      <c r="G12" s="42"/>
      <c r="H12" s="42"/>
      <c r="I12" s="42"/>
      <c r="J12" s="42"/>
      <c r="K12" s="42"/>
      <c r="L12" s="42"/>
      <c r="M12" s="42"/>
      <c r="N12" s="42"/>
      <c r="O12" s="42"/>
      <c r="P12" s="43"/>
    </row>
    <row r="13" spans="1:17" ht="15" customHeight="1" x14ac:dyDescent="0.2">
      <c r="A13" s="143"/>
      <c r="B13" s="144"/>
      <c r="C13" s="41" t="s">
        <v>63</v>
      </c>
      <c r="D13" s="42"/>
      <c r="E13" s="42"/>
      <c r="F13" s="42"/>
      <c r="G13" s="42"/>
      <c r="H13" s="42"/>
      <c r="I13" s="42"/>
      <c r="J13" s="42"/>
      <c r="K13" s="42"/>
      <c r="L13" s="42"/>
      <c r="M13" s="42"/>
      <c r="N13" s="42"/>
      <c r="O13" s="42"/>
      <c r="P13" s="43"/>
    </row>
    <row r="14" spans="1:17" ht="15" customHeight="1" x14ac:dyDescent="0.2">
      <c r="A14" s="145"/>
      <c r="B14" s="146"/>
      <c r="C14" s="41" t="s">
        <v>64</v>
      </c>
      <c r="D14" s="42"/>
      <c r="E14" s="42"/>
      <c r="F14" s="42"/>
      <c r="G14" s="42"/>
      <c r="H14" s="42"/>
      <c r="I14" s="42"/>
      <c r="J14" s="42"/>
      <c r="K14" s="42"/>
      <c r="L14" s="42"/>
      <c r="M14" s="42"/>
      <c r="N14" s="42"/>
      <c r="O14" s="42"/>
      <c r="P14" s="43"/>
    </row>
    <row r="15" spans="1:17" ht="15" customHeight="1" x14ac:dyDescent="0.2">
      <c r="A15" s="141"/>
      <c r="B15" s="142"/>
      <c r="C15" s="41" t="s">
        <v>62</v>
      </c>
      <c r="D15" s="42"/>
      <c r="E15" s="42"/>
      <c r="F15" s="42"/>
      <c r="G15" s="42"/>
      <c r="H15" s="42"/>
      <c r="I15" s="42"/>
      <c r="J15" s="42"/>
      <c r="K15" s="42"/>
      <c r="L15" s="42"/>
      <c r="M15" s="42"/>
      <c r="N15" s="42"/>
      <c r="O15" s="42"/>
      <c r="P15" s="43"/>
    </row>
    <row r="16" spans="1:17" ht="15" customHeight="1" x14ac:dyDescent="0.2">
      <c r="A16" s="143"/>
      <c r="B16" s="144"/>
      <c r="C16" s="41" t="s">
        <v>63</v>
      </c>
      <c r="D16" s="42"/>
      <c r="E16" s="42"/>
      <c r="F16" s="42"/>
      <c r="G16" s="42"/>
      <c r="H16" s="42"/>
      <c r="I16" s="42"/>
      <c r="J16" s="42"/>
      <c r="K16" s="42"/>
      <c r="L16" s="42"/>
      <c r="M16" s="42"/>
      <c r="N16" s="42"/>
      <c r="O16" s="42"/>
      <c r="P16" s="43"/>
    </row>
    <row r="17" spans="1:16" ht="15" customHeight="1" x14ac:dyDescent="0.2">
      <c r="A17" s="145"/>
      <c r="B17" s="146"/>
      <c r="C17" s="41" t="s">
        <v>64</v>
      </c>
      <c r="D17" s="42"/>
      <c r="E17" s="42"/>
      <c r="F17" s="42"/>
      <c r="G17" s="42"/>
      <c r="H17" s="42"/>
      <c r="I17" s="42"/>
      <c r="J17" s="42"/>
      <c r="K17" s="42"/>
      <c r="L17" s="42"/>
      <c r="M17" s="42"/>
      <c r="N17" s="42"/>
      <c r="O17" s="42"/>
      <c r="P17" s="43"/>
    </row>
    <row r="18" spans="1:16" ht="15" customHeight="1" x14ac:dyDescent="0.2">
      <c r="A18" s="141"/>
      <c r="B18" s="142"/>
      <c r="C18" s="41" t="s">
        <v>62</v>
      </c>
      <c r="D18" s="42"/>
      <c r="E18" s="42"/>
      <c r="F18" s="42"/>
      <c r="G18" s="42"/>
      <c r="H18" s="42"/>
      <c r="I18" s="42"/>
      <c r="J18" s="42"/>
      <c r="K18" s="42"/>
      <c r="L18" s="42"/>
      <c r="M18" s="42"/>
      <c r="N18" s="42"/>
      <c r="O18" s="42"/>
      <c r="P18" s="43"/>
    </row>
    <row r="19" spans="1:16" ht="15" customHeight="1" x14ac:dyDescent="0.2">
      <c r="A19" s="143"/>
      <c r="B19" s="144"/>
      <c r="C19" s="41" t="s">
        <v>63</v>
      </c>
      <c r="D19" s="42"/>
      <c r="E19" s="42"/>
      <c r="F19" s="42"/>
      <c r="G19" s="42"/>
      <c r="H19" s="42"/>
      <c r="I19" s="42"/>
      <c r="J19" s="42"/>
      <c r="K19" s="42"/>
      <c r="L19" s="42"/>
      <c r="M19" s="42"/>
      <c r="N19" s="42"/>
      <c r="O19" s="42"/>
      <c r="P19" s="43"/>
    </row>
    <row r="20" spans="1:16" ht="15" customHeight="1" x14ac:dyDescent="0.2">
      <c r="A20" s="145"/>
      <c r="B20" s="146"/>
      <c r="C20" s="41" t="s">
        <v>64</v>
      </c>
      <c r="D20" s="42"/>
      <c r="E20" s="42"/>
      <c r="F20" s="42"/>
      <c r="G20" s="42"/>
      <c r="H20" s="42"/>
      <c r="I20" s="42"/>
      <c r="J20" s="42"/>
      <c r="K20" s="42"/>
      <c r="L20" s="42"/>
      <c r="M20" s="42"/>
      <c r="N20" s="42"/>
      <c r="O20" s="42"/>
      <c r="P20" s="43"/>
    </row>
    <row r="21" spans="1:16" ht="15" customHeight="1" x14ac:dyDescent="0.2">
      <c r="A21" s="141"/>
      <c r="B21" s="142"/>
      <c r="C21" s="41" t="s">
        <v>62</v>
      </c>
      <c r="D21" s="42"/>
      <c r="E21" s="42"/>
      <c r="F21" s="42"/>
      <c r="G21" s="42"/>
      <c r="H21" s="42"/>
      <c r="I21" s="42"/>
      <c r="J21" s="42"/>
      <c r="K21" s="42"/>
      <c r="L21" s="42"/>
      <c r="M21" s="42"/>
      <c r="N21" s="42"/>
      <c r="O21" s="42"/>
      <c r="P21" s="43"/>
    </row>
    <row r="22" spans="1:16" ht="15" customHeight="1" x14ac:dyDescent="0.2">
      <c r="A22" s="143"/>
      <c r="B22" s="144"/>
      <c r="C22" s="41" t="s">
        <v>63</v>
      </c>
      <c r="D22" s="42"/>
      <c r="E22" s="42"/>
      <c r="F22" s="42"/>
      <c r="G22" s="42"/>
      <c r="H22" s="42"/>
      <c r="I22" s="42"/>
      <c r="J22" s="42"/>
      <c r="K22" s="42"/>
      <c r="L22" s="42"/>
      <c r="M22" s="42"/>
      <c r="N22" s="42"/>
      <c r="O22" s="42"/>
      <c r="P22" s="43"/>
    </row>
    <row r="23" spans="1:16" ht="15" customHeight="1" x14ac:dyDescent="0.2">
      <c r="A23" s="145"/>
      <c r="B23" s="146"/>
      <c r="C23" s="41" t="s">
        <v>64</v>
      </c>
      <c r="D23" s="42"/>
      <c r="E23" s="42"/>
      <c r="F23" s="42"/>
      <c r="G23" s="42"/>
      <c r="H23" s="42"/>
      <c r="I23" s="42"/>
      <c r="J23" s="42"/>
      <c r="K23" s="42"/>
      <c r="L23" s="42"/>
      <c r="M23" s="42"/>
      <c r="N23" s="42"/>
      <c r="O23" s="42"/>
      <c r="P23" s="43"/>
    </row>
    <row r="24" spans="1:16" ht="15" customHeight="1" x14ac:dyDescent="0.2">
      <c r="A24" s="141"/>
      <c r="B24" s="142"/>
      <c r="C24" s="41" t="s">
        <v>62</v>
      </c>
      <c r="D24" s="42"/>
      <c r="E24" s="42"/>
      <c r="F24" s="42"/>
      <c r="G24" s="42"/>
      <c r="H24" s="42"/>
      <c r="I24" s="42"/>
      <c r="J24" s="42"/>
      <c r="K24" s="42"/>
      <c r="L24" s="42"/>
      <c r="M24" s="42"/>
      <c r="N24" s="42"/>
      <c r="O24" s="42"/>
      <c r="P24" s="43"/>
    </row>
    <row r="25" spans="1:16" ht="15" customHeight="1" x14ac:dyDescent="0.2">
      <c r="A25" s="143"/>
      <c r="B25" s="144"/>
      <c r="C25" s="41" t="s">
        <v>63</v>
      </c>
      <c r="D25" s="42"/>
      <c r="E25" s="42"/>
      <c r="F25" s="42"/>
      <c r="G25" s="42"/>
      <c r="H25" s="42"/>
      <c r="I25" s="42"/>
      <c r="J25" s="42"/>
      <c r="K25" s="42"/>
      <c r="L25" s="42"/>
      <c r="M25" s="42"/>
      <c r="N25" s="42"/>
      <c r="O25" s="42"/>
      <c r="P25" s="43"/>
    </row>
    <row r="26" spans="1:16" ht="15" customHeight="1" x14ac:dyDescent="0.2">
      <c r="A26" s="145"/>
      <c r="B26" s="146"/>
      <c r="C26" s="41" t="s">
        <v>64</v>
      </c>
      <c r="D26" s="42"/>
      <c r="E26" s="42"/>
      <c r="F26" s="42"/>
      <c r="G26" s="42"/>
      <c r="H26" s="42"/>
      <c r="I26" s="42"/>
      <c r="J26" s="42"/>
      <c r="K26" s="42"/>
      <c r="L26" s="42"/>
      <c r="M26" s="42"/>
      <c r="N26" s="42"/>
      <c r="O26" s="42"/>
      <c r="P26" s="43"/>
    </row>
    <row r="27" spans="1:16" ht="15" customHeight="1" x14ac:dyDescent="0.2">
      <c r="A27" s="141"/>
      <c r="B27" s="142"/>
      <c r="C27" s="41" t="s">
        <v>62</v>
      </c>
      <c r="D27" s="42"/>
      <c r="E27" s="42"/>
      <c r="F27" s="42"/>
      <c r="G27" s="42"/>
      <c r="H27" s="42"/>
      <c r="I27" s="42"/>
      <c r="J27" s="42"/>
      <c r="K27" s="42"/>
      <c r="L27" s="42"/>
      <c r="M27" s="42"/>
      <c r="N27" s="42"/>
      <c r="O27" s="42"/>
      <c r="P27" s="43"/>
    </row>
    <row r="28" spans="1:16" ht="15" customHeight="1" x14ac:dyDescent="0.2">
      <c r="A28" s="143"/>
      <c r="B28" s="144"/>
      <c r="C28" s="41" t="s">
        <v>63</v>
      </c>
      <c r="D28" s="42"/>
      <c r="E28" s="42"/>
      <c r="F28" s="42"/>
      <c r="G28" s="42"/>
      <c r="H28" s="42"/>
      <c r="I28" s="42"/>
      <c r="J28" s="42"/>
      <c r="K28" s="42"/>
      <c r="L28" s="42"/>
      <c r="M28" s="42"/>
      <c r="N28" s="42"/>
      <c r="O28" s="42"/>
      <c r="P28" s="43"/>
    </row>
    <row r="29" spans="1:16" ht="15" customHeight="1" x14ac:dyDescent="0.2">
      <c r="A29" s="145"/>
      <c r="B29" s="146"/>
      <c r="C29" s="41" t="s">
        <v>64</v>
      </c>
      <c r="D29" s="42"/>
      <c r="E29" s="42"/>
      <c r="F29" s="42"/>
      <c r="G29" s="42"/>
      <c r="H29" s="42"/>
      <c r="I29" s="42"/>
      <c r="J29" s="42"/>
      <c r="K29" s="42"/>
      <c r="L29" s="42"/>
      <c r="M29" s="42"/>
      <c r="N29" s="42"/>
      <c r="O29" s="42"/>
      <c r="P29" s="43"/>
    </row>
    <row r="30" spans="1:16" ht="15" customHeight="1" x14ac:dyDescent="0.2">
      <c r="A30" s="141"/>
      <c r="B30" s="142"/>
      <c r="C30" s="41" t="s">
        <v>62</v>
      </c>
      <c r="D30" s="42"/>
      <c r="E30" s="42"/>
      <c r="F30" s="42"/>
      <c r="G30" s="42"/>
      <c r="H30" s="42"/>
      <c r="I30" s="42"/>
      <c r="J30" s="42"/>
      <c r="K30" s="42"/>
      <c r="L30" s="42"/>
      <c r="M30" s="42"/>
      <c r="N30" s="42"/>
      <c r="O30" s="42"/>
      <c r="P30" s="43"/>
    </row>
    <row r="31" spans="1:16" ht="15" customHeight="1" x14ac:dyDescent="0.2">
      <c r="A31" s="143"/>
      <c r="B31" s="144"/>
      <c r="C31" s="41" t="s">
        <v>63</v>
      </c>
      <c r="D31" s="42"/>
      <c r="E31" s="42"/>
      <c r="F31" s="42"/>
      <c r="G31" s="42"/>
      <c r="H31" s="42"/>
      <c r="I31" s="42"/>
      <c r="J31" s="42"/>
      <c r="K31" s="42"/>
      <c r="L31" s="42"/>
      <c r="M31" s="42"/>
      <c r="N31" s="42"/>
      <c r="O31" s="42"/>
      <c r="P31" s="43"/>
    </row>
    <row r="32" spans="1:16" ht="15" customHeight="1" x14ac:dyDescent="0.2">
      <c r="A32" s="145"/>
      <c r="B32" s="146"/>
      <c r="C32" s="41" t="s">
        <v>64</v>
      </c>
      <c r="D32" s="42"/>
      <c r="E32" s="42"/>
      <c r="F32" s="42"/>
      <c r="G32" s="42"/>
      <c r="H32" s="42"/>
      <c r="I32" s="42"/>
      <c r="J32" s="42"/>
      <c r="K32" s="42"/>
      <c r="L32" s="42"/>
      <c r="M32" s="42"/>
      <c r="N32" s="42"/>
      <c r="O32" s="42"/>
      <c r="P32" s="43"/>
    </row>
    <row r="33" spans="1:16" ht="15" customHeight="1" x14ac:dyDescent="0.2">
      <c r="A33" s="141"/>
      <c r="B33" s="142"/>
      <c r="C33" s="41" t="s">
        <v>62</v>
      </c>
      <c r="D33" s="42"/>
      <c r="E33" s="42"/>
      <c r="F33" s="42"/>
      <c r="G33" s="42"/>
      <c r="H33" s="42"/>
      <c r="I33" s="42"/>
      <c r="J33" s="42"/>
      <c r="K33" s="42"/>
      <c r="L33" s="42"/>
      <c r="M33" s="42"/>
      <c r="N33" s="42"/>
      <c r="O33" s="42"/>
      <c r="P33" s="43"/>
    </row>
    <row r="34" spans="1:16" ht="15" customHeight="1" x14ac:dyDescent="0.2">
      <c r="A34" s="143"/>
      <c r="B34" s="144"/>
      <c r="C34" s="41" t="s">
        <v>63</v>
      </c>
      <c r="D34" s="42"/>
      <c r="E34" s="42"/>
      <c r="F34" s="42"/>
      <c r="G34" s="42"/>
      <c r="H34" s="42"/>
      <c r="I34" s="42"/>
      <c r="J34" s="42"/>
      <c r="K34" s="42"/>
      <c r="L34" s="42"/>
      <c r="M34" s="42"/>
      <c r="N34" s="42"/>
      <c r="O34" s="42"/>
      <c r="P34" s="43"/>
    </row>
    <row r="35" spans="1:16" ht="15" customHeight="1" x14ac:dyDescent="0.2">
      <c r="A35" s="145"/>
      <c r="B35" s="146"/>
      <c r="C35" s="41" t="s">
        <v>64</v>
      </c>
      <c r="D35" s="42"/>
      <c r="E35" s="42"/>
      <c r="F35" s="42"/>
      <c r="G35" s="42"/>
      <c r="H35" s="42"/>
      <c r="I35" s="42"/>
      <c r="J35" s="42"/>
      <c r="K35" s="42"/>
      <c r="L35" s="42"/>
      <c r="M35" s="42"/>
      <c r="N35" s="42"/>
      <c r="O35" s="42"/>
      <c r="P35" s="43"/>
    </row>
    <row r="36" spans="1:16" ht="15" customHeight="1" x14ac:dyDescent="0.2">
      <c r="A36" s="141"/>
      <c r="B36" s="142"/>
      <c r="C36" s="41" t="s">
        <v>62</v>
      </c>
      <c r="D36" s="42"/>
      <c r="E36" s="42"/>
      <c r="F36" s="42"/>
      <c r="G36" s="42"/>
      <c r="H36" s="42"/>
      <c r="I36" s="42"/>
      <c r="J36" s="42"/>
      <c r="K36" s="42"/>
      <c r="L36" s="42"/>
      <c r="M36" s="42"/>
      <c r="N36" s="42"/>
      <c r="O36" s="42"/>
      <c r="P36" s="43"/>
    </row>
    <row r="37" spans="1:16" ht="15" customHeight="1" x14ac:dyDescent="0.2">
      <c r="A37" s="143"/>
      <c r="B37" s="144"/>
      <c r="C37" s="41" t="s">
        <v>63</v>
      </c>
      <c r="D37" s="42"/>
      <c r="E37" s="42"/>
      <c r="F37" s="42"/>
      <c r="G37" s="42"/>
      <c r="H37" s="42"/>
      <c r="I37" s="42"/>
      <c r="J37" s="42"/>
      <c r="K37" s="42"/>
      <c r="L37" s="42"/>
      <c r="M37" s="42"/>
      <c r="N37" s="42"/>
      <c r="O37" s="42"/>
      <c r="P37" s="43"/>
    </row>
    <row r="38" spans="1:16" ht="15" customHeight="1" x14ac:dyDescent="0.2">
      <c r="A38" s="145"/>
      <c r="B38" s="146"/>
      <c r="C38" s="41" t="s">
        <v>64</v>
      </c>
      <c r="D38" s="42"/>
      <c r="E38" s="42"/>
      <c r="F38" s="42"/>
      <c r="G38" s="42"/>
      <c r="H38" s="42"/>
      <c r="I38" s="42"/>
      <c r="J38" s="42"/>
      <c r="K38" s="42"/>
      <c r="L38" s="42"/>
      <c r="M38" s="42"/>
      <c r="N38" s="42"/>
      <c r="O38" s="42"/>
      <c r="P38" s="43"/>
    </row>
    <row r="39" spans="1:16" ht="15" customHeight="1" x14ac:dyDescent="0.2">
      <c r="A39" s="147"/>
      <c r="B39" s="148"/>
      <c r="C39" s="148"/>
      <c r="D39" s="148"/>
      <c r="E39" s="148"/>
      <c r="F39" s="148"/>
      <c r="G39" s="148"/>
      <c r="H39" s="148"/>
      <c r="I39" s="148"/>
      <c r="J39" s="148"/>
      <c r="K39" s="148"/>
      <c r="L39" s="148"/>
      <c r="M39" s="148"/>
      <c r="N39" s="148"/>
      <c r="O39" s="148"/>
      <c r="P39" s="149"/>
    </row>
  </sheetData>
  <sheetProtection selectLockedCells="1"/>
  <mergeCells count="19">
    <mergeCell ref="A5:C5"/>
    <mergeCell ref="D5:P5"/>
    <mergeCell ref="A1:P1"/>
    <mergeCell ref="A2:P2"/>
    <mergeCell ref="A3:C3"/>
    <mergeCell ref="D3:P3"/>
    <mergeCell ref="A4:C4"/>
    <mergeCell ref="A24:B26"/>
    <mergeCell ref="A6:B8"/>
    <mergeCell ref="A9:B11"/>
    <mergeCell ref="A12:B14"/>
    <mergeCell ref="A15:B17"/>
    <mergeCell ref="A18:B20"/>
    <mergeCell ref="A21:B23"/>
    <mergeCell ref="A27:B29"/>
    <mergeCell ref="A30:B32"/>
    <mergeCell ref="A33:B35"/>
    <mergeCell ref="A36:B38"/>
    <mergeCell ref="A39:P39"/>
  </mergeCells>
  <pageMargins left="0.2" right="0.2" top="0.25" bottom="0.25" header="0.3" footer="0.3"/>
  <pageSetup scale="6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6"/>
  <sheetViews>
    <sheetView showGridLines="0" zoomScaleNormal="100" workbookViewId="0">
      <selection activeCell="C22" sqref="C22"/>
    </sheetView>
  </sheetViews>
  <sheetFormatPr defaultRowHeight="12.75" x14ac:dyDescent="0.2"/>
  <cols>
    <col min="1" max="1" width="13.7109375" style="8" customWidth="1"/>
    <col min="2" max="3" width="30.7109375" style="8" customWidth="1"/>
    <col min="4" max="4" width="20.7109375" style="8" customWidth="1"/>
    <col min="5" max="5" width="6.7109375" style="8" customWidth="1"/>
    <col min="6" max="6" width="11.7109375" style="8" customWidth="1"/>
    <col min="7" max="7" width="50.7109375" style="8" customWidth="1"/>
    <col min="8" max="16384" width="9.140625" style="8"/>
  </cols>
  <sheetData>
    <row r="1" spans="1:7" ht="20.100000000000001" customHeight="1" x14ac:dyDescent="0.2">
      <c r="A1" s="169" t="s">
        <v>28</v>
      </c>
      <c r="B1" s="170"/>
      <c r="C1" s="170"/>
      <c r="D1" s="170"/>
      <c r="E1" s="170"/>
      <c r="F1" s="170"/>
      <c r="G1" s="171"/>
    </row>
    <row r="2" spans="1:7" s="12" customFormat="1" x14ac:dyDescent="0.2">
      <c r="A2" s="9" t="s">
        <v>6</v>
      </c>
      <c r="B2" s="10" t="s">
        <v>0</v>
      </c>
      <c r="C2" s="11" t="s">
        <v>1</v>
      </c>
      <c r="D2" s="11" t="s">
        <v>2</v>
      </c>
      <c r="E2" s="11" t="s">
        <v>3</v>
      </c>
      <c r="F2" s="11" t="s">
        <v>7</v>
      </c>
      <c r="G2" s="22"/>
    </row>
    <row r="3" spans="1:7" s="17" customFormat="1" ht="20.100000000000001" customHeight="1" x14ac:dyDescent="0.2">
      <c r="A3" s="13" t="s">
        <v>10</v>
      </c>
      <c r="B3" s="14" t="s">
        <v>9</v>
      </c>
      <c r="C3" s="14" t="s">
        <v>4</v>
      </c>
      <c r="D3" s="15" t="s">
        <v>5</v>
      </c>
      <c r="E3" s="16">
        <v>45895</v>
      </c>
      <c r="F3" s="16" t="s">
        <v>8</v>
      </c>
      <c r="G3" s="23"/>
    </row>
    <row r="4" spans="1:7" ht="20.100000000000001" customHeight="1" x14ac:dyDescent="0.2">
      <c r="A4" s="13" t="s">
        <v>11</v>
      </c>
      <c r="B4" s="18" t="s">
        <v>12</v>
      </c>
      <c r="C4" s="18" t="s">
        <v>15</v>
      </c>
      <c r="D4" s="18" t="s">
        <v>13</v>
      </c>
      <c r="E4" s="172" t="s">
        <v>14</v>
      </c>
      <c r="F4" s="173"/>
      <c r="G4" s="26" t="s">
        <v>29</v>
      </c>
    </row>
    <row r="5" spans="1:7" ht="20.100000000000001" customHeight="1" x14ac:dyDescent="0.2">
      <c r="A5" s="13" t="s">
        <v>18</v>
      </c>
      <c r="B5" s="14" t="s">
        <v>21</v>
      </c>
      <c r="C5" s="14"/>
      <c r="D5" s="15"/>
      <c r="E5" s="174"/>
      <c r="F5" s="175"/>
      <c r="G5" s="24"/>
    </row>
    <row r="6" spans="1:7" ht="20.100000000000001" customHeight="1" x14ac:dyDescent="0.2">
      <c r="A6" s="13"/>
      <c r="B6" s="14" t="s">
        <v>19</v>
      </c>
      <c r="C6" s="14" t="s">
        <v>23</v>
      </c>
      <c r="D6" s="15"/>
      <c r="E6" s="174"/>
      <c r="F6" s="175"/>
      <c r="G6" s="24"/>
    </row>
    <row r="7" spans="1:7" ht="20.100000000000001" customHeight="1" x14ac:dyDescent="0.2">
      <c r="A7" s="13"/>
      <c r="B7" s="14" t="s">
        <v>20</v>
      </c>
      <c r="C7" s="14" t="s">
        <v>23</v>
      </c>
      <c r="D7" s="15"/>
      <c r="E7" s="174"/>
      <c r="F7" s="175"/>
      <c r="G7" s="24"/>
    </row>
    <row r="8" spans="1:7" ht="20.100000000000001" customHeight="1" x14ac:dyDescent="0.2">
      <c r="A8" s="13"/>
      <c r="B8" s="14" t="s">
        <v>22</v>
      </c>
      <c r="C8" s="14" t="s">
        <v>17</v>
      </c>
      <c r="D8" s="15"/>
      <c r="E8" s="174"/>
      <c r="F8" s="175"/>
      <c r="G8" s="24"/>
    </row>
    <row r="9" spans="1:7" ht="20.100000000000001" customHeight="1" x14ac:dyDescent="0.2">
      <c r="A9" s="13"/>
      <c r="B9" s="14" t="s">
        <v>16</v>
      </c>
      <c r="C9" s="14" t="s">
        <v>17</v>
      </c>
      <c r="D9" s="15"/>
      <c r="E9" s="174"/>
      <c r="F9" s="175"/>
      <c r="G9" s="24"/>
    </row>
    <row r="10" spans="1:7" ht="20.100000000000001" customHeight="1" x14ac:dyDescent="0.2">
      <c r="A10" s="13"/>
      <c r="B10" s="14" t="s">
        <v>22</v>
      </c>
      <c r="C10" s="14" t="s">
        <v>17</v>
      </c>
      <c r="D10" s="15"/>
      <c r="E10" s="174"/>
      <c r="F10" s="175"/>
      <c r="G10" s="24"/>
    </row>
    <row r="11" spans="1:7" ht="20.100000000000001" customHeight="1" x14ac:dyDescent="0.2">
      <c r="A11" s="13"/>
      <c r="B11" s="14" t="s">
        <v>16</v>
      </c>
      <c r="C11" s="14" t="s">
        <v>17</v>
      </c>
      <c r="D11" s="15"/>
      <c r="E11" s="174"/>
      <c r="F11" s="175"/>
      <c r="G11" s="24"/>
    </row>
    <row r="12" spans="1:7" ht="20.100000000000001" customHeight="1" x14ac:dyDescent="0.2">
      <c r="A12" s="19"/>
      <c r="B12" s="20"/>
      <c r="C12" s="20"/>
      <c r="D12" s="21"/>
      <c r="E12" s="179"/>
      <c r="F12" s="180"/>
      <c r="G12" s="24"/>
    </row>
    <row r="13" spans="1:7" ht="20.100000000000001" customHeight="1" x14ac:dyDescent="0.2">
      <c r="A13" s="13"/>
      <c r="B13" s="14"/>
      <c r="C13" s="14"/>
      <c r="D13" s="15"/>
      <c r="E13" s="174"/>
      <c r="F13" s="175"/>
      <c r="G13" s="24"/>
    </row>
    <row r="14" spans="1:7" ht="20.100000000000001" customHeight="1" x14ac:dyDescent="0.2">
      <c r="A14" s="13"/>
      <c r="B14" s="14"/>
      <c r="C14" s="14"/>
      <c r="D14" s="15"/>
      <c r="E14" s="174"/>
      <c r="F14" s="175"/>
      <c r="G14" s="24"/>
    </row>
    <row r="15" spans="1:7" ht="20.100000000000001" customHeight="1" x14ac:dyDescent="0.2">
      <c r="A15" s="13"/>
      <c r="B15" s="14"/>
      <c r="C15" s="14"/>
      <c r="D15" s="15"/>
      <c r="E15" s="174"/>
      <c r="F15" s="175"/>
      <c r="G15" s="24"/>
    </row>
    <row r="16" spans="1:7" ht="20.100000000000001" customHeight="1" x14ac:dyDescent="0.2">
      <c r="A16" s="13"/>
      <c r="B16" s="14"/>
      <c r="C16" s="14"/>
      <c r="D16" s="15"/>
      <c r="E16" s="174"/>
      <c r="F16" s="175"/>
      <c r="G16" s="24"/>
    </row>
    <row r="17" spans="1:7" ht="20.100000000000001" customHeight="1" x14ac:dyDescent="0.2">
      <c r="A17" s="13"/>
      <c r="B17" s="14"/>
      <c r="C17" s="14"/>
      <c r="D17" s="15"/>
      <c r="E17" s="174"/>
      <c r="F17" s="175"/>
      <c r="G17" s="24"/>
    </row>
    <row r="18" spans="1:7" ht="20.100000000000001" customHeight="1" x14ac:dyDescent="0.2">
      <c r="A18" s="19"/>
      <c r="B18" s="20"/>
      <c r="C18" s="20"/>
      <c r="D18" s="21"/>
      <c r="E18" s="179"/>
      <c r="F18" s="180"/>
      <c r="G18" s="25"/>
    </row>
    <row r="19" spans="1:7" ht="20.100000000000001" customHeight="1" x14ac:dyDescent="0.2">
      <c r="A19" s="176"/>
      <c r="B19" s="177"/>
      <c r="C19" s="177"/>
      <c r="D19" s="177"/>
      <c r="E19" s="177"/>
      <c r="F19" s="177"/>
      <c r="G19" s="178"/>
    </row>
    <row r="20" spans="1:7" ht="32.1" customHeight="1" x14ac:dyDescent="0.2"/>
    <row r="21" spans="1:7" ht="15.95" customHeight="1" x14ac:dyDescent="0.2"/>
    <row r="22" spans="1:7" ht="20.100000000000001" customHeight="1" x14ac:dyDescent="0.2"/>
    <row r="23" spans="1:7" ht="20.100000000000001" customHeight="1" x14ac:dyDescent="0.2"/>
    <row r="24" spans="1:7" ht="20.100000000000001" customHeight="1" x14ac:dyDescent="0.2"/>
    <row r="25" spans="1:7" ht="20.100000000000001" customHeight="1" x14ac:dyDescent="0.2"/>
    <row r="26" spans="1:7" ht="20.100000000000001" customHeight="1" x14ac:dyDescent="0.2"/>
  </sheetData>
  <sheetProtection selectLockedCells="1"/>
  <mergeCells count="17">
    <mergeCell ref="E18:F18"/>
    <mergeCell ref="A1:G1"/>
    <mergeCell ref="E4:F4"/>
    <mergeCell ref="E5:F5"/>
    <mergeCell ref="E6:F6"/>
    <mergeCell ref="A19:G19"/>
    <mergeCell ref="E7:F7"/>
    <mergeCell ref="E8:F8"/>
    <mergeCell ref="E9:F9"/>
    <mergeCell ref="E10:F10"/>
    <mergeCell ref="E11:F11"/>
    <mergeCell ref="E12:F12"/>
    <mergeCell ref="E13:F13"/>
    <mergeCell ref="E14:F14"/>
    <mergeCell ref="E15:F15"/>
    <mergeCell ref="E16:F16"/>
    <mergeCell ref="E17:F17"/>
  </mergeCells>
  <pageMargins left="0.25" right="0.25" top="0.5" bottom="0.5" header="0.5" footer="0.5"/>
  <pageSetup scale="82" fitToHeight="0"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64"/>
  <sheetViews>
    <sheetView workbookViewId="0">
      <selection activeCell="G29" sqref="G29"/>
    </sheetView>
  </sheetViews>
  <sheetFormatPr defaultRowHeight="15" x14ac:dyDescent="0.25"/>
  <cols>
    <col min="1" max="1" width="30.7109375" style="60" customWidth="1"/>
    <col min="2" max="2" width="10.7109375" style="60" customWidth="1"/>
    <col min="3" max="5" width="12.7109375" style="60" customWidth="1"/>
    <col min="6" max="6" width="16.7109375" style="72" customWidth="1"/>
    <col min="7" max="16384" width="9.140625" style="60"/>
  </cols>
  <sheetData>
    <row r="1" spans="1:6" x14ac:dyDescent="0.25">
      <c r="A1" s="57" t="s">
        <v>85</v>
      </c>
      <c r="B1" s="58"/>
      <c r="C1" s="58"/>
      <c r="D1" s="58"/>
      <c r="E1" s="58"/>
      <c r="F1" s="59"/>
    </row>
    <row r="2" spans="1:6" x14ac:dyDescent="0.25">
      <c r="A2" s="61"/>
      <c r="B2" s="62"/>
      <c r="C2" s="62"/>
      <c r="D2" s="62" t="s">
        <v>86</v>
      </c>
      <c r="E2" s="62" t="s">
        <v>87</v>
      </c>
      <c r="F2" s="63" t="s">
        <v>88</v>
      </c>
    </row>
    <row r="3" spans="1:6" x14ac:dyDescent="0.25">
      <c r="A3" s="184"/>
      <c r="B3" s="185"/>
      <c r="C3" s="185"/>
      <c r="D3" s="64"/>
      <c r="E3" s="65"/>
      <c r="F3" s="66" t="str">
        <f>IF(AND(D3="", E3=""),"",D3*E3)</f>
        <v/>
      </c>
    </row>
    <row r="4" spans="1:6" x14ac:dyDescent="0.25">
      <c r="A4" s="184"/>
      <c r="B4" s="185"/>
      <c r="C4" s="185"/>
      <c r="D4" s="64"/>
      <c r="E4" s="65"/>
      <c r="F4" s="66" t="str">
        <f t="shared" ref="F4:F10" si="0">IF(AND(D4="", E4=""),"",D4*E4)</f>
        <v/>
      </c>
    </row>
    <row r="5" spans="1:6" x14ac:dyDescent="0.25">
      <c r="A5" s="184"/>
      <c r="B5" s="185"/>
      <c r="C5" s="185"/>
      <c r="D5" s="64"/>
      <c r="E5" s="65"/>
      <c r="F5" s="66" t="str">
        <f t="shared" si="0"/>
        <v/>
      </c>
    </row>
    <row r="6" spans="1:6" x14ac:dyDescent="0.25">
      <c r="A6" s="184"/>
      <c r="B6" s="185"/>
      <c r="C6" s="185"/>
      <c r="D6" s="64"/>
      <c r="E6" s="65"/>
      <c r="F6" s="66" t="str">
        <f t="shared" si="0"/>
        <v/>
      </c>
    </row>
    <row r="7" spans="1:6" x14ac:dyDescent="0.25">
      <c r="A7" s="184"/>
      <c r="B7" s="185"/>
      <c r="C7" s="185"/>
      <c r="D7" s="64"/>
      <c r="E7" s="65"/>
      <c r="F7" s="66" t="str">
        <f t="shared" si="0"/>
        <v/>
      </c>
    </row>
    <row r="8" spans="1:6" x14ac:dyDescent="0.25">
      <c r="A8" s="184"/>
      <c r="B8" s="185"/>
      <c r="C8" s="185"/>
      <c r="D8" s="64"/>
      <c r="E8" s="65"/>
      <c r="F8" s="66" t="str">
        <f t="shared" si="0"/>
        <v/>
      </c>
    </row>
    <row r="9" spans="1:6" x14ac:dyDescent="0.25">
      <c r="A9" s="184"/>
      <c r="B9" s="185"/>
      <c r="C9" s="185"/>
      <c r="D9" s="64"/>
      <c r="E9" s="65"/>
      <c r="F9" s="66" t="str">
        <f t="shared" si="0"/>
        <v/>
      </c>
    </row>
    <row r="10" spans="1:6" x14ac:dyDescent="0.25">
      <c r="A10" s="184"/>
      <c r="B10" s="185"/>
      <c r="C10" s="185"/>
      <c r="D10" s="64"/>
      <c r="E10" s="65"/>
      <c r="F10" s="66" t="str">
        <f t="shared" si="0"/>
        <v/>
      </c>
    </row>
    <row r="11" spans="1:6" x14ac:dyDescent="0.25">
      <c r="A11" s="67" t="s">
        <v>89</v>
      </c>
      <c r="B11" s="68"/>
      <c r="C11" s="68"/>
      <c r="D11" s="68">
        <f>SUM(D3:D10)</f>
        <v>0</v>
      </c>
      <c r="E11" s="68"/>
      <c r="F11" s="69">
        <f>SUM(F3:F10)</f>
        <v>0</v>
      </c>
    </row>
    <row r="13" spans="1:6" x14ac:dyDescent="0.25">
      <c r="A13" s="57" t="s">
        <v>90</v>
      </c>
      <c r="B13" s="58"/>
      <c r="C13" s="58"/>
      <c r="D13" s="58"/>
      <c r="E13" s="58"/>
      <c r="F13" s="59"/>
    </row>
    <row r="14" spans="1:6" x14ac:dyDescent="0.25">
      <c r="A14" s="61"/>
      <c r="B14" s="62"/>
      <c r="C14" s="62"/>
      <c r="D14" s="62"/>
      <c r="E14" s="62" t="s">
        <v>91</v>
      </c>
      <c r="F14" s="63" t="s">
        <v>88</v>
      </c>
    </row>
    <row r="15" spans="1:6" x14ac:dyDescent="0.25">
      <c r="A15" s="184"/>
      <c r="B15" s="185"/>
      <c r="C15" s="185"/>
      <c r="D15" s="185"/>
      <c r="E15" s="64"/>
      <c r="F15" s="70" t="str">
        <f>IF(E15="","",E15)</f>
        <v/>
      </c>
    </row>
    <row r="16" spans="1:6" x14ac:dyDescent="0.25">
      <c r="A16" s="184"/>
      <c r="B16" s="185"/>
      <c r="C16" s="185"/>
      <c r="D16" s="185"/>
      <c r="E16" s="64"/>
      <c r="F16" s="70" t="str">
        <f t="shared" ref="F16:F18" si="1">IF(E16="","",E16)</f>
        <v/>
      </c>
    </row>
    <row r="17" spans="1:6" x14ac:dyDescent="0.25">
      <c r="A17" s="184"/>
      <c r="B17" s="185"/>
      <c r="C17" s="185"/>
      <c r="D17" s="185"/>
      <c r="E17" s="64"/>
      <c r="F17" s="70" t="str">
        <f t="shared" si="1"/>
        <v/>
      </c>
    </row>
    <row r="18" spans="1:6" x14ac:dyDescent="0.25">
      <c r="A18" s="184"/>
      <c r="B18" s="185"/>
      <c r="C18" s="185"/>
      <c r="D18" s="185"/>
      <c r="E18" s="64"/>
      <c r="F18" s="70" t="str">
        <f t="shared" si="1"/>
        <v/>
      </c>
    </row>
    <row r="19" spans="1:6" x14ac:dyDescent="0.25">
      <c r="A19" s="67" t="s">
        <v>92</v>
      </c>
      <c r="B19" s="68"/>
      <c r="C19" s="68"/>
      <c r="D19" s="68"/>
      <c r="E19" s="68"/>
      <c r="F19" s="69">
        <f>SUM(F15:F18)</f>
        <v>0</v>
      </c>
    </row>
    <row r="20" spans="1:6" x14ac:dyDescent="0.25">
      <c r="B20" s="71"/>
      <c r="C20" s="71"/>
      <c r="D20" s="71"/>
      <c r="E20" s="71"/>
    </row>
    <row r="21" spans="1:6" x14ac:dyDescent="0.25">
      <c r="A21" s="57" t="s">
        <v>93</v>
      </c>
      <c r="B21" s="58"/>
      <c r="C21" s="58"/>
      <c r="D21" s="58"/>
      <c r="E21" s="58"/>
      <c r="F21" s="59"/>
    </row>
    <row r="22" spans="1:6" x14ac:dyDescent="0.25">
      <c r="A22" s="61"/>
      <c r="B22" s="62"/>
      <c r="C22" s="62"/>
      <c r="D22" s="62" t="s">
        <v>94</v>
      </c>
      <c r="E22" s="62" t="s">
        <v>87</v>
      </c>
      <c r="F22" s="63" t="s">
        <v>88</v>
      </c>
    </row>
    <row r="23" spans="1:6" x14ac:dyDescent="0.25">
      <c r="A23" s="184"/>
      <c r="B23" s="185"/>
      <c r="C23" s="185"/>
      <c r="D23" s="64"/>
      <c r="E23" s="64"/>
      <c r="F23" s="70" t="str">
        <f>IF(E23="","",D23*E23)</f>
        <v/>
      </c>
    </row>
    <row r="24" spans="1:6" x14ac:dyDescent="0.25">
      <c r="A24" s="184"/>
      <c r="B24" s="185"/>
      <c r="C24" s="185"/>
      <c r="D24" s="64"/>
      <c r="E24" s="64"/>
      <c r="F24" s="70"/>
    </row>
    <row r="25" spans="1:6" x14ac:dyDescent="0.25">
      <c r="A25" s="184"/>
      <c r="B25" s="185"/>
      <c r="C25" s="185"/>
      <c r="D25" s="64"/>
      <c r="E25" s="64"/>
      <c r="F25" s="70"/>
    </row>
    <row r="26" spans="1:6" x14ac:dyDescent="0.25">
      <c r="A26" s="184"/>
      <c r="B26" s="185"/>
      <c r="C26" s="185"/>
      <c r="D26" s="64"/>
      <c r="E26" s="64"/>
      <c r="F26" s="70"/>
    </row>
    <row r="27" spans="1:6" x14ac:dyDescent="0.25">
      <c r="A27" s="67" t="s">
        <v>95</v>
      </c>
      <c r="B27" s="68"/>
      <c r="C27" s="68"/>
      <c r="D27" s="68"/>
      <c r="E27" s="68"/>
      <c r="F27" s="69">
        <f>SUM(F23:F26)</f>
        <v>0</v>
      </c>
    </row>
    <row r="28" spans="1:6" x14ac:dyDescent="0.25">
      <c r="B28" s="71"/>
      <c r="C28" s="71"/>
      <c r="D28" s="71"/>
      <c r="E28" s="71"/>
    </row>
    <row r="29" spans="1:6" x14ac:dyDescent="0.25">
      <c r="A29" s="57" t="s">
        <v>96</v>
      </c>
      <c r="B29" s="73" t="s">
        <v>97</v>
      </c>
      <c r="C29" s="74">
        <v>0.15</v>
      </c>
      <c r="D29" s="75"/>
      <c r="E29" s="75"/>
      <c r="F29" s="59"/>
    </row>
    <row r="30" spans="1:6" x14ac:dyDescent="0.25">
      <c r="A30" s="61"/>
      <c r="B30" s="62" t="s">
        <v>94</v>
      </c>
      <c r="C30" s="62" t="s">
        <v>98</v>
      </c>
      <c r="D30" s="62" t="s">
        <v>99</v>
      </c>
      <c r="E30" s="62" t="s">
        <v>100</v>
      </c>
      <c r="F30" s="63" t="s">
        <v>88</v>
      </c>
    </row>
    <row r="31" spans="1:6" x14ac:dyDescent="0.25">
      <c r="A31" s="61"/>
      <c r="B31" s="64"/>
      <c r="C31" s="65"/>
      <c r="D31" s="65">
        <f>IF(AND(B31="",C31=""),0,B31*C31)</f>
        <v>0</v>
      </c>
      <c r="E31" s="65">
        <f>IF(D31=0,0,D31*$C$29)</f>
        <v>0</v>
      </c>
      <c r="F31" s="76">
        <f>IF(E31&gt;0,D31+E31,0)</f>
        <v>0</v>
      </c>
    </row>
    <row r="32" spans="1:6" x14ac:dyDescent="0.25">
      <c r="A32" s="61"/>
      <c r="B32" s="64"/>
      <c r="C32" s="65"/>
      <c r="D32" s="65">
        <f t="shared" ref="D32:D46" si="2">IF(AND(B32="",C32=""),0,B32*C32)</f>
        <v>0</v>
      </c>
      <c r="E32" s="65">
        <f t="shared" ref="E32:E46" si="3">IF(D32=0,0,D32*$C$29)</f>
        <v>0</v>
      </c>
      <c r="F32" s="76">
        <f t="shared" ref="F32:F46" si="4">IF(E32&gt;0,D32+E32,0)</f>
        <v>0</v>
      </c>
    </row>
    <row r="33" spans="1:6" x14ac:dyDescent="0.25">
      <c r="A33" s="61"/>
      <c r="B33" s="64"/>
      <c r="C33" s="65"/>
      <c r="D33" s="65">
        <f t="shared" si="2"/>
        <v>0</v>
      </c>
      <c r="E33" s="65">
        <f t="shared" si="3"/>
        <v>0</v>
      </c>
      <c r="F33" s="76">
        <f t="shared" si="4"/>
        <v>0</v>
      </c>
    </row>
    <row r="34" spans="1:6" x14ac:dyDescent="0.25">
      <c r="A34" s="61"/>
      <c r="B34" s="64"/>
      <c r="C34" s="65"/>
      <c r="D34" s="65">
        <f t="shared" si="2"/>
        <v>0</v>
      </c>
      <c r="E34" s="65">
        <f t="shared" si="3"/>
        <v>0</v>
      </c>
      <c r="F34" s="76">
        <f t="shared" si="4"/>
        <v>0</v>
      </c>
    </row>
    <row r="35" spans="1:6" x14ac:dyDescent="0.25">
      <c r="A35" s="61"/>
      <c r="B35" s="64"/>
      <c r="C35" s="65"/>
      <c r="D35" s="65">
        <f t="shared" si="2"/>
        <v>0</v>
      </c>
      <c r="E35" s="65">
        <f t="shared" si="3"/>
        <v>0</v>
      </c>
      <c r="F35" s="76">
        <f t="shared" si="4"/>
        <v>0</v>
      </c>
    </row>
    <row r="36" spans="1:6" x14ac:dyDescent="0.25">
      <c r="A36" s="61"/>
      <c r="B36" s="64"/>
      <c r="C36" s="65"/>
      <c r="D36" s="65">
        <f t="shared" si="2"/>
        <v>0</v>
      </c>
      <c r="E36" s="65">
        <f t="shared" si="3"/>
        <v>0</v>
      </c>
      <c r="F36" s="76">
        <f t="shared" si="4"/>
        <v>0</v>
      </c>
    </row>
    <row r="37" spans="1:6" x14ac:dyDescent="0.25">
      <c r="A37" s="61"/>
      <c r="B37" s="64"/>
      <c r="C37" s="65"/>
      <c r="D37" s="65">
        <f t="shared" si="2"/>
        <v>0</v>
      </c>
      <c r="E37" s="65">
        <f t="shared" si="3"/>
        <v>0</v>
      </c>
      <c r="F37" s="76">
        <f t="shared" si="4"/>
        <v>0</v>
      </c>
    </row>
    <row r="38" spans="1:6" x14ac:dyDescent="0.25">
      <c r="A38" s="61"/>
      <c r="B38" s="64"/>
      <c r="C38" s="65"/>
      <c r="D38" s="65">
        <f t="shared" si="2"/>
        <v>0</v>
      </c>
      <c r="E38" s="65">
        <f t="shared" si="3"/>
        <v>0</v>
      </c>
      <c r="F38" s="76">
        <f t="shared" si="4"/>
        <v>0</v>
      </c>
    </row>
    <row r="39" spans="1:6" x14ac:dyDescent="0.25">
      <c r="A39" s="61"/>
      <c r="B39" s="64"/>
      <c r="C39" s="65"/>
      <c r="D39" s="65">
        <f t="shared" si="2"/>
        <v>0</v>
      </c>
      <c r="E39" s="65">
        <f t="shared" si="3"/>
        <v>0</v>
      </c>
      <c r="F39" s="76">
        <f t="shared" si="4"/>
        <v>0</v>
      </c>
    </row>
    <row r="40" spans="1:6" x14ac:dyDescent="0.25">
      <c r="A40" s="61"/>
      <c r="B40" s="64"/>
      <c r="C40" s="65"/>
      <c r="D40" s="65">
        <f t="shared" si="2"/>
        <v>0</v>
      </c>
      <c r="E40" s="65">
        <f t="shared" si="3"/>
        <v>0</v>
      </c>
      <c r="F40" s="76">
        <f t="shared" si="4"/>
        <v>0</v>
      </c>
    </row>
    <row r="41" spans="1:6" x14ac:dyDescent="0.25">
      <c r="A41" s="61"/>
      <c r="B41" s="64"/>
      <c r="C41" s="65"/>
      <c r="D41" s="65">
        <f t="shared" si="2"/>
        <v>0</v>
      </c>
      <c r="E41" s="65">
        <f t="shared" si="3"/>
        <v>0</v>
      </c>
      <c r="F41" s="76">
        <f t="shared" si="4"/>
        <v>0</v>
      </c>
    </row>
    <row r="42" spans="1:6" x14ac:dyDescent="0.25">
      <c r="A42" s="61"/>
      <c r="B42" s="64"/>
      <c r="C42" s="65"/>
      <c r="D42" s="65">
        <f t="shared" si="2"/>
        <v>0</v>
      </c>
      <c r="E42" s="65">
        <f t="shared" si="3"/>
        <v>0</v>
      </c>
      <c r="F42" s="76">
        <f t="shared" si="4"/>
        <v>0</v>
      </c>
    </row>
    <row r="43" spans="1:6" x14ac:dyDescent="0.25">
      <c r="A43" s="61"/>
      <c r="B43" s="64"/>
      <c r="C43" s="65"/>
      <c r="D43" s="65">
        <f t="shared" si="2"/>
        <v>0</v>
      </c>
      <c r="E43" s="65">
        <f t="shared" si="3"/>
        <v>0</v>
      </c>
      <c r="F43" s="76">
        <f t="shared" si="4"/>
        <v>0</v>
      </c>
    </row>
    <row r="44" spans="1:6" x14ac:dyDescent="0.25">
      <c r="A44" s="61"/>
      <c r="B44" s="64"/>
      <c r="C44" s="65"/>
      <c r="D44" s="65">
        <f t="shared" si="2"/>
        <v>0</v>
      </c>
      <c r="E44" s="65">
        <f t="shared" si="3"/>
        <v>0</v>
      </c>
      <c r="F44" s="76">
        <f t="shared" si="4"/>
        <v>0</v>
      </c>
    </row>
    <row r="45" spans="1:6" x14ac:dyDescent="0.25">
      <c r="A45" s="61"/>
      <c r="B45" s="64"/>
      <c r="C45" s="65"/>
      <c r="D45" s="65">
        <f t="shared" si="2"/>
        <v>0</v>
      </c>
      <c r="E45" s="65">
        <f t="shared" si="3"/>
        <v>0</v>
      </c>
      <c r="F45" s="76">
        <f t="shared" si="4"/>
        <v>0</v>
      </c>
    </row>
    <row r="46" spans="1:6" x14ac:dyDescent="0.25">
      <c r="A46" s="77"/>
      <c r="B46" s="64"/>
      <c r="C46" s="65"/>
      <c r="D46" s="65">
        <f t="shared" si="2"/>
        <v>0</v>
      </c>
      <c r="E46" s="65">
        <f t="shared" si="3"/>
        <v>0</v>
      </c>
      <c r="F46" s="76">
        <f t="shared" si="4"/>
        <v>0</v>
      </c>
    </row>
    <row r="47" spans="1:6" x14ac:dyDescent="0.25">
      <c r="A47" s="78" t="s">
        <v>101</v>
      </c>
      <c r="B47" s="68"/>
      <c r="C47" s="68"/>
      <c r="D47" s="79">
        <f>SUM(D31:D46)</f>
        <v>0</v>
      </c>
      <c r="E47" s="68"/>
      <c r="F47" s="69">
        <f>SUM(F31:F46)</f>
        <v>0</v>
      </c>
    </row>
    <row r="49" spans="1:6" x14ac:dyDescent="0.25">
      <c r="A49" s="57" t="s">
        <v>102</v>
      </c>
      <c r="B49" s="58"/>
      <c r="C49" s="58"/>
      <c r="D49" s="58"/>
      <c r="E49" s="58"/>
      <c r="F49" s="59"/>
    </row>
    <row r="50" spans="1:6" x14ac:dyDescent="0.25">
      <c r="A50" s="80" t="s">
        <v>103</v>
      </c>
      <c r="B50" s="81"/>
      <c r="C50" s="81"/>
      <c r="D50" s="186" t="s">
        <v>104</v>
      </c>
      <c r="E50" s="186"/>
      <c r="F50" s="63" t="s">
        <v>88</v>
      </c>
    </row>
    <row r="51" spans="1:6" x14ac:dyDescent="0.25">
      <c r="A51" s="181"/>
      <c r="B51" s="182"/>
      <c r="C51" s="182"/>
      <c r="D51" s="183"/>
      <c r="E51" s="183"/>
      <c r="F51" s="66"/>
    </row>
    <row r="52" spans="1:6" x14ac:dyDescent="0.25">
      <c r="A52" s="181"/>
      <c r="B52" s="182"/>
      <c r="C52" s="182"/>
      <c r="D52" s="183"/>
      <c r="E52" s="183"/>
      <c r="F52" s="66"/>
    </row>
    <row r="53" spans="1:6" x14ac:dyDescent="0.25">
      <c r="A53" s="181"/>
      <c r="B53" s="182"/>
      <c r="C53" s="182"/>
      <c r="D53" s="183"/>
      <c r="E53" s="183"/>
      <c r="F53" s="66"/>
    </row>
    <row r="54" spans="1:6" x14ac:dyDescent="0.25">
      <c r="A54" s="181"/>
      <c r="B54" s="182"/>
      <c r="C54" s="182"/>
      <c r="D54" s="183"/>
      <c r="E54" s="183"/>
      <c r="F54" s="66"/>
    </row>
    <row r="55" spans="1:6" x14ac:dyDescent="0.25">
      <c r="A55" s="67" t="s">
        <v>105</v>
      </c>
      <c r="B55" s="68"/>
      <c r="C55" s="68"/>
      <c r="D55" s="68"/>
      <c r="E55" s="68"/>
      <c r="F55" s="69">
        <f>SUM(F51:F54)</f>
        <v>0</v>
      </c>
    </row>
    <row r="57" spans="1:6" x14ac:dyDescent="0.25">
      <c r="A57" s="57" t="s">
        <v>106</v>
      </c>
      <c r="B57" s="58"/>
      <c r="C57" s="58"/>
      <c r="D57" s="58"/>
      <c r="E57" s="58"/>
      <c r="F57" s="59"/>
    </row>
    <row r="58" spans="1:6" x14ac:dyDescent="0.25">
      <c r="A58" s="61"/>
      <c r="B58" s="62"/>
      <c r="C58" s="62"/>
      <c r="D58" s="62" t="s">
        <v>94</v>
      </c>
      <c r="E58" s="62" t="s">
        <v>98</v>
      </c>
      <c r="F58" s="63" t="s">
        <v>88</v>
      </c>
    </row>
    <row r="59" spans="1:6" x14ac:dyDescent="0.25">
      <c r="A59" s="61"/>
      <c r="B59" s="64"/>
      <c r="C59" s="82"/>
      <c r="D59" s="64"/>
      <c r="E59" s="65"/>
      <c r="F59" s="66">
        <f>D59*E59</f>
        <v>0</v>
      </c>
    </row>
    <row r="60" spans="1:6" x14ac:dyDescent="0.25">
      <c r="A60" s="61"/>
      <c r="B60" s="64"/>
      <c r="C60" s="64"/>
      <c r="D60" s="64"/>
      <c r="E60" s="65"/>
      <c r="F60" s="66">
        <f>D60*E60</f>
        <v>0</v>
      </c>
    </row>
    <row r="61" spans="1:6" x14ac:dyDescent="0.25">
      <c r="A61" s="67" t="s">
        <v>107</v>
      </c>
      <c r="B61" s="68"/>
      <c r="C61" s="68"/>
      <c r="D61" s="68"/>
      <c r="E61" s="68"/>
      <c r="F61" s="69">
        <f>SUM(F59:F60)</f>
        <v>0</v>
      </c>
    </row>
    <row r="63" spans="1:6" ht="19.5" thickBot="1" x14ac:dyDescent="0.35">
      <c r="A63" s="83" t="s">
        <v>108</v>
      </c>
      <c r="B63" s="83"/>
      <c r="C63" s="83"/>
      <c r="D63" s="83"/>
      <c r="E63" s="83"/>
      <c r="F63" s="84">
        <f>F11+F19+F27+F47+F55+F61</f>
        <v>0</v>
      </c>
    </row>
    <row r="64" spans="1:6" ht="15.75" thickTop="1" x14ac:dyDescent="0.25"/>
  </sheetData>
  <mergeCells count="25">
    <mergeCell ref="A8:C8"/>
    <mergeCell ref="A3:C3"/>
    <mergeCell ref="A4:C4"/>
    <mergeCell ref="A5:C5"/>
    <mergeCell ref="A6:C6"/>
    <mergeCell ref="A7:C7"/>
    <mergeCell ref="A51:C51"/>
    <mergeCell ref="D51:E51"/>
    <mergeCell ref="A9:C9"/>
    <mergeCell ref="A10:C10"/>
    <mergeCell ref="A15:D15"/>
    <mergeCell ref="A16:D16"/>
    <mergeCell ref="A17:D17"/>
    <mergeCell ref="A18:D18"/>
    <mergeCell ref="A23:C23"/>
    <mergeCell ref="A24:C24"/>
    <mergeCell ref="A25:C25"/>
    <mergeCell ref="A26:C26"/>
    <mergeCell ref="D50:E50"/>
    <mergeCell ref="A52:C52"/>
    <mergeCell ref="D52:E52"/>
    <mergeCell ref="A53:C53"/>
    <mergeCell ref="D53:E53"/>
    <mergeCell ref="A54:C54"/>
    <mergeCell ref="D54:E54"/>
  </mergeCells>
  <printOptions horizontalCentered="1"/>
  <pageMargins left="0.5" right="0.5" top="0.5" bottom="0.5" header="0.3" footer="0.3"/>
  <pageSetup scale="78"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EC0B84-A15D-4725-8E6A-E7E2E8C4C837}">
  <ds:schemaRefs>
    <ds:schemaRef ds:uri="http://schemas.microsoft.com/PowerBIAddIn"/>
  </ds:schemaRefs>
</ds:datastoreItem>
</file>

<file path=customXml/itemProps2.xml><?xml version="1.0" encoding="utf-8"?>
<ds:datastoreItem xmlns:ds="http://schemas.openxmlformats.org/officeDocument/2006/customXml" ds:itemID="{844F1E2E-341F-45CC-A3D5-C37E87240BC8}"/>
</file>

<file path=customXml/itemProps3.xml><?xml version="1.0" encoding="utf-8"?>
<ds:datastoreItem xmlns:ds="http://schemas.openxmlformats.org/officeDocument/2006/customXml" ds:itemID="{9159ED16-83A2-41B2-BB8B-051981A151C9}"/>
</file>

<file path=customXml/itemProps4.xml><?xml version="1.0" encoding="utf-8"?>
<ds:datastoreItem xmlns:ds="http://schemas.openxmlformats.org/officeDocument/2006/customXml" ds:itemID="{57D2C0C9-9391-4CB9-A49C-41BD908DE7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Pricing</vt:lpstr>
      <vt:lpstr>Vendor Contacts</vt:lpstr>
      <vt:lpstr>References</vt:lpstr>
      <vt:lpstr>Vendor Owned Equipment</vt:lpstr>
      <vt:lpstr>Equipment Record</vt:lpstr>
      <vt:lpstr>Additional Quoted Service</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HVAC Maintenance Services</dc:title>
  <dc:subject>HVAC Maintenance Services</dc:subject>
  <dc:creator>Timothy Brunney</dc:creator>
  <cp:lastModifiedBy>Timothy Brunney</cp:lastModifiedBy>
  <cp:lastPrinted>2017-10-03T18:10:51Z</cp:lastPrinted>
  <dcterms:created xsi:type="dcterms:W3CDTF">2013-01-11T13:23:31Z</dcterms:created>
  <dcterms:modified xsi:type="dcterms:W3CDTF">2021-11-17T19:32:42Z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