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X:\PURCHASING\FY 2024\483A-24\"/>
    </mc:Choice>
  </mc:AlternateContent>
  <xr:revisionPtr revIDLastSave="0" documentId="13_ncr:1_{5B1400D2-EAA7-4043-AD44-496BE034DBEE}" xr6:coauthVersionLast="47" xr6:coauthVersionMax="47" xr10:uidLastSave="{00000000-0000-0000-0000-000000000000}"/>
  <bookViews>
    <workbookView xWindow="28680" yWindow="-120" windowWidth="29040" windowHeight="15840" xr2:uid="{00000000-000D-0000-FFFF-FFFF00000000}"/>
  </bookViews>
  <sheets>
    <sheet name="Vendors" sheetId="1" r:id="rId1"/>
    <sheet name="VENDOR INFO" sheetId="2" r:id="rId2"/>
    <sheet name="Vendor Plant or Stock Locations" sheetId="3" r:id="rId3"/>
    <sheet name="Concrete Pipe" sheetId="4" r:id="rId4"/>
  </sheets>
  <definedNames>
    <definedName name="_xlnm.Print_Area" localSheetId="2">'Vendor Plant or Stock Locations'!$A$1:$W$20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3" i="4" l="1"/>
  <c r="U22" i="4"/>
  <c r="U21" i="4"/>
  <c r="U20" i="4"/>
  <c r="V20" i="4" s="1"/>
  <c r="B2" i="3"/>
  <c r="E1" i="3"/>
  <c r="B1" i="3"/>
  <c r="A1" i="3"/>
</calcChain>
</file>

<file path=xl/sharedStrings.xml><?xml version="1.0" encoding="utf-8"?>
<sst xmlns="http://schemas.openxmlformats.org/spreadsheetml/2006/main" count="106" uniqueCount="85">
  <si>
    <t>STATE OF OHIO</t>
  </si>
  <si>
    <t>Director of Transportation</t>
  </si>
  <si>
    <t>Award Date</t>
  </si>
  <si>
    <t>Invitation</t>
  </si>
  <si>
    <t>483A-24</t>
  </si>
  <si>
    <t>Single</t>
  </si>
  <si>
    <t>Opened</t>
  </si>
  <si>
    <t>Location</t>
  </si>
  <si>
    <t>District 6 &amp; 8</t>
  </si>
  <si>
    <t>Commodity</t>
  </si>
  <si>
    <t>Concrete Pipe</t>
  </si>
  <si>
    <t>Threshold</t>
  </si>
  <si>
    <t>Vendor Information</t>
  </si>
  <si>
    <t>Remit to Address</t>
  </si>
  <si>
    <t>Link to Bid</t>
  </si>
  <si>
    <t>Forterra Pipe &amp; Precast</t>
  </si>
  <si>
    <t>Included on Pricing Tab</t>
  </si>
  <si>
    <t>1500 Haul Rd.</t>
  </si>
  <si>
    <t>Columbus, OH 43207</t>
  </si>
  <si>
    <t>Harold Baker</t>
  </si>
  <si>
    <t>937-538-0183</t>
  </si>
  <si>
    <t>harold.baker@rinkerpipe.com;</t>
  </si>
  <si>
    <t>CONTRACT: 483A-24</t>
  </si>
  <si>
    <t>REINFORCED CONCRETE PIPE &amp; BOX CULVERTS</t>
  </si>
  <si>
    <t>Vendor Name:</t>
  </si>
  <si>
    <t>Forterra Pipe &amp; Precast LLC dba Rinker Materials</t>
  </si>
  <si>
    <t>Vendor Location:</t>
  </si>
  <si>
    <t>1500 Haul Rd Columbus, Ohio 43207</t>
  </si>
  <si>
    <t>Contact Person:</t>
  </si>
  <si>
    <t>Telephone Number:</t>
  </si>
  <si>
    <t>Fax Number:</t>
  </si>
  <si>
    <t>Email Address:</t>
  </si>
  <si>
    <t>harold.baker@rinkerpipe.com</t>
  </si>
  <si>
    <t>READ THE INFORMATION BELOW BEFORE PROCEEDING</t>
  </si>
  <si>
    <t>UTILIZE THE LINK ON THE FRONT PAGE OF THE SPECIFICATIONS TO SUBMIT ANY QUESTIONS, CLARIFICATIONS AND INQUIRIES REGARDING THIS INVITATION TO BID</t>
  </si>
  <si>
    <t xml:space="preserve">    COMPLETE ALL VENDOR INFORMATION ABOVE</t>
  </si>
  <si>
    <t xml:space="preserve">    DO NOT INCLUDE CONDITIONAL INFORMATION WITH YOUR BID THAT WILL CHANGE THE TERMS OF THE BID</t>
  </si>
  <si>
    <r>
      <t xml:space="preserve">    </t>
    </r>
    <r>
      <rPr>
        <b/>
        <sz val="18"/>
        <color indexed="10"/>
        <rFont val="Arial"/>
        <family val="2"/>
      </rPr>
      <t>** DOING SO MAY RESULT IN REJECTION OF YOUR BID.</t>
    </r>
  </si>
  <si>
    <t xml:space="preserve">    SEE ADDITIONAL NOTES/INFORMATION AT THE TOP OF EACH PRICING PAGE</t>
  </si>
  <si>
    <r>
      <t xml:space="preserve">    ……..AND DO </t>
    </r>
    <r>
      <rPr>
        <b/>
        <sz val="20"/>
        <color indexed="10"/>
        <rFont val="Arial"/>
        <family val="2"/>
      </rPr>
      <t xml:space="preserve">NOT </t>
    </r>
    <r>
      <rPr>
        <b/>
        <sz val="20"/>
        <rFont val="Arial"/>
        <family val="2"/>
      </rPr>
      <t>DELETE/REMOVE PAGES, TABS OR COLUMNS FROM THIS BID SHEET.</t>
    </r>
  </si>
  <si>
    <t>Mfg.</t>
  </si>
  <si>
    <t>Location Address</t>
  </si>
  <si>
    <t>Contact Name</t>
  </si>
  <si>
    <t>Phone Number</t>
  </si>
  <si>
    <t>Fax Number</t>
  </si>
  <si>
    <t>1500 Haul Rd., Columbus, Ohio 43207</t>
  </si>
  <si>
    <t>1751 Monocacy Blvd., Frederick, MD 21701</t>
  </si>
  <si>
    <t>Reinforced Concrete Circular Pipe  -  706.02  -  Class IV  Bell &amp; Spigot
Reinforced Concrete Elliptical Pipe  -  706.04  -  HE II &amp; HE III</t>
  </si>
  <si>
    <t>Please quote and insert below, your lowest net pricing for the commodities (or services) herein described, all in accordance per the enclosed terms, conditions and specifications.  Quote to include joint sealant per 611.08.</t>
  </si>
  <si>
    <t>Quote here, unit price per foot and delivery cost as indicated below:</t>
  </si>
  <si>
    <t>LOT #</t>
  </si>
  <si>
    <t>DISTRICT</t>
  </si>
  <si>
    <t>COUNTY</t>
  </si>
  <si>
    <t>SPECIFICATIONS</t>
  </si>
  <si>
    <t>Description</t>
  </si>
  <si>
    <t>DIAMETER</t>
  </si>
  <si>
    <t>Equivalent
Round
Diameter</t>
  </si>
  <si>
    <t>Rise</t>
  </si>
  <si>
    <t>Span</t>
  </si>
  <si>
    <t>LINEAR
FT</t>
  </si>
  <si>
    <t>Item #</t>
  </si>
  <si>
    <r>
      <t xml:space="preserve">ENTER A PRICE
( </t>
    </r>
    <r>
      <rPr>
        <b/>
        <sz val="12"/>
        <color rgb="FFFF0000"/>
        <rFont val="Arial"/>
        <family val="2"/>
      </rPr>
      <t>$ / Linear Foot</t>
    </r>
    <r>
      <rPr>
        <b/>
        <sz val="16"/>
        <color rgb="FFFF0000"/>
        <rFont val="Arial"/>
        <family val="2"/>
      </rPr>
      <t xml:space="preserve"> )</t>
    </r>
  </si>
  <si>
    <t>Delivery Cost</t>
  </si>
  <si>
    <t>TOTAL COST
BY ITEM</t>
  </si>
  <si>
    <t>TOTAL COST
BY DISTRICT</t>
  </si>
  <si>
    <t>Morrow</t>
  </si>
  <si>
    <t>Reinforced Concrete Elliptical Pipe           706.04</t>
  </si>
  <si>
    <t>H E  -  I I I</t>
  </si>
  <si>
    <t>72"</t>
  </si>
  <si>
    <t>58"</t>
  </si>
  <si>
    <t>90"</t>
  </si>
  <si>
    <t>Pickaway</t>
  </si>
  <si>
    <t>60"</t>
  </si>
  <si>
    <t>48"</t>
  </si>
  <si>
    <t>76"</t>
  </si>
  <si>
    <t>Delaware</t>
  </si>
  <si>
    <t>42"</t>
  </si>
  <si>
    <t>34"</t>
  </si>
  <si>
    <t>53"</t>
  </si>
  <si>
    <t>54"</t>
  </si>
  <si>
    <t>43"</t>
  </si>
  <si>
    <t>68"</t>
  </si>
  <si>
    <t>NOTES:          Vendor may provide notes regarding the items.             Do not provide conditional information.  Refer to the VENDOR INFO regarding questions and submit PBQ to link in contract.</t>
  </si>
  <si>
    <t>C-D6</t>
  </si>
  <si>
    <t>OAKS ID: 0000306146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</si>
</sst>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5" x14ac:knownFonts="1">
    <font>
      <sz val="10"/>
      <name val="Arial"/>
    </font>
    <font>
      <b/>
      <sz val="10"/>
      <name val="Arial"/>
      <family val="2"/>
    </font>
    <font>
      <sz val="8"/>
      <name val="Arial"/>
      <family val="2"/>
    </font>
    <font>
      <b/>
      <sz val="10"/>
      <color rgb="FF000000"/>
      <name val="Arial"/>
      <family val="2"/>
    </font>
    <font>
      <b/>
      <sz val="10"/>
      <color rgb="FFFF0000"/>
      <name val="Arial"/>
      <family val="2"/>
    </font>
    <font>
      <b/>
      <sz val="8"/>
      <color rgb="FF000000"/>
      <name val="Arial"/>
      <family val="2"/>
    </font>
    <font>
      <sz val="8"/>
      <color rgb="FF000000"/>
      <name val="Arial"/>
      <family val="2"/>
    </font>
    <font>
      <b/>
      <sz val="8"/>
      <color rgb="FFED1C24"/>
      <name val="Arial"/>
      <family val="2"/>
    </font>
    <font>
      <b/>
      <sz val="10"/>
      <color rgb="FFFFFFFF"/>
      <name val="Arial"/>
      <family val="2"/>
    </font>
    <font>
      <sz val="8"/>
      <color rgb="FFFFFFFF"/>
      <name val="Arial"/>
      <family val="2"/>
    </font>
    <font>
      <b/>
      <sz val="18"/>
      <name val="Arial"/>
      <family val="2"/>
    </font>
    <font>
      <b/>
      <sz val="14"/>
      <name val="Arial"/>
      <family val="2"/>
    </font>
    <font>
      <b/>
      <sz val="14"/>
      <color rgb="FFFF0000"/>
      <name val="Arial"/>
      <family val="2"/>
    </font>
    <font>
      <b/>
      <sz val="12"/>
      <name val="Arial"/>
      <family val="2"/>
    </font>
    <font>
      <b/>
      <sz val="14"/>
      <color indexed="8"/>
      <name val="Arial"/>
      <family val="2"/>
    </font>
    <font>
      <sz val="14"/>
      <color theme="1"/>
      <name val="Calibri"/>
      <family val="2"/>
      <scheme val="minor"/>
    </font>
    <font>
      <sz val="10"/>
      <color indexed="8"/>
      <name val="Arial"/>
      <family val="2"/>
    </font>
    <font>
      <b/>
      <sz val="24"/>
      <name val="Arial"/>
      <family val="2"/>
    </font>
    <font>
      <b/>
      <sz val="16"/>
      <color rgb="FFFF0000"/>
      <name val="Calibri"/>
      <family val="2"/>
      <scheme val="minor"/>
    </font>
    <font>
      <sz val="18"/>
      <name val="Arial"/>
      <family val="2"/>
    </font>
    <font>
      <b/>
      <sz val="18"/>
      <color indexed="10"/>
      <name val="Arial"/>
      <family val="2"/>
    </font>
    <font>
      <b/>
      <sz val="20"/>
      <name val="Arial"/>
      <family val="2"/>
    </font>
    <font>
      <b/>
      <sz val="20"/>
      <color indexed="10"/>
      <name val="Arial"/>
      <family val="2"/>
    </font>
    <font>
      <sz val="14"/>
      <name val="Arial"/>
      <family val="2"/>
    </font>
    <font>
      <sz val="10"/>
      <name val="Arial"/>
      <family val="2"/>
    </font>
    <font>
      <b/>
      <sz val="36"/>
      <color theme="1"/>
      <name val="Calibri"/>
      <family val="2"/>
      <scheme val="minor"/>
    </font>
    <font>
      <b/>
      <sz val="16"/>
      <name val="Arial"/>
      <family val="2"/>
    </font>
    <font>
      <b/>
      <sz val="16"/>
      <color rgb="FFFF0000"/>
      <name val="Arial"/>
      <family val="2"/>
    </font>
    <font>
      <sz val="14"/>
      <color indexed="8"/>
      <name val="Arial"/>
      <family val="2"/>
    </font>
    <font>
      <b/>
      <sz val="12"/>
      <color rgb="FFFF0000"/>
      <name val="Arial"/>
      <family val="2"/>
    </font>
    <font>
      <b/>
      <sz val="14"/>
      <color theme="1"/>
      <name val="Arial"/>
      <family val="2"/>
    </font>
    <font>
      <sz val="12"/>
      <color theme="1"/>
      <name val="Calibri"/>
      <family val="2"/>
      <scheme val="minor"/>
    </font>
    <font>
      <sz val="12"/>
      <name val="Arial"/>
      <family val="2"/>
    </font>
    <font>
      <sz val="12"/>
      <color indexed="8"/>
      <name val="Arial"/>
      <family val="2"/>
    </font>
    <font>
      <sz val="12"/>
      <name val="Calibri"/>
      <family val="2"/>
      <scheme val="minor"/>
    </font>
  </fonts>
  <fills count="18">
    <fill>
      <patternFill patternType="none"/>
    </fill>
    <fill>
      <patternFill patternType="gray125"/>
    </fill>
    <fill>
      <patternFill patternType="solid">
        <fgColor theme="7" tint="0.39997558519241921"/>
        <bgColor indexed="64"/>
      </patternFill>
    </fill>
    <fill>
      <patternFill patternType="solid">
        <fgColor rgb="FFCCCCFF"/>
        <bgColor indexed="64"/>
      </patternFill>
    </fill>
    <fill>
      <patternFill patternType="solid">
        <fgColor indexed="9"/>
        <bgColor indexed="9"/>
      </patternFill>
    </fill>
    <fill>
      <patternFill patternType="solid">
        <fgColor indexed="31"/>
        <bgColor indexed="64"/>
      </patternFill>
    </fill>
    <fill>
      <patternFill patternType="solid">
        <fgColor indexed="22"/>
        <bgColor indexed="64"/>
      </patternFill>
    </fill>
    <fill>
      <patternFill patternType="solid">
        <fgColor indexed="54"/>
        <bgColor indexed="64"/>
      </patternFill>
    </fill>
    <fill>
      <patternFill patternType="solid">
        <fgColor indexed="13"/>
        <bgColor indexed="64"/>
      </patternFill>
    </fill>
    <fill>
      <patternFill patternType="solid">
        <fgColor theme="0" tint="-0.14999847407452621"/>
        <bgColor indexed="13"/>
      </patternFill>
    </fill>
    <fill>
      <patternFill patternType="solid">
        <fgColor theme="0" tint="-0.1499984740745262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59999389629810485"/>
        <bgColor indexed="13"/>
      </patternFill>
    </fill>
    <fill>
      <patternFill patternType="solid">
        <fgColor theme="7" tint="0.59999389629810485"/>
        <bgColor indexed="64"/>
      </patternFill>
    </fill>
    <fill>
      <patternFill patternType="solid">
        <fgColor indexed="9"/>
        <bgColor indexed="64"/>
      </patternFill>
    </fill>
    <fill>
      <patternFill patternType="solid">
        <fgColor rgb="FFFFFFE6"/>
        <bgColor indexed="64"/>
      </patternFill>
    </fill>
    <fill>
      <patternFill patternType="solid">
        <fgColor theme="7" tint="-0.249977111117893"/>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7">
    <xf numFmtId="0" fontId="0" fillId="0" borderId="0" xfId="0"/>
    <xf numFmtId="0" fontId="2" fillId="0" borderId="1" xfId="0" applyFont="1" applyBorder="1"/>
    <xf numFmtId="49" fontId="0" fillId="0" borderId="0" xfId="0" applyNumberFormat="1" applyAlignment="1">
      <alignment horizontal="left"/>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14" fontId="10" fillId="2" borderId="4" xfId="0" applyNumberFormat="1" applyFont="1" applyFill="1" applyBorder="1" applyAlignment="1">
      <alignment horizontal="center" vertical="center"/>
    </xf>
    <xf numFmtId="0" fontId="0" fillId="4" borderId="0" xfId="0" applyFill="1"/>
    <xf numFmtId="0" fontId="19" fillId="0" borderId="0" xfId="0" applyFont="1" applyAlignment="1">
      <alignment horizontal="right"/>
    </xf>
    <xf numFmtId="0" fontId="19" fillId="0" borderId="0" xfId="0" applyFont="1"/>
    <xf numFmtId="0" fontId="10" fillId="0" borderId="0" xfId="0" applyFont="1"/>
    <xf numFmtId="0" fontId="21" fillId="0" borderId="0" xfId="0" applyFont="1"/>
    <xf numFmtId="14" fontId="1" fillId="5" borderId="1" xfId="0" applyNumberFormat="1" applyFont="1" applyFill="1" applyBorder="1" applyAlignment="1">
      <alignment horizontal="center" vertical="center"/>
    </xf>
    <xf numFmtId="0" fontId="11" fillId="0" borderId="1" xfId="0" applyFont="1" applyBorder="1" applyAlignment="1">
      <alignment horizontal="right" vertical="center"/>
    </xf>
    <xf numFmtId="0" fontId="23" fillId="0" borderId="0" xfId="0" applyFont="1"/>
    <xf numFmtId="0" fontId="1" fillId="6" borderId="1" xfId="0" applyFont="1" applyFill="1" applyBorder="1" applyAlignment="1">
      <alignment horizontal="center" vertical="center"/>
    </xf>
    <xf numFmtId="0" fontId="24" fillId="0" borderId="1"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23" fillId="0" borderId="0" xfId="0" applyFont="1" applyAlignment="1">
      <alignment horizontal="center"/>
    </xf>
    <xf numFmtId="4" fontId="28" fillId="0" borderId="0" xfId="0" applyNumberFormat="1" applyFont="1" applyAlignment="1" applyProtection="1">
      <alignment vertical="center"/>
      <protection locked="0"/>
    </xf>
    <xf numFmtId="0" fontId="1" fillId="0" borderId="0" xfId="0" applyFont="1" applyAlignment="1">
      <alignment horizontal="center" vertical="center"/>
    </xf>
    <xf numFmtId="0" fontId="0" fillId="0" borderId="0" xfId="0" applyAlignment="1">
      <alignment horizontal="center"/>
    </xf>
    <xf numFmtId="0" fontId="32" fillId="0" borderId="1" xfId="0" applyFont="1" applyBorder="1" applyAlignment="1">
      <alignment horizontal="center"/>
    </xf>
    <xf numFmtId="0" fontId="32" fillId="0" borderId="0" xfId="0" applyFont="1" applyAlignment="1">
      <alignment horizontal="center"/>
    </xf>
    <xf numFmtId="0" fontId="32" fillId="13" borderId="1" xfId="0" applyFont="1" applyFill="1" applyBorder="1" applyAlignment="1">
      <alignment vertical="center"/>
    </xf>
    <xf numFmtId="164" fontId="33" fillId="10" borderId="1" xfId="0" applyNumberFormat="1" applyFont="1" applyFill="1" applyBorder="1" applyAlignment="1">
      <alignment horizontal="center" vertical="center"/>
    </xf>
    <xf numFmtId="0" fontId="32" fillId="14" borderId="1" xfId="0" applyFont="1" applyFill="1" applyBorder="1" applyAlignment="1">
      <alignment horizontal="center"/>
    </xf>
    <xf numFmtId="4" fontId="33" fillId="0" borderId="0" xfId="0" applyNumberFormat="1" applyFont="1" applyAlignment="1" applyProtection="1">
      <alignment vertical="center"/>
      <protection locked="0"/>
    </xf>
    <xf numFmtId="0" fontId="33" fillId="15" borderId="1" xfId="0" applyFont="1" applyFill="1" applyBorder="1" applyAlignment="1">
      <alignment horizontal="center" vertical="center"/>
    </xf>
    <xf numFmtId="0" fontId="32" fillId="0" borderId="1" xfId="0" applyFont="1" applyBorder="1" applyAlignment="1">
      <alignment horizontal="center" vertical="center"/>
    </xf>
    <xf numFmtId="164" fontId="33" fillId="0" borderId="0" xfId="0" applyNumberFormat="1" applyFont="1" applyAlignment="1" applyProtection="1">
      <alignment horizontal="center" vertical="center"/>
      <protection locked="0"/>
    </xf>
    <xf numFmtId="164" fontId="32" fillId="11" borderId="1" xfId="0" applyNumberFormat="1" applyFont="1" applyFill="1" applyBorder="1" applyAlignment="1" applyProtection="1">
      <alignment horizontal="center" vertical="center"/>
      <protection locked="0"/>
    </xf>
    <xf numFmtId="164" fontId="32" fillId="0" borderId="1" xfId="0" applyNumberFormat="1" applyFont="1" applyBorder="1" applyAlignment="1">
      <alignment horizontal="center" vertical="center"/>
    </xf>
    <xf numFmtId="0" fontId="32" fillId="0" borderId="0" xfId="0" applyFont="1"/>
    <xf numFmtId="0" fontId="34" fillId="0" borderId="0" xfId="0" applyFont="1"/>
    <xf numFmtId="164" fontId="32" fillId="0" borderId="0" xfId="0" applyNumberFormat="1" applyFont="1" applyAlignment="1">
      <alignment horizontal="center"/>
    </xf>
    <xf numFmtId="0" fontId="0" fillId="0" borderId="1" xfId="0" applyBorder="1" applyAlignment="1">
      <alignment horizontal="center"/>
    </xf>
    <xf numFmtId="0" fontId="1" fillId="0" borderId="1" xfId="0" applyFont="1" applyBorder="1" applyAlignment="1">
      <alignment horizontal="center"/>
    </xf>
    <xf numFmtId="0" fontId="2" fillId="0" borderId="1" xfId="0" applyFont="1" applyBorder="1" applyAlignment="1">
      <alignment horizontal="center" vertical="top"/>
    </xf>
    <xf numFmtId="0" fontId="13" fillId="3" borderId="12"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12" fillId="0" borderId="6"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 xfId="0" applyFont="1" applyBorder="1" applyAlignment="1">
      <alignment horizontal="center" wrapText="1"/>
    </xf>
    <xf numFmtId="0" fontId="1" fillId="0" borderId="11" xfId="0" applyFont="1" applyBorder="1" applyAlignment="1">
      <alignment horizontal="center" wrapText="1"/>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 xfId="0" applyFont="1" applyBorder="1" applyAlignment="1">
      <alignment horizontal="center" vertical="center" wrapText="1"/>
    </xf>
    <xf numFmtId="0" fontId="18" fillId="0" borderId="0" xfId="0" applyFont="1" applyAlignment="1">
      <alignment horizontal="center"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 xfId="0" applyFont="1" applyBorder="1" applyAlignment="1">
      <alignment horizontal="center" vertical="center"/>
    </xf>
    <xf numFmtId="0" fontId="16" fillId="3" borderId="18" xfId="0" applyFont="1" applyFill="1" applyBorder="1" applyAlignment="1">
      <alignment horizontal="center" vertical="center"/>
    </xf>
    <xf numFmtId="0" fontId="16" fillId="3" borderId="19" xfId="0" applyFont="1" applyFill="1" applyBorder="1" applyAlignment="1">
      <alignment horizontal="center" vertical="center"/>
    </xf>
    <xf numFmtId="0" fontId="16" fillId="3" borderId="20" xfId="0" applyFont="1" applyFill="1" applyBorder="1" applyAlignment="1">
      <alignment horizontal="center" vertical="center"/>
    </xf>
    <xf numFmtId="0" fontId="17" fillId="0" borderId="0" xfId="0" applyFont="1" applyAlignment="1">
      <alignment horizontal="center" vertical="center"/>
    </xf>
    <xf numFmtId="0" fontId="1" fillId="5" borderId="6" xfId="0" applyFont="1" applyFill="1" applyBorder="1" applyAlignment="1">
      <alignment horizontal="center" vertical="center"/>
    </xf>
    <xf numFmtId="0" fontId="1" fillId="5" borderId="10" xfId="0" applyFont="1" applyFill="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0" fillId="7" borderId="7" xfId="0" applyFill="1" applyBorder="1" applyAlignment="1">
      <alignment horizontal="center"/>
    </xf>
    <xf numFmtId="0" fontId="0" fillId="7" borderId="6" xfId="0" applyFill="1" applyBorder="1" applyAlignment="1">
      <alignment horizontal="center"/>
    </xf>
    <xf numFmtId="0" fontId="0" fillId="7" borderId="10" xfId="0" applyFill="1" applyBorder="1" applyAlignment="1">
      <alignment horizont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6" fillId="8" borderId="0" xfId="0" applyFont="1" applyFill="1" applyAlignment="1">
      <alignment horizontal="center" vertical="center" wrapText="1"/>
    </xf>
    <xf numFmtId="0" fontId="27" fillId="9" borderId="21" xfId="0" applyFont="1" applyFill="1" applyBorder="1" applyAlignment="1">
      <alignment horizontal="center" vertical="center"/>
    </xf>
    <xf numFmtId="0" fontId="27" fillId="9" borderId="22" xfId="0" applyFont="1" applyFill="1" applyBorder="1" applyAlignment="1">
      <alignment horizontal="center" vertical="center"/>
    </xf>
    <xf numFmtId="0" fontId="27" fillId="9" borderId="23" xfId="0" applyFont="1" applyFill="1" applyBorder="1" applyAlignment="1">
      <alignment horizontal="center" vertical="center"/>
    </xf>
    <xf numFmtId="0" fontId="14" fillId="9" borderId="21" xfId="0" applyFont="1" applyFill="1" applyBorder="1" applyAlignment="1">
      <alignment horizontal="center" vertical="center"/>
    </xf>
    <xf numFmtId="0" fontId="14" fillId="9" borderId="22" xfId="0" applyFont="1" applyFill="1" applyBorder="1" applyAlignment="1">
      <alignment horizontal="center" vertical="center"/>
    </xf>
    <xf numFmtId="0" fontId="14" fillId="9" borderId="23" xfId="0" applyFont="1" applyFill="1" applyBorder="1" applyAlignment="1">
      <alignment horizontal="center" vertical="center"/>
    </xf>
    <xf numFmtId="0" fontId="11" fillId="10" borderId="1" xfId="0" applyFont="1" applyFill="1" applyBorder="1" applyAlignment="1">
      <alignment horizontal="center" vertical="center"/>
    </xf>
    <xf numFmtId="0" fontId="27" fillId="11" borderId="1" xfId="0" applyFont="1" applyFill="1" applyBorder="1" applyAlignment="1">
      <alignment horizontal="center" vertical="center" wrapText="1"/>
    </xf>
    <xf numFmtId="0" fontId="27" fillId="11" borderId="1" xfId="0" applyFont="1" applyFill="1" applyBorder="1" applyAlignment="1">
      <alignment horizontal="center" vertical="center"/>
    </xf>
    <xf numFmtId="0" fontId="30" fillId="0" borderId="0" xfId="0" applyFont="1" applyAlignment="1">
      <alignment horizontal="center" vertical="center" wrapText="1"/>
    </xf>
    <xf numFmtId="0" fontId="30" fillId="0" borderId="0" xfId="0" applyFont="1" applyAlignment="1">
      <alignment horizontal="center" vertical="center"/>
    </xf>
    <xf numFmtId="0" fontId="0" fillId="12" borderId="0" xfId="0" applyFill="1" applyAlignment="1">
      <alignment horizontal="center"/>
    </xf>
    <xf numFmtId="164" fontId="31" fillId="0" borderId="1" xfId="0" applyNumberFormat="1" applyFont="1" applyBorder="1" applyAlignment="1">
      <alignment horizontal="center" vertical="center"/>
    </xf>
    <xf numFmtId="0" fontId="11" fillId="10" borderId="1"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0" fillId="17" borderId="0" xfId="0" applyFill="1" applyAlignment="1">
      <alignment horizontal="center"/>
    </xf>
    <xf numFmtId="0" fontId="32" fillId="12" borderId="0" xfId="0" applyFont="1" applyFill="1" applyAlignment="1">
      <alignment horizontal="center"/>
    </xf>
    <xf numFmtId="0" fontId="26" fillId="11" borderId="0" xfId="0" applyFont="1" applyFill="1" applyAlignment="1">
      <alignment horizontal="center" vertical="center"/>
    </xf>
    <xf numFmtId="164" fontId="23" fillId="0" borderId="1" xfId="0" applyNumberFormat="1" applyFont="1" applyBorder="1" applyAlignment="1">
      <alignment horizontal="center" vertical="center"/>
    </xf>
    <xf numFmtId="0" fontId="23" fillId="16" borderId="1" xfId="0" applyFont="1" applyFill="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1"/>
  <sheetViews>
    <sheetView tabSelected="1" workbookViewId="0">
      <selection activeCell="A19" sqref="A19"/>
    </sheetView>
  </sheetViews>
  <sheetFormatPr defaultRowHeight="12.75" x14ac:dyDescent="0.2"/>
  <cols>
    <col min="1" max="1" width="28.140625" style="2" bestFit="1" customWidth="1"/>
    <col min="2" max="3" width="28.140625" customWidth="1"/>
    <col min="4" max="4" width="10" customWidth="1"/>
    <col min="5" max="5" width="9.85546875" customWidth="1"/>
    <col min="6" max="7" width="10" bestFit="1" customWidth="1"/>
  </cols>
  <sheetData>
    <row r="1" spans="1:6" x14ac:dyDescent="0.2">
      <c r="A1" s="41"/>
      <c r="B1" s="41"/>
      <c r="C1" s="42" t="s">
        <v>0</v>
      </c>
      <c r="D1" s="42"/>
      <c r="E1" s="42"/>
      <c r="F1" s="42"/>
    </row>
    <row r="2" spans="1:6" x14ac:dyDescent="0.2">
      <c r="A2" s="41"/>
      <c r="B2" s="41"/>
      <c r="C2" s="41"/>
      <c r="D2" s="41"/>
      <c r="E2" s="41"/>
      <c r="F2" s="41"/>
    </row>
    <row r="3" spans="1:6" x14ac:dyDescent="0.2">
      <c r="A3" s="41"/>
      <c r="B3" s="41"/>
      <c r="C3" s="41"/>
      <c r="D3" s="41"/>
      <c r="E3" s="41"/>
      <c r="F3" s="41"/>
    </row>
    <row r="4" spans="1:6" x14ac:dyDescent="0.2">
      <c r="A4" s="41"/>
      <c r="B4" s="41"/>
      <c r="C4" s="41"/>
      <c r="D4" s="41"/>
      <c r="E4" s="41"/>
      <c r="F4" s="41"/>
    </row>
    <row r="5" spans="1:6" x14ac:dyDescent="0.2">
      <c r="A5" s="41"/>
      <c r="B5" s="41"/>
      <c r="C5" s="43" t="s">
        <v>1</v>
      </c>
      <c r="D5" s="43"/>
      <c r="E5" s="43"/>
      <c r="F5" s="43"/>
    </row>
    <row r="6" spans="1:6" x14ac:dyDescent="0.2">
      <c r="A6" s="41"/>
      <c r="B6" s="41"/>
      <c r="C6" s="41"/>
      <c r="D6" s="41"/>
      <c r="E6" s="41"/>
      <c r="F6" s="1" t="s">
        <v>2</v>
      </c>
    </row>
    <row r="7" spans="1:6" x14ac:dyDescent="0.2">
      <c r="A7"/>
      <c r="B7" s="3" t="s">
        <v>3</v>
      </c>
      <c r="C7" s="4" t="s">
        <v>4</v>
      </c>
      <c r="D7" s="4" t="s">
        <v>5</v>
      </c>
    </row>
    <row r="8" spans="1:6" x14ac:dyDescent="0.2">
      <c r="A8"/>
      <c r="B8" s="5" t="s">
        <v>6</v>
      </c>
      <c r="C8" s="6">
        <v>45048</v>
      </c>
    </row>
    <row r="9" spans="1:6" x14ac:dyDescent="0.2">
      <c r="A9"/>
      <c r="B9" s="5" t="s">
        <v>7</v>
      </c>
      <c r="C9" s="7" t="s">
        <v>8</v>
      </c>
    </row>
    <row r="10" spans="1:6" x14ac:dyDescent="0.2">
      <c r="A10"/>
      <c r="B10" s="5" t="s">
        <v>9</v>
      </c>
      <c r="C10" s="7" t="s">
        <v>10</v>
      </c>
    </row>
    <row r="11" spans="1:6" x14ac:dyDescent="0.2">
      <c r="A11"/>
      <c r="B11" s="8" t="s">
        <v>11</v>
      </c>
    </row>
    <row r="12" spans="1:6" x14ac:dyDescent="0.2">
      <c r="A12" s="9" t="s">
        <v>4</v>
      </c>
    </row>
    <row r="13" spans="1:6" x14ac:dyDescent="0.2">
      <c r="A13"/>
      <c r="B13" s="5" t="s">
        <v>12</v>
      </c>
      <c r="C13" s="5" t="s">
        <v>13</v>
      </c>
      <c r="D13" s="5" t="s">
        <v>14</v>
      </c>
    </row>
    <row r="14" spans="1:6" x14ac:dyDescent="0.2">
      <c r="A14" s="7" t="s">
        <v>15</v>
      </c>
      <c r="B14" s="10" t="s">
        <v>15</v>
      </c>
      <c r="C14" s="5" t="s">
        <v>16</v>
      </c>
    </row>
    <row r="15" spans="1:6" x14ac:dyDescent="0.2">
      <c r="A15" s="7" t="s">
        <v>17</v>
      </c>
      <c r="B15" s="7" t="s">
        <v>17</v>
      </c>
    </row>
    <row r="16" spans="1:6" x14ac:dyDescent="0.2">
      <c r="A16" s="7" t="s">
        <v>18</v>
      </c>
      <c r="B16" s="7" t="s">
        <v>18</v>
      </c>
    </row>
    <row r="17" spans="1:2" x14ac:dyDescent="0.2">
      <c r="A17" s="7" t="s">
        <v>19</v>
      </c>
      <c r="B17" s="7" t="s">
        <v>19</v>
      </c>
    </row>
    <row r="18" spans="1:2" x14ac:dyDescent="0.2">
      <c r="A18" s="7" t="s">
        <v>20</v>
      </c>
      <c r="B18" s="7" t="s">
        <v>20</v>
      </c>
    </row>
    <row r="19" spans="1:2" x14ac:dyDescent="0.2">
      <c r="A19" s="7" t="s">
        <v>84</v>
      </c>
    </row>
    <row r="20" spans="1:2" x14ac:dyDescent="0.2">
      <c r="A20" s="7" t="s">
        <v>21</v>
      </c>
    </row>
    <row r="21" spans="1:2" x14ac:dyDescent="0.2">
      <c r="A21"/>
      <c r="B21" s="10" t="s">
        <v>15</v>
      </c>
    </row>
  </sheetData>
  <mergeCells count="5">
    <mergeCell ref="A1:B6"/>
    <mergeCell ref="C1:F1"/>
    <mergeCell ref="C2:F4"/>
    <mergeCell ref="C5:F5"/>
    <mergeCell ref="C6:E6"/>
  </mergeCells>
  <phoneticPr fontId="0" type="noConversion"/>
  <pageMargins left="0.25" right="0.25" top="1" bottom="1" header="0.5" footer="0.5"/>
  <pageSetup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BB910-2910-4338-AC9D-2CDFD7129C3B}">
  <dimension ref="A1:G32"/>
  <sheetViews>
    <sheetView workbookViewId="0">
      <selection activeCell="D14" sqref="A14:G17"/>
    </sheetView>
  </sheetViews>
  <sheetFormatPr defaultRowHeight="12.75" x14ac:dyDescent="0.2"/>
  <cols>
    <col min="1" max="1" width="17.42578125" customWidth="1"/>
    <col min="2" max="2" width="7.5703125" customWidth="1"/>
    <col min="3" max="3" width="39" customWidth="1"/>
    <col min="4" max="4" width="38.28515625" customWidth="1"/>
    <col min="5" max="5" width="39.5703125" customWidth="1"/>
    <col min="6" max="6" width="34.42578125" customWidth="1"/>
    <col min="7" max="7" width="46.28515625" customWidth="1"/>
  </cols>
  <sheetData>
    <row r="1" spans="1:7" ht="23.25" x14ac:dyDescent="0.2">
      <c r="A1" s="50" t="s">
        <v>22</v>
      </c>
      <c r="B1" s="51"/>
      <c r="C1" s="51"/>
      <c r="D1" s="51" t="s">
        <v>23</v>
      </c>
      <c r="E1" s="51"/>
      <c r="F1" s="51"/>
      <c r="G1" s="11">
        <v>45028</v>
      </c>
    </row>
    <row r="2" spans="1:7" ht="18" x14ac:dyDescent="0.2">
      <c r="A2" s="52" t="s">
        <v>24</v>
      </c>
      <c r="B2" s="53"/>
      <c r="C2" s="53"/>
      <c r="D2" s="54" t="s">
        <v>25</v>
      </c>
      <c r="E2" s="55"/>
      <c r="F2" s="55"/>
      <c r="G2" s="56"/>
    </row>
    <row r="3" spans="1:7" x14ac:dyDescent="0.2">
      <c r="A3" s="57"/>
      <c r="B3" s="58"/>
      <c r="C3" s="59"/>
      <c r="D3" s="59"/>
      <c r="E3" s="59"/>
      <c r="F3" s="59"/>
      <c r="G3" s="60"/>
    </row>
    <row r="4" spans="1:7" x14ac:dyDescent="0.2">
      <c r="A4" s="44"/>
      <c r="B4" s="45"/>
      <c r="C4" s="45"/>
      <c r="D4" s="45"/>
      <c r="E4" s="45"/>
      <c r="F4" s="45"/>
      <c r="G4" s="46"/>
    </row>
    <row r="5" spans="1:7" x14ac:dyDescent="0.2">
      <c r="A5" s="47"/>
      <c r="B5" s="48"/>
      <c r="C5" s="48"/>
      <c r="D5" s="48"/>
      <c r="E5" s="48"/>
      <c r="F5" s="48"/>
      <c r="G5" s="49"/>
    </row>
    <row r="6" spans="1:7" x14ac:dyDescent="0.2">
      <c r="A6" s="61" t="s">
        <v>26</v>
      </c>
      <c r="B6" s="62"/>
      <c r="C6" s="63"/>
      <c r="D6" s="64" t="s">
        <v>27</v>
      </c>
      <c r="E6" s="64"/>
      <c r="F6" s="64"/>
      <c r="G6" s="65"/>
    </row>
    <row r="7" spans="1:7" x14ac:dyDescent="0.2">
      <c r="A7" s="61"/>
      <c r="B7" s="62"/>
      <c r="C7" s="63"/>
      <c r="D7" s="64"/>
      <c r="E7" s="64"/>
      <c r="F7" s="64"/>
      <c r="G7" s="65"/>
    </row>
    <row r="8" spans="1:7" x14ac:dyDescent="0.2">
      <c r="A8" s="61" t="s">
        <v>28</v>
      </c>
      <c r="B8" s="62"/>
      <c r="C8" s="63"/>
      <c r="D8" s="64" t="s">
        <v>19</v>
      </c>
      <c r="E8" s="64"/>
      <c r="F8" s="64"/>
      <c r="G8" s="65"/>
    </row>
    <row r="9" spans="1:7" x14ac:dyDescent="0.2">
      <c r="A9" s="61"/>
      <c r="B9" s="62"/>
      <c r="C9" s="63"/>
      <c r="D9" s="64"/>
      <c r="E9" s="64"/>
      <c r="F9" s="64"/>
      <c r="G9" s="65"/>
    </row>
    <row r="10" spans="1:7" x14ac:dyDescent="0.2">
      <c r="A10" s="66" t="s">
        <v>29</v>
      </c>
      <c r="B10" s="67"/>
      <c r="C10" s="68"/>
      <c r="D10" s="64" t="s">
        <v>20</v>
      </c>
      <c r="E10" s="64"/>
      <c r="F10" s="64"/>
      <c r="G10" s="65"/>
    </row>
    <row r="11" spans="1:7" x14ac:dyDescent="0.2">
      <c r="A11" s="66"/>
      <c r="B11" s="67"/>
      <c r="C11" s="68"/>
      <c r="D11" s="64"/>
      <c r="E11" s="64"/>
      <c r="F11" s="64"/>
      <c r="G11" s="65"/>
    </row>
    <row r="12" spans="1:7" x14ac:dyDescent="0.2">
      <c r="A12" s="66" t="s">
        <v>30</v>
      </c>
      <c r="B12" s="67"/>
      <c r="C12" s="68"/>
      <c r="D12" s="64"/>
      <c r="E12" s="64"/>
      <c r="F12" s="64"/>
      <c r="G12" s="65"/>
    </row>
    <row r="13" spans="1:7" x14ac:dyDescent="0.2">
      <c r="A13" s="66"/>
      <c r="B13" s="67"/>
      <c r="C13" s="68"/>
      <c r="D13" s="64"/>
      <c r="E13" s="64"/>
      <c r="F13" s="64"/>
      <c r="G13" s="65"/>
    </row>
    <row r="14" spans="1:7" x14ac:dyDescent="0.2">
      <c r="A14" s="70" t="s">
        <v>31</v>
      </c>
      <c r="B14" s="71"/>
      <c r="C14" s="72"/>
      <c r="D14" s="64" t="s">
        <v>32</v>
      </c>
      <c r="E14" s="64"/>
      <c r="F14" s="64"/>
      <c r="G14" s="65"/>
    </row>
    <row r="15" spans="1:7" x14ac:dyDescent="0.2">
      <c r="A15" s="70"/>
      <c r="B15" s="71"/>
      <c r="C15" s="72"/>
      <c r="D15" s="64"/>
      <c r="E15" s="64"/>
      <c r="F15" s="64"/>
      <c r="G15" s="65"/>
    </row>
    <row r="16" spans="1:7" ht="13.5" thickBot="1" x14ac:dyDescent="0.25">
      <c r="A16" s="73"/>
      <c r="B16" s="74"/>
      <c r="C16" s="74"/>
      <c r="D16" s="74"/>
      <c r="E16" s="74"/>
      <c r="F16" s="74"/>
      <c r="G16" s="75"/>
    </row>
    <row r="18" spans="1:7" x14ac:dyDescent="0.2">
      <c r="A18" s="76" t="s">
        <v>33</v>
      </c>
      <c r="B18" s="76"/>
      <c r="C18" s="76"/>
      <c r="D18" s="76"/>
      <c r="E18" s="76"/>
      <c r="F18" s="76"/>
      <c r="G18" s="76"/>
    </row>
    <row r="19" spans="1:7" x14ac:dyDescent="0.2">
      <c r="A19" s="76"/>
      <c r="B19" s="76"/>
      <c r="C19" s="76"/>
      <c r="D19" s="76"/>
      <c r="E19" s="76"/>
      <c r="F19" s="76"/>
      <c r="G19" s="76"/>
    </row>
    <row r="20" spans="1:7" x14ac:dyDescent="0.2">
      <c r="A20" s="76"/>
      <c r="B20" s="76"/>
      <c r="C20" s="76"/>
      <c r="D20" s="76"/>
      <c r="E20" s="76"/>
      <c r="F20" s="76"/>
      <c r="G20" s="76"/>
    </row>
    <row r="21" spans="1:7" x14ac:dyDescent="0.2">
      <c r="A21" s="69" t="s">
        <v>34</v>
      </c>
      <c r="B21" s="69"/>
      <c r="C21" s="69"/>
      <c r="D21" s="69"/>
      <c r="E21" s="69"/>
      <c r="F21" s="69"/>
      <c r="G21" s="69"/>
    </row>
    <row r="22" spans="1:7" x14ac:dyDescent="0.2">
      <c r="A22" s="69"/>
      <c r="B22" s="69"/>
      <c r="C22" s="69"/>
      <c r="D22" s="69"/>
      <c r="E22" s="69"/>
      <c r="F22" s="69"/>
      <c r="G22" s="69"/>
    </row>
    <row r="23" spans="1:7" x14ac:dyDescent="0.2">
      <c r="A23" s="69"/>
      <c r="B23" s="69"/>
      <c r="C23" s="69"/>
      <c r="D23" s="69"/>
      <c r="E23" s="69"/>
      <c r="F23" s="69"/>
      <c r="G23" s="69"/>
    </row>
    <row r="24" spans="1:7" x14ac:dyDescent="0.2">
      <c r="A24" s="12"/>
      <c r="B24" s="12"/>
      <c r="C24" s="12"/>
      <c r="D24" s="12"/>
      <c r="E24" s="12"/>
      <c r="F24" s="12"/>
      <c r="G24" s="12"/>
    </row>
    <row r="25" spans="1:7" ht="23.25" x14ac:dyDescent="0.35">
      <c r="A25" s="12"/>
      <c r="B25" s="13">
        <v>1</v>
      </c>
      <c r="C25" s="14" t="s">
        <v>35</v>
      </c>
      <c r="D25" s="12"/>
      <c r="E25" s="12"/>
      <c r="F25" s="12"/>
      <c r="G25" s="12"/>
    </row>
    <row r="26" spans="1:7" x14ac:dyDescent="0.2">
      <c r="A26" s="12"/>
      <c r="B26" s="12"/>
      <c r="C26" s="12"/>
      <c r="D26" s="12"/>
      <c r="E26" s="12"/>
      <c r="F26" s="12"/>
      <c r="G26" s="12"/>
    </row>
    <row r="27" spans="1:7" ht="23.25" x14ac:dyDescent="0.35">
      <c r="A27" s="12"/>
      <c r="B27" s="13">
        <v>2</v>
      </c>
      <c r="C27" s="14" t="s">
        <v>36</v>
      </c>
      <c r="D27" s="12"/>
      <c r="E27" s="12"/>
      <c r="F27" s="12"/>
      <c r="G27" s="12"/>
    </row>
    <row r="28" spans="1:7" ht="23.25" x14ac:dyDescent="0.35">
      <c r="A28" s="12"/>
      <c r="B28" s="13"/>
      <c r="C28" s="15" t="s">
        <v>37</v>
      </c>
      <c r="D28" s="12"/>
      <c r="E28" s="12"/>
      <c r="F28" s="12"/>
      <c r="G28" s="12"/>
    </row>
    <row r="29" spans="1:7" x14ac:dyDescent="0.2">
      <c r="A29" s="12"/>
      <c r="B29" s="12"/>
      <c r="C29" s="12"/>
      <c r="D29" s="12"/>
      <c r="E29" s="12"/>
      <c r="F29" s="12"/>
      <c r="G29" s="12"/>
    </row>
    <row r="30" spans="1:7" ht="23.25" x14ac:dyDescent="0.35">
      <c r="A30" s="12"/>
      <c r="B30" s="13">
        <v>3</v>
      </c>
      <c r="C30" s="14" t="s">
        <v>38</v>
      </c>
      <c r="D30" s="12"/>
      <c r="E30" s="12"/>
      <c r="F30" s="12"/>
      <c r="G30" s="12"/>
    </row>
    <row r="31" spans="1:7" x14ac:dyDescent="0.2">
      <c r="A31" s="12"/>
      <c r="B31" s="12"/>
      <c r="C31" s="12"/>
      <c r="D31" s="12"/>
      <c r="E31" s="12"/>
      <c r="F31" s="12"/>
      <c r="G31" s="12"/>
    </row>
    <row r="32" spans="1:7" ht="26.25" x14ac:dyDescent="0.4">
      <c r="A32" s="12"/>
      <c r="B32" s="13">
        <v>4</v>
      </c>
      <c r="C32" s="16" t="s">
        <v>39</v>
      </c>
      <c r="D32" s="12"/>
      <c r="E32" s="12"/>
      <c r="F32" s="12"/>
      <c r="G32" s="12"/>
    </row>
  </sheetData>
  <sheetProtection algorithmName="SHA-512" hashValue="ySvgMybUMbjd6qGIlBstP2s0wkZDZYxr8wm/8WOiy9Zu9LYRwM11tLDwAQiPO5xWA6aNqGJWXMTfVtk6k88nLA==" saltValue="f4vCq0QA1bhAgVN/MIOh/g==" spinCount="100000" sheet="1" objects="1" scenarios="1"/>
  <mergeCells count="19">
    <mergeCell ref="A21:G23"/>
    <mergeCell ref="A12:C13"/>
    <mergeCell ref="D12:G13"/>
    <mergeCell ref="A14:C15"/>
    <mergeCell ref="D14:G15"/>
    <mergeCell ref="A16:G16"/>
    <mergeCell ref="A18:G20"/>
    <mergeCell ref="A6:C7"/>
    <mergeCell ref="D6:G7"/>
    <mergeCell ref="A8:C9"/>
    <mergeCell ref="D8:G9"/>
    <mergeCell ref="A10:C11"/>
    <mergeCell ref="D10:G11"/>
    <mergeCell ref="A4:G5"/>
    <mergeCell ref="A1:C1"/>
    <mergeCell ref="D1:F1"/>
    <mergeCell ref="A2:C2"/>
    <mergeCell ref="D2:G2"/>
    <mergeCell ref="A3: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1844-208B-4141-A3EE-B11AF790C186}">
  <dimension ref="A1:E11"/>
  <sheetViews>
    <sheetView showGridLines="0" zoomScaleNormal="100" zoomScaleSheetLayoutView="100" workbookViewId="0">
      <selection activeCell="D14" sqref="D14:G17"/>
    </sheetView>
  </sheetViews>
  <sheetFormatPr defaultColWidth="0" defaultRowHeight="12.75" customHeight="1" zeroHeight="1" x14ac:dyDescent="0.2"/>
  <cols>
    <col min="1" max="1" width="41.85546875" customWidth="1"/>
    <col min="2" max="2" width="43.85546875" customWidth="1"/>
    <col min="3" max="3" width="31.85546875" customWidth="1"/>
    <col min="4" max="4" width="25.140625" customWidth="1"/>
    <col min="5" max="5" width="26.140625" customWidth="1"/>
    <col min="6" max="6" width="0.140625" customWidth="1"/>
  </cols>
  <sheetData>
    <row r="1" spans="1:5" ht="15" customHeight="1" x14ac:dyDescent="0.2">
      <c r="A1" s="17" t="str">
        <f>+'VENDOR INFO'!A1</f>
        <v>CONTRACT: 483A-24</v>
      </c>
      <c r="B1" s="77" t="str">
        <f>+'VENDOR INFO'!D1</f>
        <v>REINFORCED CONCRETE PIPE &amp; BOX CULVERTS</v>
      </c>
      <c r="C1" s="77"/>
      <c r="D1" s="78"/>
      <c r="E1" s="17">
        <f>+'VENDOR INFO'!G1</f>
        <v>45028</v>
      </c>
    </row>
    <row r="2" spans="1:5" s="19" customFormat="1" ht="18" x14ac:dyDescent="0.25">
      <c r="A2" s="18" t="s">
        <v>24</v>
      </c>
      <c r="B2" s="79" t="str">
        <f>IF('VENDOR INFO'!D2="ENTER VENDOR NAME HERE","Enter Vendor Name on VENDOR INFO tab",'VENDOR INFO'!D2)</f>
        <v>Forterra Pipe &amp; Precast LLC dba Rinker Materials</v>
      </c>
      <c r="C2" s="80"/>
      <c r="D2" s="80"/>
      <c r="E2" s="71"/>
    </row>
    <row r="3" spans="1:5" ht="15" customHeight="1" x14ac:dyDescent="0.2">
      <c r="A3" s="20" t="s">
        <v>40</v>
      </c>
      <c r="B3" s="20" t="s">
        <v>41</v>
      </c>
      <c r="C3" s="20" t="s">
        <v>42</v>
      </c>
      <c r="D3" s="20" t="s">
        <v>43</v>
      </c>
      <c r="E3" s="20" t="s">
        <v>44</v>
      </c>
    </row>
    <row r="4" spans="1:5" ht="30" customHeight="1" x14ac:dyDescent="0.2">
      <c r="A4" s="21" t="s">
        <v>25</v>
      </c>
      <c r="B4" s="21" t="s">
        <v>45</v>
      </c>
      <c r="C4" s="21" t="s">
        <v>19</v>
      </c>
      <c r="D4" s="21" t="s">
        <v>20</v>
      </c>
      <c r="E4" s="22"/>
    </row>
    <row r="5" spans="1:5" ht="30" customHeight="1" x14ac:dyDescent="0.2">
      <c r="A5" s="22"/>
      <c r="B5" s="21" t="s">
        <v>46</v>
      </c>
      <c r="C5" s="22"/>
      <c r="D5" s="22"/>
      <c r="E5" s="22"/>
    </row>
    <row r="6" spans="1:5" ht="30" customHeight="1" x14ac:dyDescent="0.2">
      <c r="A6" s="22"/>
      <c r="B6" s="22"/>
      <c r="C6" s="22"/>
      <c r="D6" s="22"/>
      <c r="E6" s="22"/>
    </row>
    <row r="7" spans="1:5" ht="30" customHeight="1" x14ac:dyDescent="0.2">
      <c r="A7" s="22"/>
      <c r="B7" s="22"/>
      <c r="C7" s="22"/>
      <c r="D7" s="22"/>
      <c r="E7" s="22"/>
    </row>
    <row r="8" spans="1:5" ht="30" customHeight="1" x14ac:dyDescent="0.2">
      <c r="A8" s="22"/>
      <c r="B8" s="22"/>
      <c r="C8" s="22"/>
      <c r="D8" s="22"/>
      <c r="E8" s="22"/>
    </row>
    <row r="9" spans="1:5" ht="30" customHeight="1" x14ac:dyDescent="0.2">
      <c r="A9" s="22"/>
      <c r="B9" s="22"/>
      <c r="C9" s="22"/>
      <c r="D9" s="22"/>
      <c r="E9" s="22"/>
    </row>
    <row r="10" spans="1:5" ht="30" customHeight="1" x14ac:dyDescent="0.2">
      <c r="A10" s="22"/>
      <c r="B10" s="22"/>
      <c r="C10" s="22"/>
      <c r="D10" s="22"/>
      <c r="E10" s="22"/>
    </row>
    <row r="11" spans="1:5" ht="17.100000000000001" customHeight="1" x14ac:dyDescent="0.2">
      <c r="A11" s="81"/>
      <c r="B11" s="82"/>
      <c r="C11" s="82"/>
      <c r="D11" s="82"/>
      <c r="E11" s="83"/>
    </row>
  </sheetData>
  <sheetProtection password="8457" sheet="1" selectLockedCells="1"/>
  <mergeCells count="3">
    <mergeCell ref="B1:D1"/>
    <mergeCell ref="B2:E2"/>
    <mergeCell ref="A11:E11"/>
  </mergeCells>
  <printOptions horizontalCentered="1"/>
  <pageMargins left="0.25" right="0.25" top="1" bottom="1" header="0" footer="0"/>
  <pageSetup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E7ADF-0212-498F-AD43-BA8AC255D78B}">
  <dimension ref="A2:V38"/>
  <sheetViews>
    <sheetView zoomScale="70" zoomScaleNormal="70" workbookViewId="0">
      <selection activeCell="A24" sqref="A24:V24"/>
    </sheetView>
  </sheetViews>
  <sheetFormatPr defaultRowHeight="12.75" x14ac:dyDescent="0.2"/>
  <cols>
    <col min="1" max="1" width="11.85546875" customWidth="1"/>
    <col min="2" max="2" width="14.28515625" bestFit="1" customWidth="1"/>
    <col min="3" max="3" width="15.7109375" customWidth="1"/>
    <col min="4" max="4" width="4.7109375" style="26" customWidth="1"/>
    <col min="5" max="5" width="50.7109375" bestFit="1" customWidth="1"/>
    <col min="6" max="6" width="13.42578125" customWidth="1"/>
    <col min="7" max="7" width="13.5703125" customWidth="1"/>
    <col min="8" max="8" width="15.28515625" bestFit="1" customWidth="1"/>
    <col min="9" max="9" width="4.7109375" customWidth="1"/>
    <col min="10" max="10" width="15.85546875" bestFit="1" customWidth="1"/>
    <col min="11" max="11" width="19.42578125" customWidth="1"/>
    <col min="12" max="14" width="12.7109375" customWidth="1"/>
    <col min="15" max="15" width="4.7109375" customWidth="1"/>
    <col min="16" max="16" width="9.28515625" bestFit="1" customWidth="1"/>
    <col min="17" max="17" width="26.28515625" customWidth="1"/>
    <col min="18" max="18" width="4.7109375" customWidth="1"/>
    <col min="19" max="19" width="25.28515625" customWidth="1"/>
    <col min="20" max="20" width="4.7109375" customWidth="1"/>
    <col min="21" max="21" width="22.7109375" customWidth="1"/>
    <col min="22" max="22" width="22.5703125" customWidth="1"/>
    <col min="24" max="24" width="18.5703125" customWidth="1"/>
  </cols>
  <sheetData>
    <row r="2" spans="1:22" ht="12.75" customHeight="1" x14ac:dyDescent="0.2">
      <c r="A2" s="84" t="s">
        <v>47</v>
      </c>
      <c r="B2" s="84"/>
      <c r="C2" s="84"/>
      <c r="D2" s="84"/>
      <c r="E2" s="84"/>
      <c r="F2" s="84"/>
      <c r="G2" s="84"/>
      <c r="H2" s="84"/>
      <c r="I2" s="84"/>
      <c r="J2" s="84"/>
      <c r="K2" s="84"/>
      <c r="L2" s="84"/>
      <c r="M2" s="84"/>
      <c r="N2" s="84"/>
      <c r="O2" s="84"/>
      <c r="P2" s="84"/>
      <c r="Q2" s="84"/>
      <c r="R2" s="84"/>
      <c r="S2" s="84"/>
      <c r="T2" s="84"/>
      <c r="U2" s="84"/>
      <c r="V2" s="84"/>
    </row>
    <row r="3" spans="1:22" ht="12.75" customHeight="1" x14ac:dyDescent="0.2">
      <c r="A3" s="84"/>
      <c r="B3" s="84"/>
      <c r="C3" s="84"/>
      <c r="D3" s="84"/>
      <c r="E3" s="84"/>
      <c r="F3" s="84"/>
      <c r="G3" s="84"/>
      <c r="H3" s="84"/>
      <c r="I3" s="84"/>
      <c r="J3" s="84"/>
      <c r="K3" s="84"/>
      <c r="L3" s="84"/>
      <c r="M3" s="84"/>
      <c r="N3" s="84"/>
      <c r="O3" s="84"/>
      <c r="P3" s="84"/>
      <c r="Q3" s="84"/>
      <c r="R3" s="84"/>
      <c r="S3" s="84"/>
      <c r="T3" s="84"/>
      <c r="U3" s="84"/>
      <c r="V3" s="84"/>
    </row>
    <row r="4" spans="1:22" ht="12.75" customHeight="1" x14ac:dyDescent="0.2">
      <c r="A4" s="84"/>
      <c r="B4" s="84"/>
      <c r="C4" s="84"/>
      <c r="D4" s="84"/>
      <c r="E4" s="84"/>
      <c r="F4" s="84"/>
      <c r="G4" s="84"/>
      <c r="H4" s="84"/>
      <c r="I4" s="84"/>
      <c r="J4" s="84"/>
      <c r="K4" s="84"/>
      <c r="L4" s="84"/>
      <c r="M4" s="84"/>
      <c r="N4" s="84"/>
      <c r="O4" s="84"/>
      <c r="P4" s="84"/>
      <c r="Q4" s="84"/>
      <c r="R4" s="84"/>
      <c r="S4" s="84"/>
      <c r="T4" s="84"/>
      <c r="U4" s="84"/>
      <c r="V4" s="84"/>
    </row>
    <row r="5" spans="1:22" ht="12.75" customHeight="1" x14ac:dyDescent="0.2">
      <c r="A5" s="84"/>
      <c r="B5" s="84"/>
      <c r="C5" s="84"/>
      <c r="D5" s="84"/>
      <c r="E5" s="84"/>
      <c r="F5" s="84"/>
      <c r="G5" s="84"/>
      <c r="H5" s="84"/>
      <c r="I5" s="84"/>
      <c r="J5" s="84"/>
      <c r="K5" s="84"/>
      <c r="L5" s="84"/>
      <c r="M5" s="84"/>
      <c r="N5" s="84"/>
      <c r="O5" s="84"/>
      <c r="P5" s="84"/>
      <c r="Q5" s="84"/>
      <c r="R5" s="84"/>
      <c r="S5" s="84"/>
      <c r="T5" s="84"/>
      <c r="U5" s="84"/>
      <c r="V5" s="84"/>
    </row>
    <row r="6" spans="1:22" ht="12.75" customHeight="1" x14ac:dyDescent="0.2">
      <c r="A6" s="84"/>
      <c r="B6" s="84"/>
      <c r="C6" s="84"/>
      <c r="D6" s="84"/>
      <c r="E6" s="84"/>
      <c r="F6" s="84"/>
      <c r="G6" s="84"/>
      <c r="H6" s="84"/>
      <c r="I6" s="84"/>
      <c r="J6" s="84"/>
      <c r="K6" s="84"/>
      <c r="L6" s="84"/>
      <c r="M6" s="84"/>
      <c r="N6" s="84"/>
      <c r="O6" s="84"/>
      <c r="P6" s="84"/>
      <c r="Q6" s="84"/>
      <c r="R6" s="84"/>
      <c r="S6" s="84"/>
      <c r="T6" s="84"/>
      <c r="U6" s="84"/>
      <c r="V6" s="84"/>
    </row>
    <row r="7" spans="1:22" ht="12.75" customHeight="1" x14ac:dyDescent="0.2">
      <c r="A7" s="84"/>
      <c r="B7" s="84"/>
      <c r="C7" s="84"/>
      <c r="D7" s="84"/>
      <c r="E7" s="84"/>
      <c r="F7" s="84"/>
      <c r="G7" s="84"/>
      <c r="H7" s="84"/>
      <c r="I7" s="84"/>
      <c r="J7" s="84"/>
      <c r="K7" s="84"/>
      <c r="L7" s="84"/>
      <c r="M7" s="84"/>
      <c r="N7" s="84"/>
      <c r="O7" s="84"/>
      <c r="P7" s="84"/>
      <c r="Q7" s="84"/>
      <c r="R7" s="84"/>
      <c r="S7" s="84"/>
      <c r="T7" s="84"/>
      <c r="U7" s="84"/>
      <c r="V7" s="84"/>
    </row>
    <row r="8" spans="1:22" ht="12.75" customHeight="1" x14ac:dyDescent="0.2">
      <c r="A8" s="84"/>
      <c r="B8" s="84"/>
      <c r="C8" s="84"/>
      <c r="D8" s="84"/>
      <c r="E8" s="84"/>
      <c r="F8" s="84"/>
      <c r="G8" s="84"/>
      <c r="H8" s="84"/>
      <c r="I8" s="84"/>
      <c r="J8" s="84"/>
      <c r="K8" s="84"/>
      <c r="L8" s="84"/>
      <c r="M8" s="84"/>
      <c r="N8" s="84"/>
      <c r="O8" s="84"/>
      <c r="P8" s="84"/>
      <c r="Q8" s="84"/>
      <c r="R8" s="84"/>
      <c r="S8" s="84"/>
      <c r="T8" s="84"/>
      <c r="U8" s="84"/>
      <c r="V8" s="84"/>
    </row>
    <row r="9" spans="1:22" ht="12.75" customHeight="1" x14ac:dyDescent="0.2">
      <c r="A9" s="85" t="s">
        <v>48</v>
      </c>
      <c r="B9" s="85"/>
      <c r="C9" s="85"/>
      <c r="D9" s="85"/>
      <c r="E9" s="85"/>
      <c r="F9" s="85"/>
      <c r="G9" s="85"/>
      <c r="H9" s="85"/>
      <c r="I9" s="85"/>
      <c r="J9" s="85"/>
      <c r="K9" s="85"/>
      <c r="L9" s="85"/>
      <c r="M9" s="85"/>
      <c r="N9" s="85"/>
      <c r="O9" s="85"/>
      <c r="P9" s="85"/>
      <c r="Q9" s="85"/>
      <c r="R9" s="85"/>
      <c r="S9" s="85"/>
      <c r="T9" s="85"/>
      <c r="U9" s="85"/>
      <c r="V9" s="85"/>
    </row>
    <row r="10" spans="1:22" ht="20.25" customHeight="1" x14ac:dyDescent="0.2">
      <c r="A10" s="85"/>
      <c r="B10" s="85"/>
      <c r="C10" s="85"/>
      <c r="D10" s="85"/>
      <c r="E10" s="85"/>
      <c r="F10" s="85"/>
      <c r="G10" s="85"/>
      <c r="H10" s="85"/>
      <c r="I10" s="85"/>
      <c r="J10" s="85"/>
      <c r="K10" s="85"/>
      <c r="L10" s="85"/>
      <c r="M10" s="85"/>
      <c r="N10" s="85"/>
      <c r="O10" s="85"/>
      <c r="P10" s="85"/>
      <c r="Q10" s="85"/>
      <c r="R10" s="85"/>
      <c r="S10" s="85"/>
      <c r="T10" s="85"/>
      <c r="U10" s="85"/>
      <c r="V10" s="85"/>
    </row>
    <row r="11" spans="1:22" ht="20.25" customHeight="1" x14ac:dyDescent="0.2">
      <c r="A11" s="86" t="s">
        <v>49</v>
      </c>
      <c r="B11" s="86"/>
      <c r="C11" s="86"/>
      <c r="D11" s="86"/>
      <c r="E11" s="86"/>
      <c r="F11" s="86"/>
      <c r="G11" s="86"/>
      <c r="H11" s="86"/>
      <c r="I11" s="86"/>
      <c r="J11" s="86"/>
      <c r="K11" s="86"/>
      <c r="L11" s="86"/>
      <c r="M11" s="86"/>
      <c r="N11" s="86"/>
      <c r="O11" s="86"/>
      <c r="P11" s="86"/>
      <c r="Q11" s="86"/>
      <c r="R11" s="86"/>
      <c r="S11" s="86"/>
      <c r="T11" s="86"/>
      <c r="U11" s="86"/>
      <c r="V11" s="86"/>
    </row>
    <row r="12" spans="1:22" ht="20.25" customHeight="1" x14ac:dyDescent="0.2">
      <c r="A12" s="86"/>
      <c r="B12" s="86"/>
      <c r="C12" s="86"/>
      <c r="D12" s="86"/>
      <c r="E12" s="86"/>
      <c r="F12" s="86"/>
      <c r="G12" s="86"/>
      <c r="H12" s="86"/>
      <c r="I12" s="86"/>
      <c r="J12" s="86"/>
      <c r="K12" s="86"/>
      <c r="L12" s="86"/>
      <c r="M12" s="86"/>
      <c r="N12" s="86"/>
      <c r="O12" s="86"/>
      <c r="P12" s="86"/>
      <c r="Q12" s="86"/>
      <c r="R12" s="86"/>
      <c r="S12" s="86"/>
      <c r="T12" s="86"/>
      <c r="U12" s="86"/>
      <c r="V12" s="86"/>
    </row>
    <row r="15" spans="1:22" ht="18" x14ac:dyDescent="0.25">
      <c r="A15" s="87" t="s">
        <v>50</v>
      </c>
      <c r="B15" s="90" t="s">
        <v>51</v>
      </c>
      <c r="C15" s="90" t="s">
        <v>52</v>
      </c>
      <c r="D15" s="23"/>
      <c r="E15" s="90" t="s">
        <v>53</v>
      </c>
      <c r="F15" s="93" t="s">
        <v>54</v>
      </c>
      <c r="G15" s="93"/>
      <c r="H15" s="90"/>
      <c r="I15" s="24"/>
      <c r="J15" s="90" t="s">
        <v>55</v>
      </c>
      <c r="K15" s="100" t="s">
        <v>56</v>
      </c>
      <c r="L15" s="90" t="s">
        <v>57</v>
      </c>
      <c r="M15" s="90" t="s">
        <v>58</v>
      </c>
      <c r="N15" s="101" t="s">
        <v>59</v>
      </c>
      <c r="O15" s="25"/>
      <c r="P15" s="90" t="s">
        <v>60</v>
      </c>
      <c r="Q15" s="94" t="s">
        <v>61</v>
      </c>
      <c r="S15" s="94" t="s">
        <v>62</v>
      </c>
      <c r="T15" s="25"/>
      <c r="U15" s="96" t="s">
        <v>63</v>
      </c>
      <c r="V15" s="96" t="s">
        <v>64</v>
      </c>
    </row>
    <row r="16" spans="1:22" ht="18" x14ac:dyDescent="0.25">
      <c r="A16" s="88"/>
      <c r="B16" s="91"/>
      <c r="C16" s="91"/>
      <c r="D16" s="23"/>
      <c r="E16" s="91"/>
      <c r="F16" s="93"/>
      <c r="G16" s="93"/>
      <c r="H16" s="91"/>
      <c r="I16" s="24"/>
      <c r="J16" s="91"/>
      <c r="K16" s="100"/>
      <c r="L16" s="91"/>
      <c r="M16" s="91"/>
      <c r="N16" s="91"/>
      <c r="O16" s="25"/>
      <c r="P16" s="91"/>
      <c r="Q16" s="94"/>
      <c r="S16" s="95"/>
      <c r="T16" s="25"/>
      <c r="U16" s="97"/>
      <c r="V16" s="97"/>
    </row>
    <row r="17" spans="1:22" ht="18" x14ac:dyDescent="0.25">
      <c r="A17" s="89"/>
      <c r="B17" s="92"/>
      <c r="C17" s="92"/>
      <c r="D17" s="23"/>
      <c r="E17" s="92"/>
      <c r="F17" s="93"/>
      <c r="G17" s="93"/>
      <c r="H17" s="92"/>
      <c r="I17" s="24"/>
      <c r="J17" s="92"/>
      <c r="K17" s="100"/>
      <c r="L17" s="92"/>
      <c r="M17" s="92"/>
      <c r="N17" s="92"/>
      <c r="O17" s="25"/>
      <c r="P17" s="92"/>
      <c r="Q17" s="94"/>
      <c r="S17" s="95"/>
      <c r="T17" s="25"/>
      <c r="U17" s="97"/>
      <c r="V17" s="97"/>
    </row>
    <row r="18" spans="1:22" x14ac:dyDescent="0.2">
      <c r="A18" s="98"/>
      <c r="B18" s="98"/>
      <c r="C18" s="98"/>
      <c r="D18" s="98"/>
      <c r="E18" s="98"/>
      <c r="F18" s="98"/>
      <c r="G18" s="98"/>
      <c r="H18" s="98"/>
      <c r="I18" s="98"/>
      <c r="J18" s="98"/>
      <c r="K18" s="98"/>
      <c r="L18" s="98"/>
      <c r="M18" s="98"/>
      <c r="N18" s="98"/>
      <c r="O18" s="98"/>
      <c r="P18" s="98"/>
      <c r="Q18" s="98"/>
      <c r="R18" s="98"/>
      <c r="S18" s="98"/>
      <c r="T18" s="98"/>
      <c r="U18" s="98"/>
      <c r="V18" s="98"/>
    </row>
    <row r="19" spans="1:22" x14ac:dyDescent="0.2">
      <c r="B19" s="26"/>
      <c r="C19" s="26"/>
      <c r="E19" s="26"/>
      <c r="F19" s="26"/>
      <c r="G19" s="26"/>
      <c r="H19" s="26"/>
      <c r="I19" s="26"/>
      <c r="J19" s="26"/>
      <c r="K19" s="26"/>
      <c r="L19" s="26"/>
      <c r="M19" s="26"/>
      <c r="N19" s="26"/>
      <c r="O19" s="26"/>
      <c r="P19" s="26"/>
      <c r="Q19" s="26"/>
      <c r="R19" s="26"/>
      <c r="S19" s="26"/>
      <c r="T19" s="26"/>
      <c r="U19" s="26"/>
    </row>
    <row r="20" spans="1:22" s="38" customFormat="1" ht="15" x14ac:dyDescent="0.2">
      <c r="A20" s="99" t="s">
        <v>83</v>
      </c>
      <c r="B20" s="27">
        <v>6</v>
      </c>
      <c r="C20" s="27" t="s">
        <v>65</v>
      </c>
      <c r="D20" s="28"/>
      <c r="E20" s="29" t="s">
        <v>66</v>
      </c>
      <c r="F20" s="30"/>
      <c r="G20" s="31" t="s">
        <v>67</v>
      </c>
      <c r="H20" s="30"/>
      <c r="I20" s="32"/>
      <c r="J20" s="30"/>
      <c r="K20" s="27" t="s">
        <v>68</v>
      </c>
      <c r="L20" s="33" t="s">
        <v>69</v>
      </c>
      <c r="M20" s="33" t="s">
        <v>70</v>
      </c>
      <c r="N20" s="34">
        <v>64</v>
      </c>
      <c r="O20" s="35"/>
      <c r="P20" s="34">
        <v>1</v>
      </c>
      <c r="Q20" s="36">
        <v>695</v>
      </c>
      <c r="R20" s="28"/>
      <c r="S20" s="36">
        <v>0</v>
      </c>
      <c r="T20" s="35"/>
      <c r="U20" s="37">
        <f t="shared" ref="U20:U23" si="0">+Q20*N20+S20</f>
        <v>44480</v>
      </c>
      <c r="V20" s="99">
        <f>SUM(U20:U23)</f>
        <v>106472</v>
      </c>
    </row>
    <row r="21" spans="1:22" s="38" customFormat="1" ht="15" x14ac:dyDescent="0.2">
      <c r="A21" s="99"/>
      <c r="B21" s="27">
        <v>6</v>
      </c>
      <c r="C21" s="27" t="s">
        <v>71</v>
      </c>
      <c r="D21" s="28"/>
      <c r="E21" s="29" t="s">
        <v>66</v>
      </c>
      <c r="F21" s="30"/>
      <c r="G21" s="31" t="s">
        <v>67</v>
      </c>
      <c r="H21" s="27"/>
      <c r="I21" s="32"/>
      <c r="J21" s="30"/>
      <c r="K21" s="27" t="s">
        <v>72</v>
      </c>
      <c r="L21" s="33" t="s">
        <v>73</v>
      </c>
      <c r="M21" s="33" t="s">
        <v>74</v>
      </c>
      <c r="N21" s="34">
        <v>64</v>
      </c>
      <c r="O21" s="35"/>
      <c r="P21" s="34">
        <v>2</v>
      </c>
      <c r="Q21" s="36">
        <v>314</v>
      </c>
      <c r="R21" s="28"/>
      <c r="S21" s="36">
        <v>0</v>
      </c>
      <c r="T21" s="35"/>
      <c r="U21" s="37">
        <f t="shared" si="0"/>
        <v>20096</v>
      </c>
      <c r="V21" s="99"/>
    </row>
    <row r="22" spans="1:22" s="38" customFormat="1" ht="15" x14ac:dyDescent="0.2">
      <c r="A22" s="99"/>
      <c r="B22" s="27">
        <v>6</v>
      </c>
      <c r="C22" s="27" t="s">
        <v>75</v>
      </c>
      <c r="D22" s="28"/>
      <c r="E22" s="29" t="s">
        <v>66</v>
      </c>
      <c r="F22" s="30"/>
      <c r="G22" s="31" t="s">
        <v>67</v>
      </c>
      <c r="H22" s="27"/>
      <c r="I22" s="32"/>
      <c r="J22" s="30"/>
      <c r="K22" s="27" t="s">
        <v>76</v>
      </c>
      <c r="L22" s="33" t="s">
        <v>77</v>
      </c>
      <c r="M22" s="33" t="s">
        <v>78</v>
      </c>
      <c r="N22" s="34">
        <v>56</v>
      </c>
      <c r="O22" s="35"/>
      <c r="P22" s="34">
        <v>3</v>
      </c>
      <c r="Q22" s="36">
        <v>248</v>
      </c>
      <c r="R22" s="28"/>
      <c r="S22" s="36">
        <v>0</v>
      </c>
      <c r="T22" s="35"/>
      <c r="U22" s="37">
        <f t="shared" si="0"/>
        <v>13888</v>
      </c>
      <c r="V22" s="99"/>
    </row>
    <row r="23" spans="1:22" s="38" customFormat="1" ht="15" x14ac:dyDescent="0.2">
      <c r="A23" s="99"/>
      <c r="B23" s="27">
        <v>6</v>
      </c>
      <c r="C23" s="27" t="s">
        <v>65</v>
      </c>
      <c r="D23" s="28"/>
      <c r="E23" s="29" t="s">
        <v>66</v>
      </c>
      <c r="F23" s="30"/>
      <c r="G23" s="31" t="s">
        <v>67</v>
      </c>
      <c r="H23" s="27"/>
      <c r="I23" s="32"/>
      <c r="J23" s="30"/>
      <c r="K23" s="27" t="s">
        <v>79</v>
      </c>
      <c r="L23" s="33" t="s">
        <v>80</v>
      </c>
      <c r="M23" s="33" t="s">
        <v>81</v>
      </c>
      <c r="N23" s="34">
        <v>72</v>
      </c>
      <c r="O23" s="35"/>
      <c r="P23" s="34">
        <v>4</v>
      </c>
      <c r="Q23" s="36">
        <v>389</v>
      </c>
      <c r="R23" s="28"/>
      <c r="S23" s="36">
        <v>0</v>
      </c>
      <c r="T23" s="35"/>
      <c r="U23" s="37">
        <f t="shared" si="0"/>
        <v>28008</v>
      </c>
      <c r="V23" s="99"/>
    </row>
    <row r="24" spans="1:22" s="38" customFormat="1" ht="15" x14ac:dyDescent="0.2">
      <c r="A24" s="103"/>
      <c r="B24" s="103"/>
      <c r="C24" s="103"/>
      <c r="D24" s="103"/>
      <c r="E24" s="103"/>
      <c r="F24" s="103"/>
      <c r="G24" s="103"/>
      <c r="H24" s="103"/>
      <c r="I24" s="103"/>
      <c r="J24" s="103"/>
      <c r="K24" s="103"/>
      <c r="L24" s="103"/>
      <c r="M24" s="103"/>
      <c r="N24" s="103"/>
      <c r="O24" s="103"/>
      <c r="P24" s="103"/>
      <c r="Q24" s="103"/>
      <c r="R24" s="103"/>
      <c r="S24" s="103"/>
      <c r="T24" s="103"/>
      <c r="U24" s="103"/>
      <c r="V24" s="103"/>
    </row>
    <row r="25" spans="1:22" s="38" customFormat="1" ht="15.75" x14ac:dyDescent="0.25">
      <c r="D25" s="28"/>
      <c r="E25" s="39"/>
      <c r="F25" s="39"/>
      <c r="G25" s="39"/>
      <c r="I25" s="32"/>
      <c r="J25" s="28"/>
      <c r="K25" s="28"/>
      <c r="N25" s="28"/>
      <c r="Q25" s="40"/>
      <c r="S25" s="40"/>
    </row>
    <row r="26" spans="1:22" x14ac:dyDescent="0.2">
      <c r="A26" s="98"/>
      <c r="B26" s="98"/>
      <c r="C26" s="98"/>
      <c r="D26" s="98"/>
      <c r="E26" s="98"/>
      <c r="F26" s="98"/>
      <c r="G26" s="98"/>
      <c r="H26" s="98"/>
      <c r="I26" s="98"/>
      <c r="J26" s="98"/>
      <c r="K26" s="98"/>
      <c r="L26" s="98"/>
      <c r="M26" s="98"/>
      <c r="N26" s="98"/>
      <c r="O26" s="98"/>
      <c r="P26" s="98"/>
      <c r="Q26" s="98"/>
      <c r="R26" s="98"/>
      <c r="S26" s="98"/>
      <c r="T26" s="98"/>
      <c r="U26" s="98"/>
      <c r="V26" s="98"/>
    </row>
    <row r="29" spans="1:22" ht="12.75" customHeight="1" x14ac:dyDescent="0.2">
      <c r="A29" s="104" t="s">
        <v>82</v>
      </c>
      <c r="B29" s="104"/>
      <c r="C29" s="104"/>
      <c r="D29" s="104"/>
      <c r="E29" s="104"/>
      <c r="F29" s="104"/>
      <c r="G29" s="104"/>
      <c r="H29" s="104"/>
      <c r="I29" s="104"/>
      <c r="J29" s="104"/>
      <c r="K29" s="104"/>
      <c r="L29" s="104"/>
      <c r="M29" s="104"/>
      <c r="N29" s="104"/>
      <c r="O29" s="104"/>
      <c r="P29" s="104"/>
      <c r="Q29" s="104"/>
      <c r="R29" s="104"/>
      <c r="S29" s="104"/>
      <c r="T29" s="104"/>
      <c r="U29" s="104"/>
      <c r="V29" s="104"/>
    </row>
    <row r="30" spans="1:22" ht="12.75" customHeight="1" x14ac:dyDescent="0.2">
      <c r="A30" s="104"/>
      <c r="B30" s="104"/>
      <c r="C30" s="104"/>
      <c r="D30" s="104"/>
      <c r="E30" s="104"/>
      <c r="F30" s="104"/>
      <c r="G30" s="104"/>
      <c r="H30" s="104"/>
      <c r="I30" s="104"/>
      <c r="J30" s="104"/>
      <c r="K30" s="104"/>
      <c r="L30" s="104"/>
      <c r="M30" s="104"/>
      <c r="N30" s="104"/>
      <c r="O30" s="104"/>
      <c r="P30" s="104"/>
      <c r="Q30" s="104"/>
      <c r="R30" s="104"/>
      <c r="S30" s="104"/>
      <c r="T30" s="104"/>
      <c r="U30" s="104"/>
      <c r="V30" s="104"/>
    </row>
    <row r="31" spans="1:22" x14ac:dyDescent="0.2">
      <c r="D31"/>
    </row>
    <row r="32" spans="1:22" ht="12.75" customHeight="1" x14ac:dyDescent="0.2">
      <c r="A32" s="105" t="s">
        <v>83</v>
      </c>
      <c r="B32" s="106"/>
      <c r="C32" s="106"/>
      <c r="D32" s="106"/>
      <c r="E32" s="106"/>
      <c r="F32" s="106"/>
      <c r="G32" s="106"/>
      <c r="H32" s="106"/>
      <c r="I32" s="106"/>
      <c r="J32" s="106"/>
      <c r="K32" s="106"/>
      <c r="L32" s="106"/>
      <c r="M32" s="106"/>
      <c r="N32" s="106"/>
      <c r="O32" s="106"/>
      <c r="P32" s="106"/>
      <c r="Q32" s="106"/>
      <c r="R32" s="106"/>
      <c r="S32" s="106"/>
      <c r="T32" s="106"/>
      <c r="U32" s="106"/>
      <c r="V32" s="106"/>
    </row>
    <row r="33" spans="1:22" ht="12.75" customHeight="1" x14ac:dyDescent="0.2">
      <c r="A33" s="105"/>
      <c r="B33" s="106"/>
      <c r="C33" s="106"/>
      <c r="D33" s="106"/>
      <c r="E33" s="106"/>
      <c r="F33" s="106"/>
      <c r="G33" s="106"/>
      <c r="H33" s="106"/>
      <c r="I33" s="106"/>
      <c r="J33" s="106"/>
      <c r="K33" s="106"/>
      <c r="L33" s="106"/>
      <c r="M33" s="106"/>
      <c r="N33" s="106"/>
      <c r="O33" s="106"/>
      <c r="P33" s="106"/>
      <c r="Q33" s="106"/>
      <c r="R33" s="106"/>
      <c r="S33" s="106"/>
      <c r="T33" s="106"/>
      <c r="U33" s="106"/>
      <c r="V33" s="106"/>
    </row>
    <row r="34" spans="1:22" ht="12.75" customHeight="1" x14ac:dyDescent="0.2">
      <c r="A34" s="105"/>
      <c r="B34" s="106"/>
      <c r="C34" s="106"/>
      <c r="D34" s="106"/>
      <c r="E34" s="106"/>
      <c r="F34" s="106"/>
      <c r="G34" s="106"/>
      <c r="H34" s="106"/>
      <c r="I34" s="106"/>
      <c r="J34" s="106"/>
      <c r="K34" s="106"/>
      <c r="L34" s="106"/>
      <c r="M34" s="106"/>
      <c r="N34" s="106"/>
      <c r="O34" s="106"/>
      <c r="P34" s="106"/>
      <c r="Q34" s="106"/>
      <c r="R34" s="106"/>
      <c r="S34" s="106"/>
      <c r="T34" s="106"/>
      <c r="U34" s="106"/>
      <c r="V34" s="106"/>
    </row>
    <row r="36" spans="1:22" ht="17.25" customHeight="1" x14ac:dyDescent="0.2"/>
    <row r="38" spans="1:22" x14ac:dyDescent="0.2">
      <c r="A38" s="102"/>
      <c r="B38" s="102"/>
      <c r="C38" s="102"/>
      <c r="D38" s="102"/>
      <c r="E38" s="102"/>
      <c r="F38" s="102"/>
      <c r="G38" s="102"/>
      <c r="H38" s="102"/>
      <c r="I38" s="102"/>
      <c r="J38" s="102"/>
      <c r="K38" s="102"/>
      <c r="L38" s="102"/>
      <c r="M38" s="102"/>
      <c r="N38" s="102"/>
      <c r="O38" s="102"/>
      <c r="P38" s="102"/>
      <c r="Q38" s="102"/>
      <c r="R38" s="102"/>
      <c r="S38" s="102"/>
      <c r="T38" s="102"/>
      <c r="U38" s="102"/>
      <c r="V38" s="102"/>
    </row>
  </sheetData>
  <sheetProtection algorithmName="SHA-512" hashValue="8uiQp+yfwdUOTnR8MH3lugKQLHs8TMBeN4w2g8/7x3JVbpAHi3MlAFo11ycqa3AmapsLFYQNILSi6BlDdge+Gw==" saltValue="oRJRy9uVxTVGFCi0q2Yf7Q==" spinCount="100000" sheet="1" objects="1" scenarios="1"/>
  <mergeCells count="28">
    <mergeCell ref="A38:V38"/>
    <mergeCell ref="A24:V24"/>
    <mergeCell ref="A26:V26"/>
    <mergeCell ref="A29:V30"/>
    <mergeCell ref="A32:A34"/>
    <mergeCell ref="B32:V34"/>
    <mergeCell ref="A18:V18"/>
    <mergeCell ref="A20:A23"/>
    <mergeCell ref="V20:V23"/>
    <mergeCell ref="K15:K17"/>
    <mergeCell ref="L15:L17"/>
    <mergeCell ref="M15:M17"/>
    <mergeCell ref="N15:N17"/>
    <mergeCell ref="P15:P17"/>
    <mergeCell ref="Q15:Q17"/>
    <mergeCell ref="A2:V8"/>
    <mergeCell ref="A9:V10"/>
    <mergeCell ref="A11:V12"/>
    <mergeCell ref="A15:A17"/>
    <mergeCell ref="B15:B17"/>
    <mergeCell ref="C15:C17"/>
    <mergeCell ref="E15:E17"/>
    <mergeCell ref="F15:G17"/>
    <mergeCell ref="H15:H17"/>
    <mergeCell ref="J15:J17"/>
    <mergeCell ref="S15:S17"/>
    <mergeCell ref="U15:U17"/>
    <mergeCell ref="V15:V17"/>
  </mergeCells>
  <dataValidations count="2">
    <dataValidation type="decimal" operator="greaterThan" allowBlank="1" showInputMessage="1" showErrorMessage="1" sqref="B23 I25 I15:I17 B20 O20:O23 G21:H23 I20:I23 G20 T20:T23" xr:uid="{1A726421-01A0-4D05-9929-99C1927AECBC}">
      <formula1>0</formula1>
    </dataValidation>
    <dataValidation operator="greaterThan" allowBlank="1" showInputMessage="1" showErrorMessage="1" sqref="C13:C17 C28 C31 C35:C36 C37 C39:C1048576 C20:C23 C25" xr:uid="{0A809DA9-C61E-4826-B8BA-D633997F9D45}"/>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A6ED77E5F0E43975156798AFC65E5" ma:contentTypeVersion="9" ma:contentTypeDescription="Create a new document." ma:contentTypeScope="" ma:versionID="8dcbf70fc218d4cdf9d7006cc14a55a1">
  <xsd:schema xmlns:xsd="http://www.w3.org/2001/XMLSchema" xmlns:xs="http://www.w3.org/2001/XMLSchema" xmlns:p="http://schemas.microsoft.com/office/2006/metadata/properties" xmlns:ns2="cdf5cfbf-cf86-4eb7-ac31-a9fd0075546e" targetNamespace="http://schemas.microsoft.com/office/2006/metadata/properties" ma:root="true" ma:fieldsID="9faaac2301dd495d74439b82005933e7" ns2:_="">
    <xsd:import namespace="cdf5cfbf-cf86-4eb7-ac31-a9fd0075546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5cfbf-cf86-4eb7-ac31-a9fd0075546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4560F1-C62B-4BE6-A0FA-40E21A3B8F84}"/>
</file>

<file path=customXml/itemProps2.xml><?xml version="1.0" encoding="utf-8"?>
<ds:datastoreItem xmlns:ds="http://schemas.openxmlformats.org/officeDocument/2006/customXml" ds:itemID="{282C5766-B280-4169-9E26-F9CDC7DF6103}"/>
</file>

<file path=customXml/itemProps3.xml><?xml version="1.0" encoding="utf-8"?>
<ds:datastoreItem xmlns:ds="http://schemas.openxmlformats.org/officeDocument/2006/customXml" ds:itemID="{B5E82C68-9E9C-4752-B27B-07BB376C7D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Vendors</vt:lpstr>
      <vt:lpstr>VENDOR INFO</vt:lpstr>
      <vt:lpstr>Vendor Plant or Stock Locations</vt:lpstr>
      <vt:lpstr>Concrete Pipe</vt:lpstr>
      <vt:lpstr>'Vendor Plant or Stock Locations'!Print_Area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tcollins</dc:creator>
  <cp:lastModifiedBy>Todd Vankirk</cp:lastModifiedBy>
  <cp:lastPrinted>2007-08-08T19:51:24Z</cp:lastPrinted>
  <dcterms:created xsi:type="dcterms:W3CDTF">2007-08-02T15:38:38Z</dcterms:created>
  <dcterms:modified xsi:type="dcterms:W3CDTF">2023-05-11T14:58:40Z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0x01010063AA6ED77E5F0E43975156798AFC65E5</vt:lpwstr>
  </property>
</Properties>
</file>