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https://portal.dot.state.oh.us/Divisions/ContractAdmin/contracts/PurchPricing/"/>
    </mc:Choice>
  </mc:AlternateContent>
  <xr:revisionPtr revIDLastSave="0" documentId="13_ncr:1_{12F5CC67-F9A3-460F-853C-B244C85D9EEA}" xr6:coauthVersionLast="47" xr6:coauthVersionMax="47" xr10:uidLastSave="{00000000-0000-0000-0000-000000000000}"/>
  <bookViews>
    <workbookView xWindow="-120" yWindow="-120" windowWidth="29040" windowHeight="15840" tabRatio="902" xr2:uid="{00000000-000D-0000-FFFF-FFFF00000000}"/>
  </bookViews>
  <sheets>
    <sheet name="VENDOR INFO" sheetId="100" r:id="rId1"/>
    <sheet name="Vendor Plant or Stock Locations" sheetId="87" r:id="rId2"/>
    <sheet name="Concrete Pipe" sheetId="103" r:id="rId3"/>
    <sheet name="Box Culvert" sheetId="102" r:id="rId4"/>
  </sheets>
  <definedNames>
    <definedName name="_xlnm.Print_Area" localSheetId="1">'Vendor Plant or Stock Locations'!$A$1:$W$20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52" i="103" l="1"/>
  <c r="V51" i="103"/>
  <c r="V48" i="103"/>
  <c r="V47" i="103"/>
  <c r="V46" i="103"/>
  <c r="V45" i="103"/>
  <c r="V42" i="103"/>
  <c r="V41" i="103"/>
  <c r="V38" i="103"/>
  <c r="V37" i="103"/>
  <c r="V36" i="103"/>
  <c r="V35" i="103"/>
  <c r="V34" i="103"/>
  <c r="V33" i="103"/>
  <c r="V32" i="103"/>
  <c r="V29" i="103"/>
  <c r="V28" i="103"/>
  <c r="V27" i="103"/>
  <c r="V24" i="103"/>
  <c r="V23" i="103"/>
  <c r="V22" i="103"/>
  <c r="V21" i="103"/>
  <c r="V20" i="103"/>
  <c r="P17" i="102"/>
  <c r="P20" i="102"/>
  <c r="Q20" i="102" s="1"/>
  <c r="P23" i="102"/>
  <c r="Q23" i="102" s="1"/>
  <c r="P16" i="102"/>
  <c r="W41" i="103" l="1"/>
  <c r="W51" i="103"/>
  <c r="W32" i="103"/>
  <c r="W45" i="103"/>
  <c r="W20" i="103"/>
  <c r="W27" i="103"/>
  <c r="Q16" i="102"/>
  <c r="B2" i="87"/>
  <c r="B1" i="87"/>
  <c r="A1" i="87"/>
  <c r="E1" i="87"/>
</calcChain>
</file>

<file path=xl/sharedStrings.xml><?xml version="1.0" encoding="utf-8"?>
<sst xmlns="http://schemas.openxmlformats.org/spreadsheetml/2006/main" count="244" uniqueCount="131">
  <si>
    <t>Vendor Name:</t>
  </si>
  <si>
    <t>12"</t>
  </si>
  <si>
    <t>18"</t>
  </si>
  <si>
    <t>24"</t>
  </si>
  <si>
    <t>30"</t>
  </si>
  <si>
    <t>36"</t>
  </si>
  <si>
    <t>48"</t>
  </si>
  <si>
    <t>54"</t>
  </si>
  <si>
    <t>60"</t>
  </si>
  <si>
    <t>Span</t>
  </si>
  <si>
    <t>Rise</t>
  </si>
  <si>
    <t>Reinforced Concrete Elliptical Pipe           706.04</t>
  </si>
  <si>
    <t>23"</t>
  </si>
  <si>
    <t>14"</t>
  </si>
  <si>
    <t>19"</t>
  </si>
  <si>
    <t>22"</t>
  </si>
  <si>
    <t>34"</t>
  </si>
  <si>
    <t>38"</t>
  </si>
  <si>
    <t>27"</t>
  </si>
  <si>
    <t>45"</t>
  </si>
  <si>
    <t>29"</t>
  </si>
  <si>
    <t>68"</t>
  </si>
  <si>
    <t>43"</t>
  </si>
  <si>
    <t>76"</t>
  </si>
  <si>
    <t>Mfg.</t>
  </si>
  <si>
    <t>Location Address</t>
  </si>
  <si>
    <t>Contact Name</t>
  </si>
  <si>
    <t>Phone Number</t>
  </si>
  <si>
    <t>Fax Number</t>
  </si>
  <si>
    <t>21"</t>
  </si>
  <si>
    <t>Please quote and insert below, your lowest net pricing for the commodities (or services) herein described, all in accordance per the enclosed terms, conditions and specifications.  Quote to include joint sealant per 611.08.</t>
  </si>
  <si>
    <t>ENTER VENDOR NAME HERE</t>
  </si>
  <si>
    <t>Vendor Location:</t>
  </si>
  <si>
    <t>Contact Person:</t>
  </si>
  <si>
    <t>Telephone Number:</t>
  </si>
  <si>
    <t>Fax Number:</t>
  </si>
  <si>
    <t>Email Address:</t>
  </si>
  <si>
    <t>READ THE INFORMATION BELOW BEFORE PROCEEDING</t>
  </si>
  <si>
    <t>UTILIZE THE LINK ON THE FRONT PAGE OF THE SPECIFICATIONS TO SUBMIT ANY QUESTIONS, CLARIFICATIONS AND INQUIRIES REGARDING THIS INVITATION TO BID</t>
  </si>
  <si>
    <t xml:space="preserve">    COMPLETE ALL VENDOR INFORMATION ABOVE</t>
  </si>
  <si>
    <t xml:space="preserve">    DO NOT INCLUDE CONDITIONAL INFORMATION WITH YOUR BID THAT WILL CHANGE THE TERMS OF THE BID</t>
  </si>
  <si>
    <r>
      <t xml:space="preserve">    </t>
    </r>
    <r>
      <rPr>
        <b/>
        <sz val="18"/>
        <color indexed="10"/>
        <rFont val="Arial"/>
        <family val="2"/>
      </rPr>
      <t>** DOING SO MAY RESULT IN REJECTION OF YOUR BID.</t>
    </r>
  </si>
  <si>
    <t xml:space="preserve">    SEE ADDITIONAL NOTES/INFORMATION AT THE TOP OF EACH PRICING PAGE</t>
  </si>
  <si>
    <r>
      <t xml:space="preserve">    ……..AND DO </t>
    </r>
    <r>
      <rPr>
        <b/>
        <sz val="20"/>
        <color indexed="10"/>
        <rFont val="Arial"/>
        <family val="2"/>
      </rPr>
      <t xml:space="preserve">NOT </t>
    </r>
    <r>
      <rPr>
        <b/>
        <sz val="20"/>
        <rFont val="Arial"/>
        <family val="2"/>
      </rPr>
      <t>DELETE/REMOVE PAGES, TABS OR COLUMNS FROM THIS BID SHEET.</t>
    </r>
  </si>
  <si>
    <t>DIAMETER</t>
  </si>
  <si>
    <t>Equivalent
Round
Diameter</t>
  </si>
  <si>
    <t>H E  -  I I</t>
  </si>
  <si>
    <t>H E  -  I I I</t>
  </si>
  <si>
    <t>DISTRICT</t>
  </si>
  <si>
    <t>COUNTY</t>
  </si>
  <si>
    <t>DESCRIPTION PROVIDED</t>
  </si>
  <si>
    <t>SPECIFICATIONS</t>
  </si>
  <si>
    <t>LINEAR FT</t>
  </si>
  <si>
    <t>Delivery Cost</t>
  </si>
  <si>
    <t>TOTAL COST
BY ITEM</t>
  </si>
  <si>
    <t>TOTAL COST
BY DISTRICT</t>
  </si>
  <si>
    <t xml:space="preserve">Cos </t>
  </si>
  <si>
    <t>8'x5'x40' Box sections</t>
  </si>
  <si>
    <t>Precast Reinforced Concrete Box Sections  706.05</t>
  </si>
  <si>
    <t>8'</t>
  </si>
  <si>
    <t>5'</t>
  </si>
  <si>
    <t xml:space="preserve">Knox </t>
  </si>
  <si>
    <t>8'x5'x48' Box sections</t>
  </si>
  <si>
    <t>Brown</t>
  </si>
  <si>
    <t>6’            4’     Box       40’</t>
  </si>
  <si>
    <t>6'</t>
  </si>
  <si>
    <t>4'</t>
  </si>
  <si>
    <t>Lake</t>
  </si>
  <si>
    <t>4W'x3H'x40' Box sections</t>
  </si>
  <si>
    <t>3'</t>
  </si>
  <si>
    <r>
      <t xml:space="preserve">ENTER A PRICE
( </t>
    </r>
    <r>
      <rPr>
        <b/>
        <sz val="12"/>
        <color rgb="FFFF0000"/>
        <rFont val="Arial"/>
        <family val="2"/>
      </rPr>
      <t>$ / Linear Foot</t>
    </r>
    <r>
      <rPr>
        <b/>
        <sz val="16"/>
        <color rgb="FFFF0000"/>
        <rFont val="Arial"/>
        <family val="2"/>
      </rPr>
      <t xml:space="preserve"> )</t>
    </r>
  </si>
  <si>
    <t>Defiance</t>
  </si>
  <si>
    <t>Defiance – 12” Circular 7 sections at 8’ = 56’</t>
  </si>
  <si>
    <t>Reinforced Concrete Circular Pipe            706.02</t>
  </si>
  <si>
    <t>8 FT Sections</t>
  </si>
  <si>
    <t>Hardin</t>
  </si>
  <si>
    <t>Hardin – 24” Circular 16 sections at 8’ = 128’</t>
  </si>
  <si>
    <t>Wyandot</t>
  </si>
  <si>
    <t>Wyandot – 30” Circular 11 sections at 8’ = 88’</t>
  </si>
  <si>
    <t>Wyandot – 36” Circular 1 section at 8’ = 8’ </t>
  </si>
  <si>
    <t>Hancock</t>
  </si>
  <si>
    <t>Hancock – 30” Elliptical 4 sections at 6’ = 24’</t>
  </si>
  <si>
    <t>6 FT Sections</t>
  </si>
  <si>
    <t>30” Circular Pipe .. .. .. 30’</t>
  </si>
  <si>
    <t>Elliptical Pipe: 19” x 30”, 64 feet , HE II</t>
  </si>
  <si>
    <t>Elliptical Pipe: 29” x 45”, 72 feet, HE II</t>
  </si>
  <si>
    <t>Perry</t>
  </si>
  <si>
    <t>60"x72' Round pipe</t>
  </si>
  <si>
    <t>60"x64' Round pipe</t>
  </si>
  <si>
    <t>29"x45"x64' Elliptical</t>
  </si>
  <si>
    <t>Licking</t>
  </si>
  <si>
    <t>38"x60"x48' Elliptical</t>
  </si>
  <si>
    <t>Muskingum</t>
  </si>
  <si>
    <t>68"x43"x56' Elliptical</t>
  </si>
  <si>
    <t>48"x76"x64' Elliptical</t>
  </si>
  <si>
    <t>48"x76"x56' Elliptical</t>
  </si>
  <si>
    <t>24” Circular 10 sections at 8’ = 80’</t>
  </si>
  <si>
    <t>30” Elliptical (14" x 23" 14 sections at 6’ = 84’</t>
  </si>
  <si>
    <t>Darke</t>
  </si>
  <si>
    <t>7 eight-foot sticks of 12” pipe.</t>
  </si>
  <si>
    <t>1 stick of 21” pipe</t>
  </si>
  <si>
    <t>7 eight-foot sticks of 24” pipe</t>
  </si>
  <si>
    <t>Clark</t>
  </si>
  <si>
    <t>1 – 8’ section of 48” RCP</t>
  </si>
  <si>
    <t>27”      Elliptical                   22”         34”          64’</t>
  </si>
  <si>
    <t>30”      Elliptical                   24”         38”         32’</t>
  </si>
  <si>
    <t>BOX CULVERT      Precast Reinforced Concrete Box Sections  706.05</t>
  </si>
  <si>
    <t xml:space="preserve">Class I V    Bell &amp; Spigot </t>
  </si>
  <si>
    <t>Description</t>
  </si>
  <si>
    <t>Reinforced Concrete Circular Pipe  -  706.02  -  Class IV  Bell &amp; Spigot
Reinforced Concrete Elliptical Pipe  -  706.04  -  HE II &amp; HE III</t>
  </si>
  <si>
    <t>Quote here, unit price per foot and delivery cost as indicated below:</t>
  </si>
  <si>
    <t>REINFORCED CONCRETE PIPE &amp; BOX CULVERTS</t>
  </si>
  <si>
    <t>Please quote and insert below, your lowest net pricing for the commodities (or services) herein described, all in accordance per the enclosed terms, conditions and specifications.  Quote to include joint sealant and mortar per 611.08.</t>
  </si>
  <si>
    <t>LOT #</t>
  </si>
  <si>
    <t>B-D5</t>
  </si>
  <si>
    <t>B-D9</t>
  </si>
  <si>
    <t>B-D12</t>
  </si>
  <si>
    <t>LINEAR
FT</t>
  </si>
  <si>
    <t>C-D1</t>
  </si>
  <si>
    <t>C-D3</t>
  </si>
  <si>
    <t>C-D5</t>
  </si>
  <si>
    <t>C-D6</t>
  </si>
  <si>
    <t>C-D7</t>
  </si>
  <si>
    <t>C-D9</t>
  </si>
  <si>
    <t>Item #</t>
  </si>
  <si>
    <t>NOTES:  Vendor may provide notes regarding the items.             Do not provide conditional information.  Refer to the VENDOR INFO regarding questions and submit PBQ to link in contract.</t>
  </si>
  <si>
    <t>NOTES:          Vendor may provide notes regarding the items.             Do not provide conditional information.  Refer to the VENDOR INFO regarding questions and submit PBQ to link in contract.</t>
  </si>
  <si>
    <t>Erie</t>
  </si>
  <si>
    <t>Medina</t>
  </si>
  <si>
    <t>Delaware</t>
  </si>
  <si>
    <t>CONTRACT: 483-24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</si>
</sst>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0" x14ac:knownFonts="1">
    <font>
      <sz val="10"/>
      <name val="Arial"/>
    </font>
    <font>
      <b/>
      <sz val="10"/>
      <name val="Arial"/>
      <family val="2"/>
    </font>
    <font>
      <b/>
      <sz val="10"/>
      <color indexed="8"/>
      <name val="Arial"/>
      <family val="2"/>
    </font>
    <font>
      <sz val="10"/>
      <color indexed="8"/>
      <name val="Arial"/>
      <family val="2"/>
    </font>
    <font>
      <sz val="10"/>
      <name val="Arial"/>
      <family val="2"/>
    </font>
    <font>
      <b/>
      <sz val="14"/>
      <name val="Arial"/>
      <family val="2"/>
    </font>
    <font>
      <sz val="14"/>
      <name val="Arial"/>
      <family val="2"/>
    </font>
    <font>
      <b/>
      <sz val="18"/>
      <name val="Arial"/>
      <family val="2"/>
    </font>
    <font>
      <b/>
      <sz val="12"/>
      <name val="Arial"/>
      <family val="2"/>
    </font>
    <font>
      <b/>
      <sz val="14"/>
      <color indexed="8"/>
      <name val="Arial"/>
      <family val="2"/>
    </font>
    <font>
      <b/>
      <sz val="24"/>
      <name val="Arial"/>
      <family val="2"/>
    </font>
    <font>
      <sz val="18"/>
      <name val="Arial"/>
      <family val="2"/>
    </font>
    <font>
      <b/>
      <sz val="18"/>
      <color indexed="10"/>
      <name val="Arial"/>
      <family val="2"/>
    </font>
    <font>
      <b/>
      <sz val="20"/>
      <name val="Arial"/>
      <family val="2"/>
    </font>
    <font>
      <b/>
      <sz val="20"/>
      <color indexed="10"/>
      <name val="Arial"/>
      <family val="2"/>
    </font>
    <font>
      <b/>
      <sz val="14"/>
      <color rgb="FFFF0000"/>
      <name val="Arial"/>
      <family val="2"/>
    </font>
    <font>
      <sz val="14"/>
      <color theme="1"/>
      <name val="Calibri"/>
      <family val="2"/>
      <scheme val="minor"/>
    </font>
    <font>
      <b/>
      <sz val="16"/>
      <color rgb="FFFF0000"/>
      <name val="Calibri"/>
      <family val="2"/>
      <scheme val="minor"/>
    </font>
    <font>
      <sz val="12"/>
      <name val="Arial"/>
      <family val="2"/>
    </font>
    <font>
      <b/>
      <sz val="36"/>
      <color theme="1"/>
      <name val="Calibri"/>
      <family val="2"/>
      <scheme val="minor"/>
    </font>
    <font>
      <b/>
      <sz val="16"/>
      <color rgb="FFFF0000"/>
      <name val="Arial"/>
      <family val="2"/>
    </font>
    <font>
      <b/>
      <sz val="12"/>
      <color rgb="FFFF0000"/>
      <name val="Arial"/>
      <family val="2"/>
    </font>
    <font>
      <b/>
      <sz val="14"/>
      <color theme="1"/>
      <name val="Arial"/>
      <family val="2"/>
    </font>
    <font>
      <sz val="11"/>
      <name val="Arial"/>
      <family val="2"/>
    </font>
    <font>
      <b/>
      <sz val="16"/>
      <name val="Arial"/>
      <family val="2"/>
    </font>
    <font>
      <sz val="12"/>
      <color indexed="8"/>
      <name val="Arial"/>
      <family val="2"/>
    </font>
    <font>
      <sz val="14"/>
      <color indexed="8"/>
      <name val="Arial"/>
      <family val="2"/>
    </font>
    <font>
      <sz val="12"/>
      <color theme="1"/>
      <name val="Calibri"/>
      <family val="2"/>
      <scheme val="minor"/>
    </font>
    <font>
      <sz val="12"/>
      <name val="Calibri"/>
      <family val="2"/>
      <scheme val="minor"/>
    </font>
    <font>
      <sz val="12"/>
      <name val="Calibri"/>
      <family val="2"/>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31"/>
        <bgColor indexed="64"/>
      </patternFill>
    </fill>
    <fill>
      <patternFill patternType="solid">
        <fgColor indexed="9"/>
        <bgColor indexed="9"/>
      </patternFill>
    </fill>
    <fill>
      <patternFill patternType="solid">
        <fgColor indexed="54"/>
        <bgColor indexed="64"/>
      </patternFill>
    </fill>
    <fill>
      <patternFill patternType="solid">
        <fgColor indexed="13"/>
        <bgColor indexed="64"/>
      </patternFill>
    </fill>
    <fill>
      <patternFill patternType="solid">
        <fgColor theme="0" tint="-0.14999847407452621"/>
        <bgColor indexed="64"/>
      </patternFill>
    </fill>
    <fill>
      <patternFill patternType="solid">
        <fgColor theme="0" tint="-0.14999847407452621"/>
        <bgColor indexed="13"/>
      </patternFill>
    </fill>
    <fill>
      <patternFill patternType="solid">
        <fgColor theme="7" tint="0.39997558519241921"/>
        <bgColor indexed="64"/>
      </patternFill>
    </fill>
    <fill>
      <patternFill patternType="solid">
        <fgColor rgb="FFCCCCFF"/>
        <bgColor indexed="64"/>
      </patternFill>
    </fill>
    <fill>
      <patternFill patternType="solid">
        <fgColor rgb="FFFFFF00"/>
        <bgColor indexed="64"/>
      </patternFill>
    </fill>
    <fill>
      <patternFill patternType="solid">
        <fgColor theme="8" tint="0.79998168889431442"/>
        <bgColor indexed="13"/>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59999389629810485"/>
        <bgColor indexed="13"/>
      </patternFill>
    </fill>
    <fill>
      <patternFill patternType="solid">
        <fgColor theme="7" tint="0.59999389629810485"/>
        <bgColor indexed="64"/>
      </patternFill>
    </fill>
    <fill>
      <patternFill patternType="solid">
        <fgColor theme="7" tint="-0.249977111117893"/>
        <bgColor indexed="64"/>
      </patternFill>
    </fill>
    <fill>
      <patternFill patternType="solid">
        <fgColor rgb="FFFFFFE6"/>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8"/>
      </bottom>
      <diagonal/>
    </border>
  </borders>
  <cellStyleXfs count="2">
    <xf numFmtId="0" fontId="0" fillId="0" borderId="0"/>
    <xf numFmtId="0" fontId="4" fillId="0" borderId="0"/>
  </cellStyleXfs>
  <cellXfs count="127">
    <xf numFmtId="0" fontId="0" fillId="0" borderId="0" xfId="0"/>
    <xf numFmtId="0" fontId="1" fillId="2" borderId="1" xfId="0" applyFont="1" applyFill="1" applyBorder="1" applyAlignment="1">
      <alignment horizontal="center" vertical="center"/>
    </xf>
    <xf numFmtId="0" fontId="0" fillId="0" borderId="1" xfId="0" applyBorder="1" applyAlignment="1" applyProtection="1">
      <alignment vertical="center" wrapText="1"/>
      <protection locked="0"/>
    </xf>
    <xf numFmtId="0" fontId="0" fillId="0" borderId="0" xfId="0" applyAlignment="1">
      <alignment horizontal="center"/>
    </xf>
    <xf numFmtId="0" fontId="4" fillId="0" borderId="1" xfId="0" applyFont="1" applyBorder="1" applyAlignment="1" applyProtection="1">
      <alignment vertical="center" wrapText="1"/>
      <protection locked="0"/>
    </xf>
    <xf numFmtId="14" fontId="1" fillId="4" borderId="1" xfId="0" applyNumberFormat="1" applyFont="1" applyFill="1" applyBorder="1" applyAlignment="1">
      <alignment horizontal="center" vertical="center"/>
    </xf>
    <xf numFmtId="0" fontId="5" fillId="0" borderId="1" xfId="0" applyFont="1" applyBorder="1" applyAlignment="1">
      <alignment horizontal="right" vertical="center"/>
    </xf>
    <xf numFmtId="0" fontId="6" fillId="0" borderId="0" xfId="0" applyFont="1"/>
    <xf numFmtId="14" fontId="7" fillId="10" borderId="8" xfId="0" applyNumberFormat="1" applyFont="1" applyFill="1" applyBorder="1" applyAlignment="1">
      <alignment horizontal="center" vertical="center"/>
    </xf>
    <xf numFmtId="0" fontId="0" fillId="5" borderId="0" xfId="0" applyFill="1"/>
    <xf numFmtId="0" fontId="11" fillId="0" borderId="0" xfId="0" applyFont="1" applyAlignment="1">
      <alignment horizontal="right"/>
    </xf>
    <xf numFmtId="0" fontId="11" fillId="0" borderId="0" xfId="0" applyFont="1"/>
    <xf numFmtId="0" fontId="7" fillId="0" borderId="0" xfId="0" applyFont="1"/>
    <xf numFmtId="0" fontId="13" fillId="0" borderId="0" xfId="0" applyFont="1"/>
    <xf numFmtId="0" fontId="1" fillId="0" borderId="1" xfId="0" applyFont="1" applyBorder="1" applyAlignment="1">
      <alignment horizontal="center" vertical="center"/>
    </xf>
    <xf numFmtId="0" fontId="18" fillId="0" borderId="0" xfId="0" applyFont="1"/>
    <xf numFmtId="0" fontId="2" fillId="0" borderId="0" xfId="0" applyFont="1" applyAlignment="1">
      <alignment horizontal="center" vertical="center"/>
    </xf>
    <xf numFmtId="0" fontId="23" fillId="13" borderId="5" xfId="0" applyFont="1" applyFill="1" applyBorder="1" applyAlignment="1">
      <alignment vertical="center"/>
    </xf>
    <xf numFmtId="3" fontId="2" fillId="0" borderId="1" xfId="0" applyNumberFormat="1" applyFont="1" applyBorder="1" applyAlignment="1">
      <alignment horizontal="center" vertical="center"/>
    </xf>
    <xf numFmtId="0" fontId="0" fillId="0" borderId="1" xfId="0" applyBorder="1" applyAlignment="1">
      <alignment horizontal="center" vertical="center"/>
    </xf>
    <xf numFmtId="164" fontId="0" fillId="0" borderId="1" xfId="0" applyNumberFormat="1" applyBorder="1" applyAlignment="1">
      <alignment horizontal="center" vertical="center"/>
    </xf>
    <xf numFmtId="3" fontId="2" fillId="0" borderId="24" xfId="0" applyNumberFormat="1" applyFont="1" applyBorder="1" applyAlignment="1">
      <alignment horizontal="center" vertical="center"/>
    </xf>
    <xf numFmtId="164" fontId="0" fillId="12" borderId="1" xfId="0" applyNumberFormat="1" applyFill="1" applyBorder="1" applyAlignment="1" applyProtection="1">
      <alignment horizontal="center" vertical="center"/>
      <protection locked="0"/>
    </xf>
    <xf numFmtId="0" fontId="1" fillId="0" borderId="0" xfId="0" applyFont="1" applyAlignment="1">
      <alignment horizontal="center" vertical="center"/>
    </xf>
    <xf numFmtId="164" fontId="18" fillId="0" borderId="1" xfId="0" applyNumberFormat="1" applyFont="1" applyBorder="1" applyAlignment="1">
      <alignment horizontal="center" vertical="center"/>
    </xf>
    <xf numFmtId="0" fontId="24" fillId="0" borderId="0" xfId="0" applyFont="1" applyAlignment="1">
      <alignment vertical="center" wrapText="1"/>
    </xf>
    <xf numFmtId="0" fontId="18" fillId="0" borderId="0" xfId="0" applyFont="1" applyAlignment="1">
      <alignment horizontal="center"/>
    </xf>
    <xf numFmtId="4" fontId="25" fillId="0" borderId="0" xfId="0" applyNumberFormat="1" applyFont="1" applyAlignment="1" applyProtection="1">
      <alignment vertical="center"/>
      <protection locked="0"/>
    </xf>
    <xf numFmtId="0" fontId="6" fillId="0" borderId="0" xfId="0" applyFont="1" applyAlignment="1">
      <alignment horizontal="center"/>
    </xf>
    <xf numFmtId="4" fontId="26" fillId="0" borderId="0" xfId="0" applyNumberFormat="1" applyFont="1" applyAlignment="1" applyProtection="1">
      <alignment vertical="center"/>
      <protection locked="0"/>
    </xf>
    <xf numFmtId="0" fontId="0" fillId="0" borderId="0" xfId="0" applyAlignment="1">
      <alignment vertical="center"/>
    </xf>
    <xf numFmtId="0" fontId="18" fillId="0" borderId="1" xfId="0" applyFont="1" applyBorder="1" applyAlignment="1">
      <alignment horizontal="center"/>
    </xf>
    <xf numFmtId="0" fontId="18" fillId="15" borderId="1" xfId="0" applyFont="1" applyFill="1" applyBorder="1" applyAlignment="1">
      <alignment vertical="center"/>
    </xf>
    <xf numFmtId="164" fontId="25" fillId="0" borderId="1" xfId="0" applyNumberFormat="1" applyFont="1" applyBorder="1" applyAlignment="1">
      <alignment horizontal="center" vertical="center"/>
    </xf>
    <xf numFmtId="0" fontId="25" fillId="3" borderId="5" xfId="0" applyFont="1" applyFill="1" applyBorder="1" applyAlignment="1">
      <alignment horizontal="center" vertical="center"/>
    </xf>
    <xf numFmtId="0" fontId="25" fillId="8" borderId="5" xfId="0" applyFont="1" applyFill="1" applyBorder="1" applyAlignment="1">
      <alignment horizontal="center" vertical="center"/>
    </xf>
    <xf numFmtId="164" fontId="25" fillId="8" borderId="1" xfId="0" applyNumberFormat="1" applyFont="1" applyFill="1" applyBorder="1" applyAlignment="1">
      <alignment horizontal="center" vertical="center"/>
    </xf>
    <xf numFmtId="0" fontId="18" fillId="0" borderId="1" xfId="0" applyFont="1" applyBorder="1" applyAlignment="1">
      <alignment horizontal="center" vertical="center"/>
    </xf>
    <xf numFmtId="164" fontId="18" fillId="12" borderId="1" xfId="0" applyNumberFormat="1" applyFont="1" applyFill="1" applyBorder="1" applyAlignment="1" applyProtection="1">
      <alignment horizontal="center" vertical="center"/>
      <protection locked="0"/>
    </xf>
    <xf numFmtId="0" fontId="18" fillId="16" borderId="1" xfId="0" applyFont="1" applyFill="1" applyBorder="1" applyAlignment="1">
      <alignment vertical="center"/>
    </xf>
    <xf numFmtId="0" fontId="18" fillId="17" borderId="1" xfId="0" applyFont="1" applyFill="1" applyBorder="1" applyAlignment="1">
      <alignment horizontal="center"/>
    </xf>
    <xf numFmtId="164" fontId="25" fillId="0" borderId="0" xfId="0" applyNumberFormat="1" applyFont="1" applyAlignment="1" applyProtection="1">
      <alignment horizontal="center" vertical="center"/>
      <protection locked="0"/>
    </xf>
    <xf numFmtId="0" fontId="18" fillId="8" borderId="1" xfId="0" applyFont="1" applyFill="1" applyBorder="1" applyAlignment="1">
      <alignment horizontal="center"/>
    </xf>
    <xf numFmtId="0" fontId="25" fillId="3" borderId="1" xfId="0" applyFont="1" applyFill="1" applyBorder="1" applyAlignment="1">
      <alignment horizontal="center" vertical="center"/>
    </xf>
    <xf numFmtId="0" fontId="28" fillId="0" borderId="0" xfId="0" applyFont="1"/>
    <xf numFmtId="164" fontId="18" fillId="0" borderId="0" xfId="0" applyNumberFormat="1" applyFont="1" applyAlignment="1">
      <alignment horizontal="center"/>
    </xf>
    <xf numFmtId="10" fontId="18" fillId="0" borderId="0" xfId="0" applyNumberFormat="1" applyFont="1"/>
    <xf numFmtId="0" fontId="7" fillId="10" borderId="9" xfId="0" applyFont="1" applyFill="1" applyBorder="1" applyAlignment="1">
      <alignment horizontal="center" vertical="center" wrapText="1"/>
    </xf>
    <xf numFmtId="0" fontId="7" fillId="10" borderId="10"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4" xfId="0" applyFont="1" applyBorder="1" applyAlignment="1">
      <alignment horizontal="center" vertical="center" wrapText="1"/>
    </xf>
    <xf numFmtId="0" fontId="15" fillId="0" borderId="5"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15" fillId="0" borderId="12" xfId="0" applyFont="1" applyBorder="1" applyAlignment="1" applyProtection="1">
      <alignment horizontal="center" vertical="center" wrapText="1"/>
      <protection locked="0"/>
    </xf>
    <xf numFmtId="0" fontId="1" fillId="0" borderId="1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wrapText="1"/>
    </xf>
    <xf numFmtId="0" fontId="1" fillId="0" borderId="14" xfId="0" applyFont="1" applyBorder="1" applyAlignment="1">
      <alignment horizontal="center" wrapText="1"/>
    </xf>
    <xf numFmtId="0" fontId="8" fillId="11" borderId="15" xfId="0" applyFont="1" applyFill="1" applyBorder="1" applyAlignment="1">
      <alignment horizontal="center" vertical="center" wrapText="1"/>
    </xf>
    <xf numFmtId="0" fontId="8" fillId="11" borderId="16" xfId="0" applyFont="1" applyFill="1" applyBorder="1" applyAlignment="1">
      <alignment horizontal="center" vertical="center" wrapText="1"/>
    </xf>
    <xf numFmtId="0" fontId="8" fillId="11" borderId="17" xfId="0" applyFont="1" applyFill="1" applyBorder="1" applyAlignment="1">
      <alignment horizontal="center" vertical="center" wrapText="1"/>
    </xf>
    <xf numFmtId="0" fontId="8" fillId="11" borderId="18" xfId="0" applyFont="1" applyFill="1" applyBorder="1" applyAlignment="1">
      <alignment horizontal="center" vertical="center" wrapText="1"/>
    </xf>
    <xf numFmtId="0" fontId="8" fillId="11" borderId="19" xfId="0" applyFont="1" applyFill="1" applyBorder="1" applyAlignment="1">
      <alignment horizontal="center" vertical="center" wrapText="1"/>
    </xf>
    <xf numFmtId="0" fontId="8" fillId="11" borderId="20"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16" fillId="0" borderId="1"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5" fillId="0" borderId="1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17" fillId="0" borderId="0" xfId="0" applyFont="1" applyAlignment="1">
      <alignment horizontal="center" vertical="center" wrapText="1"/>
    </xf>
    <xf numFmtId="0" fontId="5" fillId="0" borderId="1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3" fillId="11" borderId="21" xfId="0" applyFont="1" applyFill="1" applyBorder="1" applyAlignment="1">
      <alignment horizontal="center" vertical="center"/>
    </xf>
    <xf numFmtId="0" fontId="3" fillId="11" borderId="22" xfId="0" applyFont="1" applyFill="1" applyBorder="1" applyAlignment="1">
      <alignment horizontal="center" vertical="center"/>
    </xf>
    <xf numFmtId="0" fontId="3" fillId="11" borderId="23" xfId="0" applyFont="1" applyFill="1" applyBorder="1" applyAlignment="1">
      <alignment horizontal="center" vertical="center"/>
    </xf>
    <xf numFmtId="0" fontId="10" fillId="0" borderId="0" xfId="0" applyFont="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0" fillId="6" borderId="5" xfId="0" applyFill="1" applyBorder="1" applyAlignment="1">
      <alignment horizontal="center"/>
    </xf>
    <xf numFmtId="0" fontId="0" fillId="6" borderId="4" xfId="0" applyFill="1" applyBorder="1" applyAlignment="1">
      <alignment horizontal="center"/>
    </xf>
    <xf numFmtId="0" fontId="0" fillId="6" borderId="2" xfId="0" applyFill="1" applyBorder="1" applyAlignment="1">
      <alignment horizontal="center"/>
    </xf>
    <xf numFmtId="0" fontId="1" fillId="4" borderId="4" xfId="0" applyFont="1" applyFill="1" applyBorder="1" applyAlignment="1">
      <alignment horizontal="center" vertical="center"/>
    </xf>
    <xf numFmtId="0" fontId="1" fillId="4" borderId="2" xfId="0" applyFont="1" applyFill="1" applyBorder="1" applyAlignment="1">
      <alignment horizontal="center" vertical="center"/>
    </xf>
    <xf numFmtId="164" fontId="6" fillId="0" borderId="1" xfId="0" applyNumberFormat="1" applyFont="1" applyBorder="1" applyAlignment="1">
      <alignment horizontal="center" vertical="center"/>
    </xf>
    <xf numFmtId="0" fontId="6" fillId="19" borderId="1" xfId="0" applyFont="1" applyFill="1" applyBorder="1" applyAlignment="1">
      <alignment horizontal="center" vertical="top"/>
    </xf>
    <xf numFmtId="0" fontId="0" fillId="18" borderId="0" xfId="0" applyFill="1" applyAlignment="1">
      <alignment horizontal="center"/>
    </xf>
    <xf numFmtId="0" fontId="0" fillId="14" borderId="0" xfId="0" applyFill="1" applyAlignment="1">
      <alignment horizontal="center"/>
    </xf>
    <xf numFmtId="0" fontId="9" fillId="9" borderId="3" xfId="0" applyFont="1" applyFill="1" applyBorder="1" applyAlignment="1">
      <alignment horizontal="center" vertical="center"/>
    </xf>
    <xf numFmtId="0" fontId="9" fillId="9" borderId="7" xfId="0" applyFont="1" applyFill="1" applyBorder="1" applyAlignment="1">
      <alignment horizontal="center" vertical="center"/>
    </xf>
    <xf numFmtId="0" fontId="9" fillId="9" borderId="6" xfId="0" applyFont="1" applyFill="1" applyBorder="1" applyAlignment="1">
      <alignment horizontal="center" vertical="center"/>
    </xf>
    <xf numFmtId="0" fontId="24" fillId="12" borderId="0" xfId="0" applyFont="1" applyFill="1" applyAlignment="1">
      <alignment horizontal="center" vertical="center"/>
    </xf>
    <xf numFmtId="164" fontId="29" fillId="0" borderId="1" xfId="0" applyNumberFormat="1" applyFont="1" applyBorder="1" applyAlignment="1">
      <alignment horizontal="center" vertical="center"/>
    </xf>
    <xf numFmtId="0" fontId="29" fillId="0" borderId="1" xfId="0" applyFont="1" applyBorder="1" applyAlignment="1">
      <alignment horizontal="center" vertical="center"/>
    </xf>
    <xf numFmtId="0" fontId="18" fillId="14" borderId="0" xfId="0" applyFont="1" applyFill="1" applyAlignment="1">
      <alignment horizontal="center"/>
    </xf>
    <xf numFmtId="164" fontId="25" fillId="15" borderId="5" xfId="0" applyNumberFormat="1" applyFont="1" applyFill="1" applyBorder="1" applyAlignment="1">
      <alignment horizontal="center" vertical="center"/>
    </xf>
    <xf numFmtId="164" fontId="25" fillId="15" borderId="2" xfId="0" applyNumberFormat="1" applyFont="1" applyFill="1" applyBorder="1" applyAlignment="1">
      <alignment horizontal="center" vertical="center"/>
    </xf>
    <xf numFmtId="164" fontId="27" fillId="0" borderId="1" xfId="0" applyNumberFormat="1" applyFont="1" applyBorder="1" applyAlignment="1">
      <alignment horizontal="center" vertical="center"/>
    </xf>
    <xf numFmtId="0" fontId="27" fillId="0" borderId="1" xfId="0" applyFont="1" applyBorder="1" applyAlignment="1">
      <alignment horizontal="center" vertical="center"/>
    </xf>
    <xf numFmtId="0" fontId="24" fillId="7" borderId="0" xfId="0" applyFont="1" applyFill="1" applyAlignment="1">
      <alignment horizontal="center" vertical="center" wrapText="1"/>
    </xf>
    <xf numFmtId="0" fontId="24" fillId="0" borderId="0" xfId="0" applyFont="1" applyAlignment="1">
      <alignment horizontal="center" vertical="center" wrapText="1"/>
    </xf>
    <xf numFmtId="0" fontId="19" fillId="0" borderId="0" xfId="0" applyFont="1" applyAlignment="1">
      <alignment horizontal="center" vertical="center" wrapText="1"/>
    </xf>
    <xf numFmtId="0" fontId="20" fillId="9" borderId="3" xfId="0" applyFont="1" applyFill="1" applyBorder="1" applyAlignment="1">
      <alignment horizontal="center" vertical="center"/>
    </xf>
    <xf numFmtId="0" fontId="20" fillId="9" borderId="7" xfId="0" applyFont="1" applyFill="1" applyBorder="1" applyAlignment="1">
      <alignment horizontal="center" vertical="center"/>
    </xf>
    <xf numFmtId="0" fontId="20" fillId="9" borderId="6" xfId="0" applyFont="1" applyFill="1" applyBorder="1" applyAlignment="1">
      <alignment horizontal="center" vertical="center"/>
    </xf>
    <xf numFmtId="0" fontId="9" fillId="9" borderId="3" xfId="0" applyFont="1" applyFill="1" applyBorder="1" applyAlignment="1">
      <alignment horizontal="center" vertical="center" wrapText="1"/>
    </xf>
    <xf numFmtId="0" fontId="20" fillId="12" borderId="1" xfId="0" applyFont="1" applyFill="1" applyBorder="1" applyAlignment="1">
      <alignment horizontal="center" vertical="center" wrapText="1"/>
    </xf>
    <xf numFmtId="0" fontId="20" fillId="12" borderId="1" xfId="0" applyFont="1" applyFill="1" applyBorder="1" applyAlignment="1">
      <alignment horizontal="center" vertical="center"/>
    </xf>
    <xf numFmtId="0" fontId="22" fillId="0" borderId="0" xfId="0" applyFont="1" applyAlignment="1">
      <alignment horizontal="center" vertical="center" wrapText="1"/>
    </xf>
    <xf numFmtId="0" fontId="22" fillId="0" borderId="0" xfId="0" applyFont="1" applyAlignment="1">
      <alignment horizontal="center" vertical="center"/>
    </xf>
    <xf numFmtId="0" fontId="5" fillId="8" borderId="1" xfId="0" applyFont="1" applyFill="1" applyBorder="1" applyAlignment="1">
      <alignment horizontal="center" vertical="center"/>
    </xf>
    <xf numFmtId="0" fontId="5" fillId="8" borderId="1" xfId="0" applyFont="1" applyFill="1" applyBorder="1" applyAlignment="1">
      <alignment horizontal="center" vertical="center" wrapText="1"/>
    </xf>
    <xf numFmtId="164" fontId="18" fillId="0" borderId="1" xfId="0" applyNumberFormat="1" applyFont="1" applyBorder="1" applyAlignment="1">
      <alignment horizontal="center" vertical="center"/>
    </xf>
    <xf numFmtId="0" fontId="6" fillId="19" borderId="1" xfId="0" applyFont="1" applyFill="1" applyBorder="1" applyAlignment="1">
      <alignment horizontal="left" vertical="top"/>
    </xf>
    <xf numFmtId="0" fontId="24" fillId="0" borderId="0" xfId="0" applyFont="1" applyAlignment="1">
      <alignment horizontal="center" vertical="center"/>
    </xf>
    <xf numFmtId="0" fontId="19" fillId="0" borderId="0" xfId="0" applyFont="1" applyAlignment="1">
      <alignment horizontal="center" vertical="center"/>
    </xf>
    <xf numFmtId="0" fontId="0" fillId="14" borderId="0" xfId="0" applyFill="1" applyAlignment="1">
      <alignment horizontal="center" vertical="center"/>
    </xf>
    <xf numFmtId="0" fontId="5" fillId="0" borderId="0" xfId="0" applyFont="1" applyAlignment="1">
      <alignment horizontal="center" vertical="center" wrapText="1"/>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 fillId="9" borderId="3" xfId="0" applyFont="1" applyFill="1" applyBorder="1" applyAlignment="1">
      <alignment horizontal="center" vertical="center"/>
    </xf>
    <xf numFmtId="0" fontId="2" fillId="9" borderId="7" xfId="0" applyFont="1" applyFill="1" applyBorder="1" applyAlignment="1">
      <alignment horizontal="center" vertical="center"/>
    </xf>
    <xf numFmtId="0" fontId="2" fillId="9" borderId="6" xfId="0" applyFont="1" applyFill="1" applyBorder="1" applyAlignment="1">
      <alignment horizontal="center" vertical="center"/>
    </xf>
    <xf numFmtId="0" fontId="2" fillId="9" borderId="1" xfId="0" applyFont="1" applyFill="1" applyBorder="1" applyAlignment="1">
      <alignment horizontal="center" vertical="center"/>
    </xf>
  </cellXfs>
  <cellStyles count="2">
    <cellStyle name="Normal" xfId="0" builtinId="0"/>
    <cellStyle name="Normal 2 2" xfId="1" xr:uid="{A10DBE94-A81A-4D75-98AB-D34EBB172BBD}"/>
  </cellStyles>
  <dxfs count="0"/>
  <tableStyles count="0" defaultTableStyle="TableStyleMedium9" defaultPivotStyle="PivotStyleLight16"/>
  <colors>
    <mruColors>
      <color rgb="FFFFFFE6"/>
      <color rgb="FFFFFFDC"/>
      <color rgb="FFFFFFCC"/>
      <color rgb="FFFFFF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2"/>
  <sheetViews>
    <sheetView tabSelected="1" workbookViewId="0">
      <selection sqref="A1:C1"/>
    </sheetView>
  </sheetViews>
  <sheetFormatPr defaultRowHeight="12.75" x14ac:dyDescent="0.2"/>
  <cols>
    <col min="1" max="1" width="17.42578125" customWidth="1"/>
    <col min="2" max="2" width="7.5703125" customWidth="1"/>
    <col min="3" max="3" width="39" customWidth="1"/>
    <col min="4" max="4" width="38.28515625" customWidth="1"/>
    <col min="5" max="5" width="39.5703125" customWidth="1"/>
    <col min="6" max="6" width="34.42578125" customWidth="1"/>
    <col min="7" max="7" width="46.28515625" customWidth="1"/>
  </cols>
  <sheetData>
    <row r="1" spans="1:7" ht="23.25" x14ac:dyDescent="0.2">
      <c r="A1" s="47" t="s">
        <v>130</v>
      </c>
      <c r="B1" s="48"/>
      <c r="C1" s="48"/>
      <c r="D1" s="48" t="s">
        <v>111</v>
      </c>
      <c r="E1" s="48"/>
      <c r="F1" s="48"/>
      <c r="G1" s="8">
        <v>44952</v>
      </c>
    </row>
    <row r="2" spans="1:7" ht="18" x14ac:dyDescent="0.2">
      <c r="A2" s="49" t="s">
        <v>0</v>
      </c>
      <c r="B2" s="50"/>
      <c r="C2" s="50"/>
      <c r="D2" s="51" t="s">
        <v>31</v>
      </c>
      <c r="E2" s="52"/>
      <c r="F2" s="52"/>
      <c r="G2" s="53"/>
    </row>
    <row r="3" spans="1:7" x14ac:dyDescent="0.2">
      <c r="A3" s="54"/>
      <c r="B3" s="55"/>
      <c r="C3" s="56"/>
      <c r="D3" s="56"/>
      <c r="E3" s="56"/>
      <c r="F3" s="56"/>
      <c r="G3" s="57"/>
    </row>
    <row r="4" spans="1:7" x14ac:dyDescent="0.2">
      <c r="A4" s="58"/>
      <c r="B4" s="59"/>
      <c r="C4" s="59"/>
      <c r="D4" s="59"/>
      <c r="E4" s="59"/>
      <c r="F4" s="59"/>
      <c r="G4" s="60"/>
    </row>
    <row r="5" spans="1:7" x14ac:dyDescent="0.2">
      <c r="A5" s="61"/>
      <c r="B5" s="62"/>
      <c r="C5" s="62"/>
      <c r="D5" s="62"/>
      <c r="E5" s="62"/>
      <c r="F5" s="62"/>
      <c r="G5" s="63"/>
    </row>
    <row r="6" spans="1:7" x14ac:dyDescent="0.2">
      <c r="A6" s="64" t="s">
        <v>32</v>
      </c>
      <c r="B6" s="65"/>
      <c r="C6" s="66"/>
      <c r="D6" s="67"/>
      <c r="E6" s="67"/>
      <c r="F6" s="67"/>
      <c r="G6" s="68"/>
    </row>
    <row r="7" spans="1:7" x14ac:dyDescent="0.2">
      <c r="A7" s="64"/>
      <c r="B7" s="65"/>
      <c r="C7" s="66"/>
      <c r="D7" s="67"/>
      <c r="E7" s="67"/>
      <c r="F7" s="67"/>
      <c r="G7" s="68"/>
    </row>
    <row r="8" spans="1:7" x14ac:dyDescent="0.2">
      <c r="A8" s="64" t="s">
        <v>33</v>
      </c>
      <c r="B8" s="65"/>
      <c r="C8" s="66"/>
      <c r="D8" s="67"/>
      <c r="E8" s="67"/>
      <c r="F8" s="67"/>
      <c r="G8" s="68"/>
    </row>
    <row r="9" spans="1:7" x14ac:dyDescent="0.2">
      <c r="A9" s="64"/>
      <c r="B9" s="65"/>
      <c r="C9" s="66"/>
      <c r="D9" s="67"/>
      <c r="E9" s="67"/>
      <c r="F9" s="67"/>
      <c r="G9" s="68"/>
    </row>
    <row r="10" spans="1:7" x14ac:dyDescent="0.2">
      <c r="A10" s="69" t="s">
        <v>34</v>
      </c>
      <c r="B10" s="70"/>
      <c r="C10" s="71"/>
      <c r="D10" s="67"/>
      <c r="E10" s="67"/>
      <c r="F10" s="67"/>
      <c r="G10" s="68"/>
    </row>
    <row r="11" spans="1:7" x14ac:dyDescent="0.2">
      <c r="A11" s="69"/>
      <c r="B11" s="70"/>
      <c r="C11" s="71"/>
      <c r="D11" s="67"/>
      <c r="E11" s="67"/>
      <c r="F11" s="67"/>
      <c r="G11" s="68"/>
    </row>
    <row r="12" spans="1:7" x14ac:dyDescent="0.2">
      <c r="A12" s="69" t="s">
        <v>35</v>
      </c>
      <c r="B12" s="70"/>
      <c r="C12" s="71"/>
      <c r="D12" s="67"/>
      <c r="E12" s="67"/>
      <c r="F12" s="67"/>
      <c r="G12" s="68"/>
    </row>
    <row r="13" spans="1:7" x14ac:dyDescent="0.2">
      <c r="A13" s="69"/>
      <c r="B13" s="70"/>
      <c r="C13" s="71"/>
      <c r="D13" s="67"/>
      <c r="E13" s="67"/>
      <c r="F13" s="67"/>
      <c r="G13" s="68"/>
    </row>
    <row r="14" spans="1:7" x14ac:dyDescent="0.2">
      <c r="A14" s="73" t="s">
        <v>36</v>
      </c>
      <c r="B14" s="74"/>
      <c r="C14" s="75"/>
      <c r="D14" s="67"/>
      <c r="E14" s="67"/>
      <c r="F14" s="67"/>
      <c r="G14" s="68"/>
    </row>
    <row r="15" spans="1:7" x14ac:dyDescent="0.2">
      <c r="A15" s="73"/>
      <c r="B15" s="74"/>
      <c r="C15" s="75"/>
      <c r="D15" s="67"/>
      <c r="E15" s="67"/>
      <c r="F15" s="67"/>
      <c r="G15" s="68"/>
    </row>
    <row r="16" spans="1:7" ht="13.5" thickBot="1" x14ac:dyDescent="0.25">
      <c r="A16" s="76"/>
      <c r="B16" s="77"/>
      <c r="C16" s="77"/>
      <c r="D16" s="77"/>
      <c r="E16" s="77"/>
      <c r="F16" s="77"/>
      <c r="G16" s="78"/>
    </row>
    <row r="18" spans="1:7" x14ac:dyDescent="0.2">
      <c r="A18" s="79" t="s">
        <v>37</v>
      </c>
      <c r="B18" s="79"/>
      <c r="C18" s="79"/>
      <c r="D18" s="79"/>
      <c r="E18" s="79"/>
      <c r="F18" s="79"/>
      <c r="G18" s="79"/>
    </row>
    <row r="19" spans="1:7" x14ac:dyDescent="0.2">
      <c r="A19" s="79"/>
      <c r="B19" s="79"/>
      <c r="C19" s="79"/>
      <c r="D19" s="79"/>
      <c r="E19" s="79"/>
      <c r="F19" s="79"/>
      <c r="G19" s="79"/>
    </row>
    <row r="20" spans="1:7" x14ac:dyDescent="0.2">
      <c r="A20" s="79"/>
      <c r="B20" s="79"/>
      <c r="C20" s="79"/>
      <c r="D20" s="79"/>
      <c r="E20" s="79"/>
      <c r="F20" s="79"/>
      <c r="G20" s="79"/>
    </row>
    <row r="21" spans="1:7" x14ac:dyDescent="0.2">
      <c r="A21" s="72" t="s">
        <v>38</v>
      </c>
      <c r="B21" s="72"/>
      <c r="C21" s="72"/>
      <c r="D21" s="72"/>
      <c r="E21" s="72"/>
      <c r="F21" s="72"/>
      <c r="G21" s="72"/>
    </row>
    <row r="22" spans="1:7" x14ac:dyDescent="0.2">
      <c r="A22" s="72"/>
      <c r="B22" s="72"/>
      <c r="C22" s="72"/>
      <c r="D22" s="72"/>
      <c r="E22" s="72"/>
      <c r="F22" s="72"/>
      <c r="G22" s="72"/>
    </row>
    <row r="23" spans="1:7" x14ac:dyDescent="0.2">
      <c r="A23" s="72"/>
      <c r="B23" s="72"/>
      <c r="C23" s="72"/>
      <c r="D23" s="72"/>
      <c r="E23" s="72"/>
      <c r="F23" s="72"/>
      <c r="G23" s="72"/>
    </row>
    <row r="24" spans="1:7" x14ac:dyDescent="0.2">
      <c r="A24" s="9"/>
      <c r="B24" s="9"/>
      <c r="C24" s="9"/>
      <c r="D24" s="9"/>
      <c r="E24" s="9"/>
      <c r="F24" s="9"/>
      <c r="G24" s="9"/>
    </row>
    <row r="25" spans="1:7" ht="23.25" x14ac:dyDescent="0.35">
      <c r="A25" s="9"/>
      <c r="B25" s="10">
        <v>1</v>
      </c>
      <c r="C25" s="11" t="s">
        <v>39</v>
      </c>
      <c r="D25" s="9"/>
      <c r="E25" s="9"/>
      <c r="F25" s="9"/>
      <c r="G25" s="9"/>
    </row>
    <row r="26" spans="1:7" x14ac:dyDescent="0.2">
      <c r="A26" s="9"/>
      <c r="B26" s="9"/>
      <c r="C26" s="9"/>
      <c r="D26" s="9"/>
      <c r="E26" s="9"/>
      <c r="F26" s="9"/>
      <c r="G26" s="9"/>
    </row>
    <row r="27" spans="1:7" ht="23.25" x14ac:dyDescent="0.35">
      <c r="A27" s="9"/>
      <c r="B27" s="10">
        <v>2</v>
      </c>
      <c r="C27" s="11" t="s">
        <v>40</v>
      </c>
      <c r="D27" s="9"/>
      <c r="E27" s="9"/>
      <c r="F27" s="9"/>
      <c r="G27" s="9"/>
    </row>
    <row r="28" spans="1:7" ht="23.25" x14ac:dyDescent="0.35">
      <c r="A28" s="9"/>
      <c r="B28" s="10"/>
      <c r="C28" s="12" t="s">
        <v>41</v>
      </c>
      <c r="D28" s="9"/>
      <c r="E28" s="9"/>
      <c r="F28" s="9"/>
      <c r="G28" s="9"/>
    </row>
    <row r="29" spans="1:7" x14ac:dyDescent="0.2">
      <c r="A29" s="9"/>
      <c r="B29" s="9"/>
      <c r="C29" s="9"/>
      <c r="D29" s="9"/>
      <c r="E29" s="9"/>
      <c r="F29" s="9"/>
      <c r="G29" s="9"/>
    </row>
    <row r="30" spans="1:7" ht="23.25" x14ac:dyDescent="0.35">
      <c r="A30" s="9"/>
      <c r="B30" s="10">
        <v>3</v>
      </c>
      <c r="C30" s="11" t="s">
        <v>42</v>
      </c>
      <c r="D30" s="9"/>
      <c r="E30" s="9"/>
      <c r="F30" s="9"/>
      <c r="G30" s="9"/>
    </row>
    <row r="31" spans="1:7" x14ac:dyDescent="0.2">
      <c r="A31" s="9"/>
      <c r="B31" s="9"/>
      <c r="C31" s="9"/>
      <c r="D31" s="9"/>
      <c r="E31" s="9"/>
      <c r="F31" s="9"/>
      <c r="G31" s="9"/>
    </row>
    <row r="32" spans="1:7" ht="26.25" x14ac:dyDescent="0.4">
      <c r="A32" s="9"/>
      <c r="B32" s="10">
        <v>4</v>
      </c>
      <c r="C32" s="13" t="s">
        <v>43</v>
      </c>
      <c r="D32" s="9"/>
      <c r="E32" s="9"/>
      <c r="F32" s="9"/>
      <c r="G32" s="9"/>
    </row>
  </sheetData>
  <sheetProtection algorithmName="SHA-512" hashValue="dxnRLq9kluLsymBHq2B4jBpu4N/D+ZQwrUqDXo5N8mVpyBdwM8s+BGsQn3bRhIX8EwhL+UkQe7VHMigZtR6AKg==" saltValue="aODkTx7Q8howpBw+/tbC7A==" spinCount="100000" sheet="1" objects="1" scenarios="1"/>
  <mergeCells count="19">
    <mergeCell ref="A10:C11"/>
    <mergeCell ref="D10:G11"/>
    <mergeCell ref="A21:G23"/>
    <mergeCell ref="A12:C13"/>
    <mergeCell ref="D12:G13"/>
    <mergeCell ref="A14:C15"/>
    <mergeCell ref="D14:G15"/>
    <mergeCell ref="A16:G16"/>
    <mergeCell ref="A18:G20"/>
    <mergeCell ref="A4:G5"/>
    <mergeCell ref="A6:C7"/>
    <mergeCell ref="D6:G7"/>
    <mergeCell ref="A8:C9"/>
    <mergeCell ref="D8:G9"/>
    <mergeCell ref="A1:C1"/>
    <mergeCell ref="D1:F1"/>
    <mergeCell ref="A2:C2"/>
    <mergeCell ref="D2:G2"/>
    <mergeCell ref="A3:G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E11"/>
  <sheetViews>
    <sheetView showGridLines="0" zoomScaleNormal="100" zoomScaleSheetLayoutView="100" workbookViewId="0">
      <selection activeCell="E10" sqref="E10"/>
    </sheetView>
  </sheetViews>
  <sheetFormatPr defaultColWidth="0" defaultRowHeight="12.75" zeroHeight="1" x14ac:dyDescent="0.2"/>
  <cols>
    <col min="1" max="1" width="41.85546875" customWidth="1"/>
    <col min="2" max="2" width="43.85546875" customWidth="1"/>
    <col min="3" max="3" width="31.85546875" customWidth="1"/>
    <col min="4" max="4" width="25.140625" customWidth="1"/>
    <col min="5" max="5" width="26.140625" customWidth="1"/>
    <col min="6" max="6" width="0.140625" customWidth="1"/>
  </cols>
  <sheetData>
    <row r="1" spans="1:5" ht="15" customHeight="1" x14ac:dyDescent="0.2">
      <c r="A1" s="5" t="str">
        <f>+'VENDOR INFO'!A1</f>
        <v>CONTRACT: 483-24</v>
      </c>
      <c r="B1" s="85" t="str">
        <f>+'VENDOR INFO'!D1</f>
        <v>REINFORCED CONCRETE PIPE &amp; BOX CULVERTS</v>
      </c>
      <c r="C1" s="85"/>
      <c r="D1" s="86"/>
      <c r="E1" s="5">
        <f>+'VENDOR INFO'!G1</f>
        <v>44952</v>
      </c>
    </row>
    <row r="2" spans="1:5" s="7" customFormat="1" ht="18" x14ac:dyDescent="0.25">
      <c r="A2" s="6" t="s">
        <v>0</v>
      </c>
      <c r="B2" s="80" t="str">
        <f>IF('VENDOR INFO'!D2="ENTER VENDOR NAME HERE","Enter Vendor Name on VENDOR INFO tab",'VENDOR INFO'!D2)</f>
        <v>Enter Vendor Name on VENDOR INFO tab</v>
      </c>
      <c r="C2" s="81"/>
      <c r="D2" s="81"/>
      <c r="E2" s="74"/>
    </row>
    <row r="3" spans="1:5" ht="15" customHeight="1" x14ac:dyDescent="0.2">
      <c r="A3" s="1" t="s">
        <v>24</v>
      </c>
      <c r="B3" s="1" t="s">
        <v>25</v>
      </c>
      <c r="C3" s="1" t="s">
        <v>26</v>
      </c>
      <c r="D3" s="1" t="s">
        <v>27</v>
      </c>
      <c r="E3" s="1" t="s">
        <v>28</v>
      </c>
    </row>
    <row r="4" spans="1:5" ht="30" customHeight="1" x14ac:dyDescent="0.2">
      <c r="A4" s="4"/>
      <c r="B4" s="4"/>
      <c r="C4" s="4"/>
      <c r="D4" s="2"/>
      <c r="E4" s="2"/>
    </row>
    <row r="5" spans="1:5" ht="30" customHeight="1" x14ac:dyDescent="0.2">
      <c r="A5" s="2"/>
      <c r="B5" s="2"/>
      <c r="C5" s="2"/>
      <c r="D5" s="2"/>
      <c r="E5" s="2"/>
    </row>
    <row r="6" spans="1:5" ht="30" customHeight="1" x14ac:dyDescent="0.2">
      <c r="A6" s="2"/>
      <c r="B6" s="2"/>
      <c r="C6" s="2"/>
      <c r="D6" s="2"/>
      <c r="E6" s="2"/>
    </row>
    <row r="7" spans="1:5" ht="30" customHeight="1" x14ac:dyDescent="0.2">
      <c r="A7" s="2"/>
      <c r="B7" s="2"/>
      <c r="C7" s="2"/>
      <c r="D7" s="2"/>
      <c r="E7" s="2"/>
    </row>
    <row r="8" spans="1:5" ht="30" customHeight="1" x14ac:dyDescent="0.2">
      <c r="A8" s="2"/>
      <c r="B8" s="2"/>
      <c r="C8" s="2"/>
      <c r="D8" s="2"/>
      <c r="E8" s="2"/>
    </row>
    <row r="9" spans="1:5" ht="30" customHeight="1" x14ac:dyDescent="0.2">
      <c r="A9" s="2"/>
      <c r="B9" s="2"/>
      <c r="C9" s="2"/>
      <c r="D9" s="2"/>
      <c r="E9" s="2"/>
    </row>
    <row r="10" spans="1:5" ht="30" customHeight="1" x14ac:dyDescent="0.2">
      <c r="A10" s="2"/>
      <c r="B10" s="2"/>
      <c r="C10" s="2"/>
      <c r="D10" s="2"/>
      <c r="E10" s="2"/>
    </row>
    <row r="11" spans="1:5" ht="17.100000000000001" customHeight="1" x14ac:dyDescent="0.2">
      <c r="A11" s="82"/>
      <c r="B11" s="83"/>
      <c r="C11" s="83"/>
      <c r="D11" s="83"/>
      <c r="E11" s="84"/>
    </row>
  </sheetData>
  <sheetProtection password="8457" sheet="1" selectLockedCells="1"/>
  <mergeCells count="3">
    <mergeCell ref="B2:E2"/>
    <mergeCell ref="A11:E11"/>
    <mergeCell ref="B1:D1"/>
  </mergeCells>
  <printOptions horizontalCentered="1"/>
  <pageMargins left="0.25" right="0.25" top="1" bottom="1" header="0" footer="0"/>
  <pageSetup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1EFC3-0B87-4F46-AFF9-ED2CD1975FE3}">
  <dimension ref="A2:Y83"/>
  <sheetViews>
    <sheetView zoomScale="70" zoomScaleNormal="70" workbookViewId="0">
      <selection activeCell="A2" sqref="A2:W8"/>
    </sheetView>
  </sheetViews>
  <sheetFormatPr defaultRowHeight="12.75" x14ac:dyDescent="0.2"/>
  <cols>
    <col min="1" max="1" width="11.85546875" customWidth="1"/>
    <col min="2" max="2" width="14.28515625" bestFit="1" customWidth="1"/>
    <col min="3" max="3" width="12.85546875" bestFit="1" customWidth="1"/>
    <col min="4" max="4" width="50.28515625" bestFit="1" customWidth="1"/>
    <col min="5" max="5" width="4.7109375" style="3" customWidth="1"/>
    <col min="6" max="6" width="50.7109375" bestFit="1" customWidth="1"/>
    <col min="7" max="7" width="13.42578125" customWidth="1"/>
    <col min="8" max="8" width="13.5703125" customWidth="1"/>
    <col min="9" max="9" width="15.28515625" bestFit="1" customWidth="1"/>
    <col min="10" max="10" width="4.7109375" customWidth="1"/>
    <col min="11" max="11" width="15.85546875" bestFit="1" customWidth="1"/>
    <col min="12" max="12" width="15.42578125" bestFit="1" customWidth="1"/>
    <col min="13" max="14" width="10.7109375" customWidth="1"/>
    <col min="15" max="15" width="12.7109375" customWidth="1"/>
    <col min="16" max="16" width="4.7109375" customWidth="1"/>
    <col min="17" max="17" width="9.28515625" bestFit="1" customWidth="1"/>
    <col min="18" max="18" width="26.28515625" customWidth="1"/>
    <col min="19" max="19" width="4.7109375" customWidth="1"/>
    <col min="20" max="20" width="25.28515625" customWidth="1"/>
    <col min="21" max="21" width="4.7109375" customWidth="1"/>
    <col min="22" max="22" width="22.7109375" customWidth="1"/>
    <col min="23" max="23" width="22.5703125" customWidth="1"/>
    <col min="25" max="25" width="18.5703125" customWidth="1"/>
  </cols>
  <sheetData>
    <row r="2" spans="1:23" ht="12.75" customHeight="1" x14ac:dyDescent="0.2">
      <c r="A2" s="104" t="s">
        <v>109</v>
      </c>
      <c r="B2" s="104"/>
      <c r="C2" s="104"/>
      <c r="D2" s="104"/>
      <c r="E2" s="104"/>
      <c r="F2" s="104"/>
      <c r="G2" s="104"/>
      <c r="H2" s="104"/>
      <c r="I2" s="104"/>
      <c r="J2" s="104"/>
      <c r="K2" s="104"/>
      <c r="L2" s="104"/>
      <c r="M2" s="104"/>
      <c r="N2" s="104"/>
      <c r="O2" s="104"/>
      <c r="P2" s="104"/>
      <c r="Q2" s="104"/>
      <c r="R2" s="104"/>
      <c r="S2" s="104"/>
      <c r="T2" s="104"/>
      <c r="U2" s="104"/>
      <c r="V2" s="104"/>
      <c r="W2" s="104"/>
    </row>
    <row r="3" spans="1:23" ht="12.75" customHeight="1" x14ac:dyDescent="0.2">
      <c r="A3" s="104"/>
      <c r="B3" s="104"/>
      <c r="C3" s="104"/>
      <c r="D3" s="104"/>
      <c r="E3" s="104"/>
      <c r="F3" s="104"/>
      <c r="G3" s="104"/>
      <c r="H3" s="104"/>
      <c r="I3" s="104"/>
      <c r="J3" s="104"/>
      <c r="K3" s="104"/>
      <c r="L3" s="104"/>
      <c r="M3" s="104"/>
      <c r="N3" s="104"/>
      <c r="O3" s="104"/>
      <c r="P3" s="104"/>
      <c r="Q3" s="104"/>
      <c r="R3" s="104"/>
      <c r="S3" s="104"/>
      <c r="T3" s="104"/>
      <c r="U3" s="104"/>
      <c r="V3" s="104"/>
      <c r="W3" s="104"/>
    </row>
    <row r="4" spans="1:23" ht="12.75" customHeight="1" x14ac:dyDescent="0.2">
      <c r="A4" s="104"/>
      <c r="B4" s="104"/>
      <c r="C4" s="104"/>
      <c r="D4" s="104"/>
      <c r="E4" s="104"/>
      <c r="F4" s="104"/>
      <c r="G4" s="104"/>
      <c r="H4" s="104"/>
      <c r="I4" s="104"/>
      <c r="J4" s="104"/>
      <c r="K4" s="104"/>
      <c r="L4" s="104"/>
      <c r="M4" s="104"/>
      <c r="N4" s="104"/>
      <c r="O4" s="104"/>
      <c r="P4" s="104"/>
      <c r="Q4" s="104"/>
      <c r="R4" s="104"/>
      <c r="S4" s="104"/>
      <c r="T4" s="104"/>
      <c r="U4" s="104"/>
      <c r="V4" s="104"/>
      <c r="W4" s="104"/>
    </row>
    <row r="5" spans="1:23" ht="12.75" customHeight="1" x14ac:dyDescent="0.2">
      <c r="A5" s="104"/>
      <c r="B5" s="104"/>
      <c r="C5" s="104"/>
      <c r="D5" s="104"/>
      <c r="E5" s="104"/>
      <c r="F5" s="104"/>
      <c r="G5" s="104"/>
      <c r="H5" s="104"/>
      <c r="I5" s="104"/>
      <c r="J5" s="104"/>
      <c r="K5" s="104"/>
      <c r="L5" s="104"/>
      <c r="M5" s="104"/>
      <c r="N5" s="104"/>
      <c r="O5" s="104"/>
      <c r="P5" s="104"/>
      <c r="Q5" s="104"/>
      <c r="R5" s="104"/>
      <c r="S5" s="104"/>
      <c r="T5" s="104"/>
      <c r="U5" s="104"/>
      <c r="V5" s="104"/>
      <c r="W5" s="104"/>
    </row>
    <row r="6" spans="1:23" ht="12.75" customHeight="1" x14ac:dyDescent="0.2">
      <c r="A6" s="104"/>
      <c r="B6" s="104"/>
      <c r="C6" s="104"/>
      <c r="D6" s="104"/>
      <c r="E6" s="104"/>
      <c r="F6" s="104"/>
      <c r="G6" s="104"/>
      <c r="H6" s="104"/>
      <c r="I6" s="104"/>
      <c r="J6" s="104"/>
      <c r="K6" s="104"/>
      <c r="L6" s="104"/>
      <c r="M6" s="104"/>
      <c r="N6" s="104"/>
      <c r="O6" s="104"/>
      <c r="P6" s="104"/>
      <c r="Q6" s="104"/>
      <c r="R6" s="104"/>
      <c r="S6" s="104"/>
      <c r="T6" s="104"/>
      <c r="U6" s="104"/>
      <c r="V6" s="104"/>
      <c r="W6" s="104"/>
    </row>
    <row r="7" spans="1:23" ht="12.75" customHeight="1" x14ac:dyDescent="0.2">
      <c r="A7" s="104"/>
      <c r="B7" s="104"/>
      <c r="C7" s="104"/>
      <c r="D7" s="104"/>
      <c r="E7" s="104"/>
      <c r="F7" s="104"/>
      <c r="G7" s="104"/>
      <c r="H7" s="104"/>
      <c r="I7" s="104"/>
      <c r="J7" s="104"/>
      <c r="K7" s="104"/>
      <c r="L7" s="104"/>
      <c r="M7" s="104"/>
      <c r="N7" s="104"/>
      <c r="O7" s="104"/>
      <c r="P7" s="104"/>
      <c r="Q7" s="104"/>
      <c r="R7" s="104"/>
      <c r="S7" s="104"/>
      <c r="T7" s="104"/>
      <c r="U7" s="104"/>
      <c r="V7" s="104"/>
      <c r="W7" s="104"/>
    </row>
    <row r="8" spans="1:23" ht="12.75" customHeight="1" x14ac:dyDescent="0.2">
      <c r="A8" s="104"/>
      <c r="B8" s="104"/>
      <c r="C8" s="104"/>
      <c r="D8" s="104"/>
      <c r="E8" s="104"/>
      <c r="F8" s="104"/>
      <c r="G8" s="104"/>
      <c r="H8" s="104"/>
      <c r="I8" s="104"/>
      <c r="J8" s="104"/>
      <c r="K8" s="104"/>
      <c r="L8" s="104"/>
      <c r="M8" s="104"/>
      <c r="N8" s="104"/>
      <c r="O8" s="104"/>
      <c r="P8" s="104"/>
      <c r="Q8" s="104"/>
      <c r="R8" s="104"/>
      <c r="S8" s="104"/>
      <c r="T8" s="104"/>
      <c r="U8" s="104"/>
      <c r="V8" s="104"/>
      <c r="W8" s="104"/>
    </row>
    <row r="9" spans="1:23" ht="12.75" customHeight="1" x14ac:dyDescent="0.2">
      <c r="A9" s="103" t="s">
        <v>30</v>
      </c>
      <c r="B9" s="103"/>
      <c r="C9" s="103"/>
      <c r="D9" s="103"/>
      <c r="E9" s="103"/>
      <c r="F9" s="103"/>
      <c r="G9" s="103"/>
      <c r="H9" s="103"/>
      <c r="I9" s="103"/>
      <c r="J9" s="103"/>
      <c r="K9" s="103"/>
      <c r="L9" s="103"/>
      <c r="M9" s="103"/>
      <c r="N9" s="103"/>
      <c r="O9" s="103"/>
      <c r="P9" s="103"/>
      <c r="Q9" s="103"/>
      <c r="R9" s="103"/>
      <c r="S9" s="103"/>
      <c r="T9" s="103"/>
      <c r="U9" s="103"/>
      <c r="V9" s="103"/>
      <c r="W9" s="103"/>
    </row>
    <row r="10" spans="1:23" ht="20.25" customHeight="1" x14ac:dyDescent="0.2">
      <c r="A10" s="103"/>
      <c r="B10" s="103"/>
      <c r="C10" s="103"/>
      <c r="D10" s="103"/>
      <c r="E10" s="103"/>
      <c r="F10" s="103"/>
      <c r="G10" s="103"/>
      <c r="H10" s="103"/>
      <c r="I10" s="103"/>
      <c r="J10" s="103"/>
      <c r="K10" s="103"/>
      <c r="L10" s="103"/>
      <c r="M10" s="103"/>
      <c r="N10" s="103"/>
      <c r="O10" s="103"/>
      <c r="P10" s="103"/>
      <c r="Q10" s="103"/>
      <c r="R10" s="103"/>
      <c r="S10" s="103"/>
      <c r="T10" s="103"/>
      <c r="U10" s="103"/>
      <c r="V10" s="103"/>
      <c r="W10" s="103"/>
    </row>
    <row r="11" spans="1:23" ht="20.25" customHeight="1" x14ac:dyDescent="0.2">
      <c r="A11" s="102" t="s">
        <v>110</v>
      </c>
      <c r="B11" s="102"/>
      <c r="C11" s="102"/>
      <c r="D11" s="102"/>
      <c r="E11" s="102"/>
      <c r="F11" s="102"/>
      <c r="G11" s="102"/>
      <c r="H11" s="102"/>
      <c r="I11" s="102"/>
      <c r="J11" s="102"/>
      <c r="K11" s="102"/>
      <c r="L11" s="102"/>
      <c r="M11" s="102"/>
      <c r="N11" s="102"/>
      <c r="O11" s="102"/>
      <c r="P11" s="102"/>
      <c r="Q11" s="102"/>
      <c r="R11" s="102"/>
      <c r="S11" s="102"/>
      <c r="T11" s="102"/>
      <c r="U11" s="102"/>
      <c r="V11" s="102"/>
      <c r="W11" s="102"/>
    </row>
    <row r="12" spans="1:23" ht="20.25" customHeight="1" x14ac:dyDescent="0.2">
      <c r="A12" s="102"/>
      <c r="B12" s="102"/>
      <c r="C12" s="102"/>
      <c r="D12" s="102"/>
      <c r="E12" s="102"/>
      <c r="F12" s="102"/>
      <c r="G12" s="102"/>
      <c r="H12" s="102"/>
      <c r="I12" s="102"/>
      <c r="J12" s="102"/>
      <c r="K12" s="102"/>
      <c r="L12" s="102"/>
      <c r="M12" s="102"/>
      <c r="N12" s="102"/>
      <c r="O12" s="102"/>
      <c r="P12" s="102"/>
      <c r="Q12" s="102"/>
      <c r="R12" s="102"/>
      <c r="S12" s="102"/>
      <c r="T12" s="102"/>
      <c r="U12" s="102"/>
      <c r="V12" s="102"/>
      <c r="W12" s="102"/>
    </row>
    <row r="15" spans="1:23" ht="18" x14ac:dyDescent="0.25">
      <c r="A15" s="105" t="s">
        <v>113</v>
      </c>
      <c r="B15" s="91" t="s">
        <v>48</v>
      </c>
      <c r="C15" s="91" t="s">
        <v>49</v>
      </c>
      <c r="D15" s="91" t="s">
        <v>50</v>
      </c>
      <c r="E15" s="28"/>
      <c r="F15" s="91" t="s">
        <v>51</v>
      </c>
      <c r="G15" s="113" t="s">
        <v>108</v>
      </c>
      <c r="H15" s="113"/>
      <c r="I15" s="91"/>
      <c r="J15" s="29"/>
      <c r="K15" s="91" t="s">
        <v>44</v>
      </c>
      <c r="L15" s="114" t="s">
        <v>45</v>
      </c>
      <c r="M15" s="91" t="s">
        <v>10</v>
      </c>
      <c r="N15" s="91" t="s">
        <v>9</v>
      </c>
      <c r="O15" s="108" t="s">
        <v>117</v>
      </c>
      <c r="P15" s="23"/>
      <c r="Q15" s="91" t="s">
        <v>124</v>
      </c>
      <c r="R15" s="109" t="s">
        <v>70</v>
      </c>
      <c r="T15" s="109" t="s">
        <v>53</v>
      </c>
      <c r="U15" s="23"/>
      <c r="V15" s="111" t="s">
        <v>54</v>
      </c>
      <c r="W15" s="111" t="s">
        <v>55</v>
      </c>
    </row>
    <row r="16" spans="1:23" ht="18" x14ac:dyDescent="0.25">
      <c r="A16" s="106"/>
      <c r="B16" s="92"/>
      <c r="C16" s="92"/>
      <c r="D16" s="92"/>
      <c r="E16" s="28"/>
      <c r="F16" s="92"/>
      <c r="G16" s="113"/>
      <c r="H16" s="113"/>
      <c r="I16" s="92"/>
      <c r="J16" s="29"/>
      <c r="K16" s="92"/>
      <c r="L16" s="114"/>
      <c r="M16" s="92"/>
      <c r="N16" s="92"/>
      <c r="O16" s="92"/>
      <c r="P16" s="23"/>
      <c r="Q16" s="92"/>
      <c r="R16" s="109"/>
      <c r="T16" s="110"/>
      <c r="U16" s="23"/>
      <c r="V16" s="112"/>
      <c r="W16" s="112"/>
    </row>
    <row r="17" spans="1:25" ht="18" x14ac:dyDescent="0.25">
      <c r="A17" s="107"/>
      <c r="B17" s="93"/>
      <c r="C17" s="93"/>
      <c r="D17" s="93"/>
      <c r="E17" s="28"/>
      <c r="F17" s="93"/>
      <c r="G17" s="113"/>
      <c r="H17" s="113"/>
      <c r="I17" s="93"/>
      <c r="J17" s="29"/>
      <c r="K17" s="93"/>
      <c r="L17" s="114"/>
      <c r="M17" s="93"/>
      <c r="N17" s="93"/>
      <c r="O17" s="93"/>
      <c r="P17" s="23"/>
      <c r="Q17" s="93"/>
      <c r="R17" s="109"/>
      <c r="T17" s="110"/>
      <c r="U17" s="23"/>
      <c r="V17" s="112"/>
      <c r="W17" s="112"/>
    </row>
    <row r="18" spans="1:25" x14ac:dyDescent="0.2">
      <c r="A18" s="90"/>
      <c r="B18" s="90"/>
      <c r="C18" s="90"/>
      <c r="D18" s="90"/>
      <c r="E18" s="90"/>
      <c r="F18" s="90"/>
      <c r="G18" s="90"/>
      <c r="H18" s="90"/>
      <c r="I18" s="90"/>
      <c r="J18" s="90"/>
      <c r="K18" s="90"/>
      <c r="L18" s="90"/>
      <c r="M18" s="90"/>
      <c r="N18" s="90"/>
      <c r="O18" s="90"/>
      <c r="P18" s="90"/>
      <c r="Q18" s="90"/>
      <c r="R18" s="90"/>
      <c r="S18" s="90"/>
      <c r="T18" s="90"/>
      <c r="U18" s="90"/>
      <c r="V18" s="90"/>
      <c r="W18" s="90"/>
    </row>
    <row r="19" spans="1:25" x14ac:dyDescent="0.2">
      <c r="B19" s="3"/>
      <c r="C19" s="3"/>
      <c r="D19" s="3"/>
      <c r="F19" s="3"/>
      <c r="G19" s="3"/>
      <c r="H19" s="3"/>
      <c r="I19" s="3"/>
      <c r="J19" s="3"/>
      <c r="K19" s="3"/>
      <c r="L19" s="3"/>
      <c r="M19" s="3"/>
      <c r="N19" s="3"/>
      <c r="O19" s="3"/>
      <c r="P19" s="3"/>
      <c r="Q19" s="3"/>
      <c r="R19" s="3"/>
      <c r="S19" s="3"/>
      <c r="T19" s="3"/>
      <c r="U19" s="3"/>
      <c r="V19" s="3"/>
    </row>
    <row r="20" spans="1:25" s="15" customFormat="1" ht="15" x14ac:dyDescent="0.2">
      <c r="A20" s="100" t="s">
        <v>118</v>
      </c>
      <c r="B20" s="31">
        <v>1</v>
      </c>
      <c r="C20" s="31" t="s">
        <v>71</v>
      </c>
      <c r="D20" s="31" t="s">
        <v>72</v>
      </c>
      <c r="E20" s="26"/>
      <c r="F20" s="32" t="s">
        <v>73</v>
      </c>
      <c r="G20" s="98" t="s">
        <v>107</v>
      </c>
      <c r="H20" s="99"/>
      <c r="I20" s="33" t="s">
        <v>74</v>
      </c>
      <c r="J20" s="27"/>
      <c r="K20" s="34" t="s">
        <v>1</v>
      </c>
      <c r="L20" s="35"/>
      <c r="M20" s="36"/>
      <c r="N20" s="36"/>
      <c r="O20" s="37">
        <v>56</v>
      </c>
      <c r="P20" s="27"/>
      <c r="Q20" s="37">
        <v>1</v>
      </c>
      <c r="R20" s="38"/>
      <c r="S20" s="26"/>
      <c r="T20" s="38"/>
      <c r="U20" s="27"/>
      <c r="V20" s="24">
        <f>+R20*O20+T20</f>
        <v>0</v>
      </c>
      <c r="W20" s="100">
        <f>SUM(V20:V24)</f>
        <v>0</v>
      </c>
    </row>
    <row r="21" spans="1:25" s="15" customFormat="1" ht="15" x14ac:dyDescent="0.2">
      <c r="A21" s="101"/>
      <c r="B21" s="31">
        <v>1</v>
      </c>
      <c r="C21" s="31" t="s">
        <v>75</v>
      </c>
      <c r="D21" s="31" t="s">
        <v>76</v>
      </c>
      <c r="E21" s="26"/>
      <c r="F21" s="32" t="s">
        <v>73</v>
      </c>
      <c r="G21" s="98" t="s">
        <v>107</v>
      </c>
      <c r="H21" s="99"/>
      <c r="I21" s="33" t="s">
        <v>74</v>
      </c>
      <c r="J21" s="27"/>
      <c r="K21" s="34" t="s">
        <v>3</v>
      </c>
      <c r="L21" s="35"/>
      <c r="M21" s="36"/>
      <c r="N21" s="36"/>
      <c r="O21" s="37">
        <v>128</v>
      </c>
      <c r="P21" s="27"/>
      <c r="Q21" s="37">
        <v>2</v>
      </c>
      <c r="R21" s="38"/>
      <c r="S21" s="26"/>
      <c r="T21" s="38"/>
      <c r="U21" s="27"/>
      <c r="V21" s="24">
        <f>+R21*O21+T21</f>
        <v>0</v>
      </c>
      <c r="W21" s="101"/>
    </row>
    <row r="22" spans="1:25" s="15" customFormat="1" ht="15" x14ac:dyDescent="0.2">
      <c r="A22" s="101"/>
      <c r="B22" s="31">
        <v>1</v>
      </c>
      <c r="C22" s="31" t="s">
        <v>77</v>
      </c>
      <c r="D22" s="31" t="s">
        <v>78</v>
      </c>
      <c r="E22" s="26"/>
      <c r="F22" s="32" t="s">
        <v>73</v>
      </c>
      <c r="G22" s="98" t="s">
        <v>107</v>
      </c>
      <c r="H22" s="99"/>
      <c r="I22" s="33" t="s">
        <v>74</v>
      </c>
      <c r="J22" s="27"/>
      <c r="K22" s="34" t="s">
        <v>4</v>
      </c>
      <c r="L22" s="35"/>
      <c r="M22" s="36"/>
      <c r="N22" s="36"/>
      <c r="O22" s="37">
        <v>88</v>
      </c>
      <c r="P22" s="27"/>
      <c r="Q22" s="37">
        <v>3</v>
      </c>
      <c r="R22" s="38"/>
      <c r="S22" s="26"/>
      <c r="T22" s="38"/>
      <c r="U22" s="27"/>
      <c r="V22" s="24">
        <f>+R22*O22+T22</f>
        <v>0</v>
      </c>
      <c r="W22" s="101"/>
    </row>
    <row r="23" spans="1:25" s="15" customFormat="1" ht="15" x14ac:dyDescent="0.2">
      <c r="A23" s="101"/>
      <c r="B23" s="31">
        <v>1</v>
      </c>
      <c r="C23" s="31" t="s">
        <v>77</v>
      </c>
      <c r="D23" s="31" t="s">
        <v>79</v>
      </c>
      <c r="E23" s="26"/>
      <c r="F23" s="32" t="s">
        <v>73</v>
      </c>
      <c r="G23" s="98" t="s">
        <v>107</v>
      </c>
      <c r="H23" s="99"/>
      <c r="I23" s="33" t="s">
        <v>74</v>
      </c>
      <c r="J23" s="27"/>
      <c r="K23" s="34" t="s">
        <v>5</v>
      </c>
      <c r="L23" s="35"/>
      <c r="M23" s="36"/>
      <c r="N23" s="36"/>
      <c r="O23" s="37">
        <v>8</v>
      </c>
      <c r="P23" s="27"/>
      <c r="Q23" s="37">
        <v>4</v>
      </c>
      <c r="R23" s="38"/>
      <c r="S23" s="26"/>
      <c r="T23" s="38"/>
      <c r="U23" s="27"/>
      <c r="V23" s="24">
        <f>+R23*O23+T23</f>
        <v>0</v>
      </c>
      <c r="W23" s="101"/>
    </row>
    <row r="24" spans="1:25" s="15" customFormat="1" ht="15" x14ac:dyDescent="0.2">
      <c r="A24" s="101"/>
      <c r="B24" s="31">
        <v>1</v>
      </c>
      <c r="C24" s="31" t="s">
        <v>80</v>
      </c>
      <c r="D24" s="31" t="s">
        <v>81</v>
      </c>
      <c r="E24" s="26"/>
      <c r="F24" s="39" t="s">
        <v>11</v>
      </c>
      <c r="G24" s="36"/>
      <c r="H24" s="40" t="s">
        <v>47</v>
      </c>
      <c r="I24" s="40" t="s">
        <v>82</v>
      </c>
      <c r="J24" s="41"/>
      <c r="K24" s="42"/>
      <c r="L24" s="31" t="s">
        <v>4</v>
      </c>
      <c r="M24" s="43" t="s">
        <v>3</v>
      </c>
      <c r="N24" s="43" t="s">
        <v>17</v>
      </c>
      <c r="O24" s="37">
        <v>24</v>
      </c>
      <c r="P24" s="41"/>
      <c r="Q24" s="37">
        <v>5</v>
      </c>
      <c r="R24" s="38"/>
      <c r="S24" s="26"/>
      <c r="T24" s="38"/>
      <c r="U24" s="41"/>
      <c r="V24" s="24">
        <f>+R24*O24+T24</f>
        <v>0</v>
      </c>
      <c r="W24" s="101"/>
    </row>
    <row r="25" spans="1:25" s="15" customFormat="1" ht="15" x14ac:dyDescent="0.2">
      <c r="A25" s="97"/>
      <c r="B25" s="97"/>
      <c r="C25" s="97"/>
      <c r="D25" s="97"/>
      <c r="E25" s="97"/>
      <c r="F25" s="97"/>
      <c r="G25" s="97"/>
      <c r="H25" s="97"/>
      <c r="I25" s="97"/>
      <c r="J25" s="97"/>
      <c r="K25" s="97"/>
      <c r="L25" s="97"/>
      <c r="M25" s="97"/>
      <c r="N25" s="97"/>
      <c r="O25" s="97"/>
      <c r="P25" s="97"/>
      <c r="Q25" s="97"/>
      <c r="R25" s="97"/>
      <c r="S25" s="97"/>
      <c r="T25" s="97"/>
      <c r="U25" s="97"/>
      <c r="V25" s="97"/>
      <c r="W25" s="97"/>
    </row>
    <row r="26" spans="1:25" s="15" customFormat="1" ht="15.75" x14ac:dyDescent="0.25">
      <c r="E26" s="26"/>
      <c r="F26" s="44"/>
      <c r="G26" s="44"/>
      <c r="H26" s="44"/>
      <c r="J26" s="27"/>
      <c r="K26" s="26"/>
      <c r="L26" s="26"/>
      <c r="O26" s="26"/>
      <c r="R26" s="45"/>
      <c r="T26" s="45"/>
    </row>
    <row r="27" spans="1:25" s="15" customFormat="1" ht="14.25" customHeight="1" x14ac:dyDescent="0.2">
      <c r="A27" s="100" t="s">
        <v>119</v>
      </c>
      <c r="B27" s="31">
        <v>3</v>
      </c>
      <c r="C27" s="31" t="s">
        <v>127</v>
      </c>
      <c r="D27" s="31" t="s">
        <v>83</v>
      </c>
      <c r="E27" s="26"/>
      <c r="F27" s="32" t="s">
        <v>73</v>
      </c>
      <c r="G27" s="98" t="s">
        <v>107</v>
      </c>
      <c r="H27" s="99"/>
      <c r="I27" s="33"/>
      <c r="J27" s="27"/>
      <c r="K27" s="34" t="s">
        <v>4</v>
      </c>
      <c r="L27" s="34"/>
      <c r="M27" s="36"/>
      <c r="N27" s="36"/>
      <c r="O27" s="37">
        <v>30</v>
      </c>
      <c r="P27" s="27"/>
      <c r="Q27" s="37">
        <v>1</v>
      </c>
      <c r="R27" s="38"/>
      <c r="S27" s="26"/>
      <c r="T27" s="38"/>
      <c r="U27" s="27"/>
      <c r="V27" s="24">
        <f t="shared" ref="V27:V29" si="0">+R27*O27+T27</f>
        <v>0</v>
      </c>
      <c r="W27" s="100">
        <f>SUM(V27:V29)</f>
        <v>0</v>
      </c>
      <c r="Y27" s="46"/>
    </row>
    <row r="28" spans="1:25" s="15" customFormat="1" ht="14.25" customHeight="1" x14ac:dyDescent="0.2">
      <c r="A28" s="100"/>
      <c r="B28" s="31">
        <v>3</v>
      </c>
      <c r="C28" s="31" t="s">
        <v>128</v>
      </c>
      <c r="D28" s="31" t="s">
        <v>84</v>
      </c>
      <c r="E28" s="26"/>
      <c r="F28" s="39" t="s">
        <v>11</v>
      </c>
      <c r="G28" s="40" t="s">
        <v>46</v>
      </c>
      <c r="H28" s="36"/>
      <c r="I28" s="31"/>
      <c r="J28" s="27"/>
      <c r="K28" s="31"/>
      <c r="L28" s="31" t="s">
        <v>3</v>
      </c>
      <c r="M28" s="43" t="s">
        <v>14</v>
      </c>
      <c r="N28" s="43" t="s">
        <v>4</v>
      </c>
      <c r="O28" s="37">
        <v>64</v>
      </c>
      <c r="P28" s="41"/>
      <c r="Q28" s="37">
        <v>3</v>
      </c>
      <c r="R28" s="38"/>
      <c r="S28" s="26"/>
      <c r="T28" s="38"/>
      <c r="U28" s="41"/>
      <c r="V28" s="24">
        <f t="shared" si="0"/>
        <v>0</v>
      </c>
      <c r="W28" s="100"/>
    </row>
    <row r="29" spans="1:25" s="15" customFormat="1" ht="14.25" customHeight="1" x14ac:dyDescent="0.2">
      <c r="A29" s="100"/>
      <c r="B29" s="31">
        <v>3</v>
      </c>
      <c r="C29" s="31" t="s">
        <v>128</v>
      </c>
      <c r="D29" s="31" t="s">
        <v>85</v>
      </c>
      <c r="E29" s="26"/>
      <c r="F29" s="39" t="s">
        <v>11</v>
      </c>
      <c r="G29" s="40" t="s">
        <v>46</v>
      </c>
      <c r="H29" s="36"/>
      <c r="I29" s="31"/>
      <c r="J29" s="27"/>
      <c r="K29" s="31"/>
      <c r="L29" s="31" t="s">
        <v>5</v>
      </c>
      <c r="M29" s="43" t="s">
        <v>20</v>
      </c>
      <c r="N29" s="43" t="s">
        <v>19</v>
      </c>
      <c r="O29" s="37">
        <v>72</v>
      </c>
      <c r="P29" s="41"/>
      <c r="Q29" s="37">
        <v>4</v>
      </c>
      <c r="R29" s="38"/>
      <c r="S29" s="26"/>
      <c r="T29" s="38"/>
      <c r="U29" s="41"/>
      <c r="V29" s="24">
        <f t="shared" si="0"/>
        <v>0</v>
      </c>
      <c r="W29" s="100"/>
    </row>
    <row r="30" spans="1:25" s="15" customFormat="1" ht="15" x14ac:dyDescent="0.2">
      <c r="A30" s="97"/>
      <c r="B30" s="97"/>
      <c r="C30" s="97"/>
      <c r="D30" s="97"/>
      <c r="E30" s="97"/>
      <c r="F30" s="97"/>
      <c r="G30" s="97"/>
      <c r="H30" s="97"/>
      <c r="I30" s="97"/>
      <c r="J30" s="97"/>
      <c r="K30" s="97"/>
      <c r="L30" s="97"/>
      <c r="M30" s="97"/>
      <c r="N30" s="97"/>
      <c r="O30" s="97"/>
      <c r="P30" s="97"/>
      <c r="Q30" s="97"/>
      <c r="R30" s="97"/>
      <c r="S30" s="97"/>
      <c r="T30" s="97"/>
      <c r="U30" s="97"/>
      <c r="V30" s="97"/>
      <c r="W30" s="97"/>
    </row>
    <row r="31" spans="1:25" s="15" customFormat="1" ht="15" x14ac:dyDescent="0.2">
      <c r="E31" s="26"/>
    </row>
    <row r="32" spans="1:25" s="15" customFormat="1" ht="15" x14ac:dyDescent="0.2">
      <c r="A32" s="100" t="s">
        <v>120</v>
      </c>
      <c r="B32" s="31">
        <v>5</v>
      </c>
      <c r="C32" s="31" t="s">
        <v>86</v>
      </c>
      <c r="D32" s="31" t="s">
        <v>87</v>
      </c>
      <c r="E32" s="26"/>
      <c r="F32" s="32" t="s">
        <v>73</v>
      </c>
      <c r="G32" s="98" t="s">
        <v>107</v>
      </c>
      <c r="H32" s="99"/>
      <c r="I32" s="36"/>
      <c r="J32" s="27"/>
      <c r="K32" s="34" t="s">
        <v>8</v>
      </c>
      <c r="L32" s="36"/>
      <c r="M32" s="36"/>
      <c r="N32" s="36"/>
      <c r="O32" s="37">
        <v>72</v>
      </c>
      <c r="P32" s="27"/>
      <c r="Q32" s="37">
        <v>1</v>
      </c>
      <c r="R32" s="38"/>
      <c r="S32" s="26"/>
      <c r="T32" s="38"/>
      <c r="U32" s="27"/>
      <c r="V32" s="24">
        <f t="shared" ref="V32:V38" si="1">+R32*O32+T32</f>
        <v>0</v>
      </c>
      <c r="W32" s="100">
        <f>SUM(V32:V38)</f>
        <v>0</v>
      </c>
    </row>
    <row r="33" spans="1:23" s="15" customFormat="1" ht="15" x14ac:dyDescent="0.2">
      <c r="A33" s="100"/>
      <c r="B33" s="31">
        <v>5</v>
      </c>
      <c r="C33" s="31" t="s">
        <v>86</v>
      </c>
      <c r="D33" s="31" t="s">
        <v>88</v>
      </c>
      <c r="E33" s="26"/>
      <c r="F33" s="32" t="s">
        <v>73</v>
      </c>
      <c r="G33" s="98" t="s">
        <v>107</v>
      </c>
      <c r="H33" s="99"/>
      <c r="I33" s="33"/>
      <c r="J33" s="27"/>
      <c r="K33" s="34" t="s">
        <v>8</v>
      </c>
      <c r="L33" s="36"/>
      <c r="M33" s="36"/>
      <c r="N33" s="36"/>
      <c r="O33" s="37">
        <v>64</v>
      </c>
      <c r="P33" s="27"/>
      <c r="Q33" s="37">
        <v>2</v>
      </c>
      <c r="R33" s="38"/>
      <c r="S33" s="26"/>
      <c r="T33" s="38"/>
      <c r="U33" s="27"/>
      <c r="V33" s="24">
        <f t="shared" si="1"/>
        <v>0</v>
      </c>
      <c r="W33" s="100"/>
    </row>
    <row r="34" spans="1:23" s="15" customFormat="1" ht="15" x14ac:dyDescent="0.2">
      <c r="A34" s="100"/>
      <c r="B34" s="31">
        <v>5</v>
      </c>
      <c r="C34" s="31" t="s">
        <v>86</v>
      </c>
      <c r="D34" s="31" t="s">
        <v>89</v>
      </c>
      <c r="E34" s="26"/>
      <c r="F34" s="39" t="s">
        <v>11</v>
      </c>
      <c r="G34" s="36"/>
      <c r="H34" s="40" t="s">
        <v>47</v>
      </c>
      <c r="I34" s="31"/>
      <c r="J34" s="27"/>
      <c r="K34" s="36"/>
      <c r="L34" s="31" t="s">
        <v>5</v>
      </c>
      <c r="M34" s="43" t="s">
        <v>20</v>
      </c>
      <c r="N34" s="43" t="s">
        <v>19</v>
      </c>
      <c r="O34" s="37">
        <v>64</v>
      </c>
      <c r="P34" s="41"/>
      <c r="Q34" s="37">
        <v>3</v>
      </c>
      <c r="R34" s="38"/>
      <c r="S34" s="26"/>
      <c r="T34" s="38"/>
      <c r="U34" s="41"/>
      <c r="V34" s="24">
        <f t="shared" si="1"/>
        <v>0</v>
      </c>
      <c r="W34" s="100"/>
    </row>
    <row r="35" spans="1:23" s="15" customFormat="1" ht="15" x14ac:dyDescent="0.2">
      <c r="A35" s="100"/>
      <c r="B35" s="31">
        <v>5</v>
      </c>
      <c r="C35" s="31" t="s">
        <v>90</v>
      </c>
      <c r="D35" s="31" t="s">
        <v>91</v>
      </c>
      <c r="E35" s="26"/>
      <c r="F35" s="39" t="s">
        <v>11</v>
      </c>
      <c r="G35" s="36"/>
      <c r="H35" s="40" t="s">
        <v>47</v>
      </c>
      <c r="I35" s="31"/>
      <c r="J35" s="27"/>
      <c r="K35" s="36"/>
      <c r="L35" s="31" t="s">
        <v>6</v>
      </c>
      <c r="M35" s="43" t="s">
        <v>17</v>
      </c>
      <c r="N35" s="43" t="s">
        <v>8</v>
      </c>
      <c r="O35" s="37">
        <v>48</v>
      </c>
      <c r="P35" s="41"/>
      <c r="Q35" s="37">
        <v>4</v>
      </c>
      <c r="R35" s="38"/>
      <c r="S35" s="26"/>
      <c r="T35" s="38"/>
      <c r="U35" s="41"/>
      <c r="V35" s="24">
        <f t="shared" si="1"/>
        <v>0</v>
      </c>
      <c r="W35" s="100"/>
    </row>
    <row r="36" spans="1:23" s="15" customFormat="1" ht="15" x14ac:dyDescent="0.2">
      <c r="A36" s="100"/>
      <c r="B36" s="31">
        <v>5</v>
      </c>
      <c r="C36" s="31" t="s">
        <v>92</v>
      </c>
      <c r="D36" s="31" t="s">
        <v>93</v>
      </c>
      <c r="E36" s="26"/>
      <c r="F36" s="39" t="s">
        <v>11</v>
      </c>
      <c r="G36" s="36"/>
      <c r="H36" s="40" t="s">
        <v>47</v>
      </c>
      <c r="I36" s="31"/>
      <c r="J36" s="27"/>
      <c r="K36" s="36"/>
      <c r="L36" s="31" t="s">
        <v>7</v>
      </c>
      <c r="M36" s="43" t="s">
        <v>22</v>
      </c>
      <c r="N36" s="43" t="s">
        <v>21</v>
      </c>
      <c r="O36" s="37">
        <v>56</v>
      </c>
      <c r="P36" s="41"/>
      <c r="Q36" s="37">
        <v>5</v>
      </c>
      <c r="R36" s="38"/>
      <c r="S36" s="26"/>
      <c r="T36" s="38"/>
      <c r="U36" s="41"/>
      <c r="V36" s="24">
        <f t="shared" si="1"/>
        <v>0</v>
      </c>
      <c r="W36" s="100"/>
    </row>
    <row r="37" spans="1:23" s="15" customFormat="1" ht="15" x14ac:dyDescent="0.2">
      <c r="A37" s="100"/>
      <c r="B37" s="31">
        <v>5</v>
      </c>
      <c r="C37" s="31" t="s">
        <v>86</v>
      </c>
      <c r="D37" s="31" t="s">
        <v>94</v>
      </c>
      <c r="E37" s="26"/>
      <c r="F37" s="39" t="s">
        <v>11</v>
      </c>
      <c r="G37" s="36"/>
      <c r="H37" s="40" t="s">
        <v>47</v>
      </c>
      <c r="I37" s="31"/>
      <c r="J37" s="27"/>
      <c r="K37" s="36"/>
      <c r="L37" s="31" t="s">
        <v>8</v>
      </c>
      <c r="M37" s="43" t="s">
        <v>6</v>
      </c>
      <c r="N37" s="43" t="s">
        <v>23</v>
      </c>
      <c r="O37" s="37">
        <v>64</v>
      </c>
      <c r="P37" s="41"/>
      <c r="Q37" s="37">
        <v>6</v>
      </c>
      <c r="R37" s="38"/>
      <c r="S37" s="26"/>
      <c r="T37" s="38"/>
      <c r="U37" s="41"/>
      <c r="V37" s="24">
        <f t="shared" si="1"/>
        <v>0</v>
      </c>
      <c r="W37" s="100"/>
    </row>
    <row r="38" spans="1:23" s="15" customFormat="1" ht="15" x14ac:dyDescent="0.2">
      <c r="A38" s="100"/>
      <c r="B38" s="31">
        <v>5</v>
      </c>
      <c r="C38" s="31" t="s">
        <v>92</v>
      </c>
      <c r="D38" s="31" t="s">
        <v>95</v>
      </c>
      <c r="E38" s="26"/>
      <c r="F38" s="39" t="s">
        <v>11</v>
      </c>
      <c r="G38" s="36"/>
      <c r="H38" s="40" t="s">
        <v>47</v>
      </c>
      <c r="I38" s="31"/>
      <c r="J38" s="27"/>
      <c r="K38" s="36"/>
      <c r="L38" s="31" t="s">
        <v>8</v>
      </c>
      <c r="M38" s="43" t="s">
        <v>6</v>
      </c>
      <c r="N38" s="43" t="s">
        <v>23</v>
      </c>
      <c r="O38" s="37">
        <v>56</v>
      </c>
      <c r="P38" s="41"/>
      <c r="Q38" s="37">
        <v>7</v>
      </c>
      <c r="R38" s="38"/>
      <c r="S38" s="26"/>
      <c r="T38" s="38"/>
      <c r="U38" s="41"/>
      <c r="V38" s="24">
        <f t="shared" si="1"/>
        <v>0</v>
      </c>
      <c r="W38" s="100"/>
    </row>
    <row r="39" spans="1:23" s="15" customFormat="1" ht="15" x14ac:dyDescent="0.2">
      <c r="A39" s="97"/>
      <c r="B39" s="97"/>
      <c r="C39" s="97"/>
      <c r="D39" s="97"/>
      <c r="E39" s="97"/>
      <c r="F39" s="97"/>
      <c r="G39" s="97"/>
      <c r="H39" s="97"/>
      <c r="I39" s="97"/>
      <c r="J39" s="97"/>
      <c r="K39" s="97"/>
      <c r="L39" s="97"/>
      <c r="M39" s="97"/>
      <c r="N39" s="97"/>
      <c r="O39" s="97"/>
      <c r="P39" s="97"/>
      <c r="Q39" s="97"/>
      <c r="R39" s="97"/>
      <c r="S39" s="97"/>
      <c r="T39" s="97"/>
      <c r="U39" s="97"/>
      <c r="V39" s="97"/>
      <c r="W39" s="97"/>
    </row>
    <row r="40" spans="1:23" s="15" customFormat="1" ht="15.75" x14ac:dyDescent="0.25">
      <c r="E40" s="26"/>
      <c r="F40" s="44"/>
      <c r="G40" s="44"/>
      <c r="H40" s="44"/>
      <c r="J40" s="27"/>
      <c r="K40" s="26"/>
      <c r="L40" s="26"/>
      <c r="O40" s="26"/>
      <c r="R40" s="45"/>
      <c r="T40" s="45"/>
    </row>
    <row r="41" spans="1:23" s="15" customFormat="1" ht="15" x14ac:dyDescent="0.2">
      <c r="A41" s="95" t="s">
        <v>121</v>
      </c>
      <c r="B41" s="31">
        <v>6</v>
      </c>
      <c r="C41" s="31" t="s">
        <v>129</v>
      </c>
      <c r="D41" s="31" t="s">
        <v>96</v>
      </c>
      <c r="E41" s="26"/>
      <c r="F41" s="32" t="s">
        <v>73</v>
      </c>
      <c r="G41" s="98" t="s">
        <v>107</v>
      </c>
      <c r="H41" s="99"/>
      <c r="I41" s="33" t="s">
        <v>74</v>
      </c>
      <c r="J41" s="27"/>
      <c r="K41" s="34" t="s">
        <v>3</v>
      </c>
      <c r="L41" s="36"/>
      <c r="M41" s="36"/>
      <c r="N41" s="36"/>
      <c r="O41" s="37">
        <v>80</v>
      </c>
      <c r="P41" s="27"/>
      <c r="Q41" s="37">
        <v>1</v>
      </c>
      <c r="R41" s="38"/>
      <c r="S41" s="26"/>
      <c r="T41" s="38"/>
      <c r="U41" s="27"/>
      <c r="V41" s="24">
        <f t="shared" ref="V41:V42" si="2">+R41*O41+T41</f>
        <v>0</v>
      </c>
      <c r="W41" s="95">
        <f>SUM(V41:V42)</f>
        <v>0</v>
      </c>
    </row>
    <row r="42" spans="1:23" s="15" customFormat="1" ht="15" x14ac:dyDescent="0.2">
      <c r="A42" s="96"/>
      <c r="B42" s="31">
        <v>6</v>
      </c>
      <c r="C42" s="31" t="s">
        <v>129</v>
      </c>
      <c r="D42" s="31" t="s">
        <v>97</v>
      </c>
      <c r="E42" s="26"/>
      <c r="F42" s="39" t="s">
        <v>11</v>
      </c>
      <c r="G42" s="36"/>
      <c r="H42" s="40" t="s">
        <v>47</v>
      </c>
      <c r="I42" s="40" t="s">
        <v>82</v>
      </c>
      <c r="J42" s="27"/>
      <c r="K42" s="36"/>
      <c r="L42" s="31" t="s">
        <v>2</v>
      </c>
      <c r="M42" s="43" t="s">
        <v>13</v>
      </c>
      <c r="N42" s="43" t="s">
        <v>12</v>
      </c>
      <c r="O42" s="37">
        <v>84</v>
      </c>
      <c r="P42" s="41"/>
      <c r="Q42" s="37">
        <v>2</v>
      </c>
      <c r="R42" s="38"/>
      <c r="S42" s="26"/>
      <c r="T42" s="38"/>
      <c r="U42" s="41"/>
      <c r="V42" s="24">
        <f t="shared" si="2"/>
        <v>0</v>
      </c>
      <c r="W42" s="96"/>
    </row>
    <row r="43" spans="1:23" s="15" customFormat="1" ht="15" x14ac:dyDescent="0.2">
      <c r="A43" s="97"/>
      <c r="B43" s="97"/>
      <c r="C43" s="97"/>
      <c r="D43" s="97"/>
      <c r="E43" s="97"/>
      <c r="F43" s="97"/>
      <c r="G43" s="97"/>
      <c r="H43" s="97"/>
      <c r="I43" s="97"/>
      <c r="J43" s="97"/>
      <c r="K43" s="97"/>
      <c r="L43" s="97"/>
      <c r="M43" s="97"/>
      <c r="N43" s="97"/>
      <c r="O43" s="97"/>
      <c r="P43" s="97"/>
      <c r="Q43" s="97"/>
      <c r="R43" s="97"/>
      <c r="S43" s="97"/>
      <c r="T43" s="97"/>
      <c r="U43" s="97"/>
      <c r="V43" s="97"/>
      <c r="W43" s="97"/>
    </row>
    <row r="44" spans="1:23" s="15" customFormat="1" ht="15.75" x14ac:dyDescent="0.25">
      <c r="E44" s="26"/>
      <c r="F44" s="44"/>
      <c r="G44" s="44"/>
      <c r="H44" s="44"/>
      <c r="J44" s="27"/>
      <c r="K44" s="26"/>
      <c r="L44" s="26"/>
      <c r="O44" s="26"/>
      <c r="R44" s="45"/>
      <c r="T44" s="45"/>
    </row>
    <row r="45" spans="1:23" s="15" customFormat="1" ht="15" x14ac:dyDescent="0.2">
      <c r="A45" s="100" t="s">
        <v>122</v>
      </c>
      <c r="B45" s="31">
        <v>7</v>
      </c>
      <c r="C45" s="31" t="s">
        <v>98</v>
      </c>
      <c r="D45" s="31" t="s">
        <v>99</v>
      </c>
      <c r="E45" s="26"/>
      <c r="F45" s="32" t="s">
        <v>73</v>
      </c>
      <c r="G45" s="98" t="s">
        <v>107</v>
      </c>
      <c r="H45" s="99"/>
      <c r="I45" s="33" t="s">
        <v>74</v>
      </c>
      <c r="J45" s="27"/>
      <c r="K45" s="34" t="s">
        <v>1</v>
      </c>
      <c r="L45" s="34"/>
      <c r="M45" s="36"/>
      <c r="N45" s="36"/>
      <c r="O45" s="37">
        <v>56</v>
      </c>
      <c r="P45" s="27"/>
      <c r="Q45" s="37">
        <v>1</v>
      </c>
      <c r="R45" s="38"/>
      <c r="S45" s="26"/>
      <c r="T45" s="38"/>
      <c r="U45" s="27"/>
      <c r="V45" s="24">
        <f t="shared" ref="V45:V48" si="3">+R45*O45+T45</f>
        <v>0</v>
      </c>
      <c r="W45" s="100">
        <f>SUM(V45:V48)</f>
        <v>0</v>
      </c>
    </row>
    <row r="46" spans="1:23" s="15" customFormat="1" ht="15" x14ac:dyDescent="0.2">
      <c r="A46" s="100"/>
      <c r="B46" s="31">
        <v>7</v>
      </c>
      <c r="C46" s="31" t="s">
        <v>98</v>
      </c>
      <c r="D46" s="31" t="s">
        <v>100</v>
      </c>
      <c r="E46" s="26"/>
      <c r="F46" s="32" t="s">
        <v>73</v>
      </c>
      <c r="G46" s="98" t="s">
        <v>107</v>
      </c>
      <c r="H46" s="99"/>
      <c r="I46" s="33" t="s">
        <v>74</v>
      </c>
      <c r="J46" s="27"/>
      <c r="K46" s="34" t="s">
        <v>29</v>
      </c>
      <c r="L46" s="34"/>
      <c r="M46" s="36"/>
      <c r="N46" s="36"/>
      <c r="O46" s="37">
        <v>8</v>
      </c>
      <c r="P46" s="27"/>
      <c r="Q46" s="37">
        <v>2</v>
      </c>
      <c r="R46" s="38"/>
      <c r="S46" s="26"/>
      <c r="T46" s="38"/>
      <c r="U46" s="27"/>
      <c r="V46" s="24">
        <f t="shared" si="3"/>
        <v>0</v>
      </c>
      <c r="W46" s="100"/>
    </row>
    <row r="47" spans="1:23" s="15" customFormat="1" ht="15" x14ac:dyDescent="0.2">
      <c r="A47" s="100"/>
      <c r="B47" s="31">
        <v>7</v>
      </c>
      <c r="C47" s="31" t="s">
        <v>98</v>
      </c>
      <c r="D47" s="31" t="s">
        <v>101</v>
      </c>
      <c r="E47" s="26"/>
      <c r="F47" s="32" t="s">
        <v>73</v>
      </c>
      <c r="G47" s="98" t="s">
        <v>107</v>
      </c>
      <c r="H47" s="99"/>
      <c r="I47" s="33" t="s">
        <v>74</v>
      </c>
      <c r="J47" s="27"/>
      <c r="K47" s="34" t="s">
        <v>3</v>
      </c>
      <c r="L47" s="34"/>
      <c r="M47" s="36"/>
      <c r="N47" s="36"/>
      <c r="O47" s="37">
        <v>56</v>
      </c>
      <c r="P47" s="27"/>
      <c r="Q47" s="37">
        <v>3</v>
      </c>
      <c r="R47" s="38"/>
      <c r="S47" s="26"/>
      <c r="T47" s="38"/>
      <c r="U47" s="27"/>
      <c r="V47" s="24">
        <f t="shared" si="3"/>
        <v>0</v>
      </c>
      <c r="W47" s="100"/>
    </row>
    <row r="48" spans="1:23" s="15" customFormat="1" ht="15" x14ac:dyDescent="0.2">
      <c r="A48" s="100"/>
      <c r="B48" s="31">
        <v>7</v>
      </c>
      <c r="C48" s="31" t="s">
        <v>102</v>
      </c>
      <c r="D48" s="31" t="s">
        <v>103</v>
      </c>
      <c r="E48" s="26"/>
      <c r="F48" s="32" t="s">
        <v>73</v>
      </c>
      <c r="G48" s="98" t="s">
        <v>107</v>
      </c>
      <c r="H48" s="99"/>
      <c r="I48" s="33" t="s">
        <v>74</v>
      </c>
      <c r="J48" s="27"/>
      <c r="K48" s="34" t="s">
        <v>6</v>
      </c>
      <c r="L48" s="34"/>
      <c r="M48" s="36"/>
      <c r="N48" s="36"/>
      <c r="O48" s="37">
        <v>8</v>
      </c>
      <c r="P48" s="27"/>
      <c r="Q48" s="37">
        <v>4</v>
      </c>
      <c r="R48" s="38"/>
      <c r="S48" s="26"/>
      <c r="T48" s="38"/>
      <c r="U48" s="27"/>
      <c r="V48" s="24">
        <f t="shared" si="3"/>
        <v>0</v>
      </c>
      <c r="W48" s="100"/>
    </row>
    <row r="49" spans="1:23" s="15" customFormat="1" ht="15" x14ac:dyDescent="0.2">
      <c r="A49" s="97"/>
      <c r="B49" s="97"/>
      <c r="C49" s="97"/>
      <c r="D49" s="97"/>
      <c r="E49" s="97"/>
      <c r="F49" s="97"/>
      <c r="G49" s="97"/>
      <c r="H49" s="97"/>
      <c r="I49" s="97"/>
      <c r="J49" s="97"/>
      <c r="K49" s="97"/>
      <c r="L49" s="97"/>
      <c r="M49" s="97"/>
      <c r="N49" s="97"/>
      <c r="O49" s="97"/>
      <c r="P49" s="97"/>
      <c r="Q49" s="97"/>
      <c r="R49" s="97"/>
      <c r="S49" s="97"/>
      <c r="T49" s="97"/>
      <c r="U49" s="97"/>
      <c r="V49" s="97"/>
      <c r="W49" s="97"/>
    </row>
    <row r="50" spans="1:23" s="15" customFormat="1" ht="15.75" x14ac:dyDescent="0.25">
      <c r="E50" s="26"/>
      <c r="F50" s="44"/>
      <c r="G50" s="44"/>
      <c r="H50" s="44"/>
      <c r="J50" s="27"/>
      <c r="P50" s="27"/>
      <c r="Q50" s="27"/>
      <c r="U50" s="27"/>
    </row>
    <row r="51" spans="1:23" s="15" customFormat="1" ht="15" x14ac:dyDescent="0.2">
      <c r="A51" s="95" t="s">
        <v>123</v>
      </c>
      <c r="B51" s="31">
        <v>9</v>
      </c>
      <c r="C51" s="31" t="s">
        <v>63</v>
      </c>
      <c r="D51" s="31" t="s">
        <v>104</v>
      </c>
      <c r="E51" s="26"/>
      <c r="F51" s="39" t="s">
        <v>11</v>
      </c>
      <c r="G51" s="36"/>
      <c r="H51" s="40" t="s">
        <v>47</v>
      </c>
      <c r="I51" s="36"/>
      <c r="J51" s="27"/>
      <c r="K51" s="36"/>
      <c r="L51" s="31" t="s">
        <v>18</v>
      </c>
      <c r="M51" s="43" t="s">
        <v>15</v>
      </c>
      <c r="N51" s="43" t="s">
        <v>16</v>
      </c>
      <c r="O51" s="37">
        <v>64</v>
      </c>
      <c r="P51" s="41"/>
      <c r="Q51" s="37">
        <v>1</v>
      </c>
      <c r="R51" s="38"/>
      <c r="S51" s="26"/>
      <c r="T51" s="38"/>
      <c r="U51" s="41"/>
      <c r="V51" s="24">
        <f t="shared" ref="V51:V52" si="4">+R51*O51+T51</f>
        <v>0</v>
      </c>
      <c r="W51" s="95">
        <f>SUM(V51:V52)</f>
        <v>0</v>
      </c>
    </row>
    <row r="52" spans="1:23" s="15" customFormat="1" ht="15" x14ac:dyDescent="0.2">
      <c r="A52" s="96"/>
      <c r="B52" s="31">
        <v>9</v>
      </c>
      <c r="C52" s="31" t="s">
        <v>63</v>
      </c>
      <c r="D52" s="31" t="s">
        <v>105</v>
      </c>
      <c r="E52" s="26"/>
      <c r="F52" s="39" t="s">
        <v>11</v>
      </c>
      <c r="G52" s="36"/>
      <c r="H52" s="40" t="s">
        <v>47</v>
      </c>
      <c r="I52" s="36"/>
      <c r="J52" s="27"/>
      <c r="K52" s="36"/>
      <c r="L52" s="31" t="s">
        <v>4</v>
      </c>
      <c r="M52" s="43" t="s">
        <v>3</v>
      </c>
      <c r="N52" s="43" t="s">
        <v>17</v>
      </c>
      <c r="O52" s="37">
        <v>32</v>
      </c>
      <c r="P52" s="41"/>
      <c r="Q52" s="37">
        <v>2</v>
      </c>
      <c r="R52" s="38"/>
      <c r="S52" s="26"/>
      <c r="T52" s="38"/>
      <c r="U52" s="41"/>
      <c r="V52" s="24">
        <f t="shared" si="4"/>
        <v>0</v>
      </c>
      <c r="W52" s="96"/>
    </row>
    <row r="53" spans="1:23" x14ac:dyDescent="0.2">
      <c r="A53" s="90"/>
      <c r="B53" s="90"/>
      <c r="C53" s="90"/>
      <c r="D53" s="90"/>
      <c r="E53" s="90"/>
      <c r="F53" s="90"/>
      <c r="G53" s="90"/>
      <c r="H53" s="90"/>
      <c r="I53" s="90"/>
      <c r="J53" s="90"/>
      <c r="K53" s="90"/>
      <c r="L53" s="90"/>
      <c r="M53" s="90"/>
      <c r="N53" s="90"/>
      <c r="O53" s="90"/>
      <c r="P53" s="90"/>
      <c r="Q53" s="90"/>
      <c r="R53" s="90"/>
      <c r="S53" s="90"/>
      <c r="T53" s="90"/>
      <c r="U53" s="90"/>
      <c r="V53" s="90"/>
      <c r="W53" s="90"/>
    </row>
    <row r="56" spans="1:23" ht="12.75" customHeight="1" x14ac:dyDescent="0.2">
      <c r="A56" s="94" t="s">
        <v>126</v>
      </c>
      <c r="B56" s="94"/>
      <c r="C56" s="94"/>
      <c r="D56" s="94"/>
      <c r="E56" s="94"/>
      <c r="F56" s="94"/>
      <c r="G56" s="94"/>
      <c r="H56" s="94"/>
      <c r="I56" s="94"/>
      <c r="J56" s="94"/>
      <c r="K56" s="94"/>
      <c r="L56" s="94"/>
      <c r="M56" s="94"/>
      <c r="N56" s="94"/>
      <c r="O56" s="94"/>
      <c r="P56" s="94"/>
      <c r="Q56" s="94"/>
      <c r="R56" s="94"/>
      <c r="S56" s="94"/>
      <c r="T56" s="94"/>
      <c r="U56" s="94"/>
      <c r="V56" s="94"/>
      <c r="W56" s="94"/>
    </row>
    <row r="57" spans="1:23" ht="12.75" customHeight="1" x14ac:dyDescent="0.2">
      <c r="A57" s="94"/>
      <c r="B57" s="94"/>
      <c r="C57" s="94"/>
      <c r="D57" s="94"/>
      <c r="E57" s="94"/>
      <c r="F57" s="94"/>
      <c r="G57" s="94"/>
      <c r="H57" s="94"/>
      <c r="I57" s="94"/>
      <c r="J57" s="94"/>
      <c r="K57" s="94"/>
      <c r="L57" s="94"/>
      <c r="M57" s="94"/>
      <c r="N57" s="94"/>
      <c r="O57" s="94"/>
      <c r="P57" s="94"/>
      <c r="Q57" s="94"/>
      <c r="R57" s="94"/>
      <c r="S57" s="94"/>
      <c r="T57" s="94"/>
      <c r="U57" s="94"/>
      <c r="V57" s="94"/>
      <c r="W57" s="94"/>
    </row>
    <row r="58" spans="1:23" x14ac:dyDescent="0.2">
      <c r="E58"/>
    </row>
    <row r="59" spans="1:23" ht="12.75" customHeight="1" x14ac:dyDescent="0.2">
      <c r="A59" s="87" t="s">
        <v>118</v>
      </c>
      <c r="B59" s="88"/>
      <c r="C59" s="88"/>
      <c r="D59" s="88"/>
      <c r="E59" s="88"/>
      <c r="F59" s="88"/>
      <c r="G59" s="88"/>
      <c r="H59" s="88"/>
      <c r="I59" s="88"/>
      <c r="J59" s="88"/>
      <c r="K59" s="88"/>
      <c r="L59" s="88"/>
      <c r="M59" s="88"/>
      <c r="N59" s="88"/>
      <c r="O59" s="88"/>
      <c r="P59" s="88"/>
      <c r="Q59" s="88"/>
      <c r="R59" s="88"/>
      <c r="S59" s="88"/>
      <c r="T59" s="88"/>
      <c r="U59" s="88"/>
      <c r="V59" s="88"/>
      <c r="W59" s="88"/>
    </row>
    <row r="60" spans="1:23" ht="12.75" customHeight="1" x14ac:dyDescent="0.2">
      <c r="A60" s="87"/>
      <c r="B60" s="88"/>
      <c r="C60" s="88"/>
      <c r="D60" s="88"/>
      <c r="E60" s="88"/>
      <c r="F60" s="88"/>
      <c r="G60" s="88"/>
      <c r="H60" s="88"/>
      <c r="I60" s="88"/>
      <c r="J60" s="88"/>
      <c r="K60" s="88"/>
      <c r="L60" s="88"/>
      <c r="M60" s="88"/>
      <c r="N60" s="88"/>
      <c r="O60" s="88"/>
      <c r="P60" s="88"/>
      <c r="Q60" s="88"/>
      <c r="R60" s="88"/>
      <c r="S60" s="88"/>
      <c r="T60" s="88"/>
      <c r="U60" s="88"/>
      <c r="V60" s="88"/>
      <c r="W60" s="88"/>
    </row>
    <row r="61" spans="1:23" ht="12.75" customHeight="1" x14ac:dyDescent="0.2">
      <c r="A61" s="87"/>
      <c r="B61" s="88"/>
      <c r="C61" s="88"/>
      <c r="D61" s="88"/>
      <c r="E61" s="88"/>
      <c r="F61" s="88"/>
      <c r="G61" s="88"/>
      <c r="H61" s="88"/>
      <c r="I61" s="88"/>
      <c r="J61" s="88"/>
      <c r="K61" s="88"/>
      <c r="L61" s="88"/>
      <c r="M61" s="88"/>
      <c r="N61" s="88"/>
      <c r="O61" s="88"/>
      <c r="P61" s="88"/>
      <c r="Q61" s="88"/>
      <c r="R61" s="88"/>
      <c r="S61" s="88"/>
      <c r="T61" s="88"/>
      <c r="U61" s="88"/>
      <c r="V61" s="88"/>
      <c r="W61" s="88"/>
    </row>
    <row r="64" spans="1:23" x14ac:dyDescent="0.2">
      <c r="A64" s="87" t="s">
        <v>119</v>
      </c>
      <c r="B64" s="88"/>
      <c r="C64" s="88"/>
      <c r="D64" s="88"/>
      <c r="E64" s="88"/>
      <c r="F64" s="88"/>
      <c r="G64" s="88"/>
      <c r="H64" s="88"/>
      <c r="I64" s="88"/>
      <c r="J64" s="88"/>
      <c r="K64" s="88"/>
      <c r="L64" s="88"/>
      <c r="M64" s="88"/>
      <c r="N64" s="88"/>
      <c r="O64" s="88"/>
      <c r="P64" s="88"/>
      <c r="Q64" s="88"/>
      <c r="R64" s="88"/>
      <c r="S64" s="88"/>
      <c r="T64" s="88"/>
      <c r="U64" s="88"/>
      <c r="V64" s="88"/>
      <c r="W64" s="88"/>
    </row>
    <row r="65" spans="1:23" x14ac:dyDescent="0.2">
      <c r="A65" s="87"/>
      <c r="B65" s="88"/>
      <c r="C65" s="88"/>
      <c r="D65" s="88"/>
      <c r="E65" s="88"/>
      <c r="F65" s="88"/>
      <c r="G65" s="88"/>
      <c r="H65" s="88"/>
      <c r="I65" s="88"/>
      <c r="J65" s="88"/>
      <c r="K65" s="88"/>
      <c r="L65" s="88"/>
      <c r="M65" s="88"/>
      <c r="N65" s="88"/>
      <c r="O65" s="88"/>
      <c r="P65" s="88"/>
      <c r="Q65" s="88"/>
      <c r="R65" s="88"/>
      <c r="S65" s="88"/>
      <c r="T65" s="88"/>
      <c r="U65" s="88"/>
      <c r="V65" s="88"/>
      <c r="W65" s="88"/>
    </row>
    <row r="66" spans="1:23" x14ac:dyDescent="0.2">
      <c r="A66" s="87"/>
      <c r="B66" s="88"/>
      <c r="C66" s="88"/>
      <c r="D66" s="88"/>
      <c r="E66" s="88"/>
      <c r="F66" s="88"/>
      <c r="G66" s="88"/>
      <c r="H66" s="88"/>
      <c r="I66" s="88"/>
      <c r="J66" s="88"/>
      <c r="K66" s="88"/>
      <c r="L66" s="88"/>
      <c r="M66" s="88"/>
      <c r="N66" s="88"/>
      <c r="O66" s="88"/>
      <c r="P66" s="88"/>
      <c r="Q66" s="88"/>
      <c r="R66" s="88"/>
      <c r="S66" s="88"/>
      <c r="T66" s="88"/>
      <c r="U66" s="88"/>
      <c r="V66" s="88"/>
      <c r="W66" s="88"/>
    </row>
    <row r="69" spans="1:23" x14ac:dyDescent="0.2">
      <c r="A69" s="87" t="s">
        <v>121</v>
      </c>
      <c r="B69" s="88"/>
      <c r="C69" s="88"/>
      <c r="D69" s="88"/>
      <c r="E69" s="88"/>
      <c r="F69" s="88"/>
      <c r="G69" s="88"/>
      <c r="H69" s="88"/>
      <c r="I69" s="88"/>
      <c r="J69" s="88"/>
      <c r="K69" s="88"/>
      <c r="L69" s="88"/>
      <c r="M69" s="88"/>
      <c r="N69" s="88"/>
      <c r="O69" s="88"/>
      <c r="P69" s="88"/>
      <c r="Q69" s="88"/>
      <c r="R69" s="88"/>
      <c r="S69" s="88"/>
      <c r="T69" s="88"/>
      <c r="U69" s="88"/>
      <c r="V69" s="88"/>
      <c r="W69" s="88"/>
    </row>
    <row r="70" spans="1:23" x14ac:dyDescent="0.2">
      <c r="A70" s="87"/>
      <c r="B70" s="88"/>
      <c r="C70" s="88"/>
      <c r="D70" s="88"/>
      <c r="E70" s="88"/>
      <c r="F70" s="88"/>
      <c r="G70" s="88"/>
      <c r="H70" s="88"/>
      <c r="I70" s="88"/>
      <c r="J70" s="88"/>
      <c r="K70" s="88"/>
      <c r="L70" s="88"/>
      <c r="M70" s="88"/>
      <c r="N70" s="88"/>
      <c r="O70" s="88"/>
      <c r="P70" s="88"/>
      <c r="Q70" s="88"/>
      <c r="R70" s="88"/>
      <c r="S70" s="88"/>
      <c r="T70" s="88"/>
      <c r="U70" s="88"/>
      <c r="V70" s="88"/>
      <c r="W70" s="88"/>
    </row>
    <row r="71" spans="1:23" x14ac:dyDescent="0.2">
      <c r="A71" s="87"/>
      <c r="B71" s="88"/>
      <c r="C71" s="88"/>
      <c r="D71" s="88"/>
      <c r="E71" s="88"/>
      <c r="F71" s="88"/>
      <c r="G71" s="88"/>
      <c r="H71" s="88"/>
      <c r="I71" s="88"/>
      <c r="J71" s="88"/>
      <c r="K71" s="88"/>
      <c r="L71" s="88"/>
      <c r="M71" s="88"/>
      <c r="N71" s="88"/>
      <c r="O71" s="88"/>
      <c r="P71" s="88"/>
      <c r="Q71" s="88"/>
      <c r="R71" s="88"/>
      <c r="S71" s="88"/>
      <c r="T71" s="88"/>
      <c r="U71" s="88"/>
      <c r="V71" s="88"/>
      <c r="W71" s="88"/>
    </row>
    <row r="74" spans="1:23" x14ac:dyDescent="0.2">
      <c r="A74" s="87" t="s">
        <v>122</v>
      </c>
      <c r="B74" s="88"/>
      <c r="C74" s="88"/>
      <c r="D74" s="88"/>
      <c r="E74" s="88"/>
      <c r="F74" s="88"/>
      <c r="G74" s="88"/>
      <c r="H74" s="88"/>
      <c r="I74" s="88"/>
      <c r="J74" s="88"/>
      <c r="K74" s="88"/>
      <c r="L74" s="88"/>
      <c r="M74" s="88"/>
      <c r="N74" s="88"/>
      <c r="O74" s="88"/>
      <c r="P74" s="88"/>
      <c r="Q74" s="88"/>
      <c r="R74" s="88"/>
      <c r="S74" s="88"/>
      <c r="T74" s="88"/>
      <c r="U74" s="88"/>
      <c r="V74" s="88"/>
      <c r="W74" s="88"/>
    </row>
    <row r="75" spans="1:23" x14ac:dyDescent="0.2">
      <c r="A75" s="87"/>
      <c r="B75" s="88"/>
      <c r="C75" s="88"/>
      <c r="D75" s="88"/>
      <c r="E75" s="88"/>
      <c r="F75" s="88"/>
      <c r="G75" s="88"/>
      <c r="H75" s="88"/>
      <c r="I75" s="88"/>
      <c r="J75" s="88"/>
      <c r="K75" s="88"/>
      <c r="L75" s="88"/>
      <c r="M75" s="88"/>
      <c r="N75" s="88"/>
      <c r="O75" s="88"/>
      <c r="P75" s="88"/>
      <c r="Q75" s="88"/>
      <c r="R75" s="88"/>
      <c r="S75" s="88"/>
      <c r="T75" s="88"/>
      <c r="U75" s="88"/>
      <c r="V75" s="88"/>
      <c r="W75" s="88"/>
    </row>
    <row r="76" spans="1:23" x14ac:dyDescent="0.2">
      <c r="A76" s="87"/>
      <c r="B76" s="88"/>
      <c r="C76" s="88"/>
      <c r="D76" s="88"/>
      <c r="E76" s="88"/>
      <c r="F76" s="88"/>
      <c r="G76" s="88"/>
      <c r="H76" s="88"/>
      <c r="I76" s="88"/>
      <c r="J76" s="88"/>
      <c r="K76" s="88"/>
      <c r="L76" s="88"/>
      <c r="M76" s="88"/>
      <c r="N76" s="88"/>
      <c r="O76" s="88"/>
      <c r="P76" s="88"/>
      <c r="Q76" s="88"/>
      <c r="R76" s="88"/>
      <c r="S76" s="88"/>
      <c r="T76" s="88"/>
      <c r="U76" s="88"/>
      <c r="V76" s="88"/>
      <c r="W76" s="88"/>
    </row>
    <row r="79" spans="1:23" x14ac:dyDescent="0.2">
      <c r="A79" s="87" t="s">
        <v>123</v>
      </c>
      <c r="B79" s="88"/>
      <c r="C79" s="88"/>
      <c r="D79" s="88"/>
      <c r="E79" s="88"/>
      <c r="F79" s="88"/>
      <c r="G79" s="88"/>
      <c r="H79" s="88"/>
      <c r="I79" s="88"/>
      <c r="J79" s="88"/>
      <c r="K79" s="88"/>
      <c r="L79" s="88"/>
      <c r="M79" s="88"/>
      <c r="N79" s="88"/>
      <c r="O79" s="88"/>
      <c r="P79" s="88"/>
      <c r="Q79" s="88"/>
      <c r="R79" s="88"/>
      <c r="S79" s="88"/>
      <c r="T79" s="88"/>
      <c r="U79" s="88"/>
      <c r="V79" s="88"/>
      <c r="W79" s="88"/>
    </row>
    <row r="80" spans="1:23" x14ac:dyDescent="0.2">
      <c r="A80" s="87"/>
      <c r="B80" s="88"/>
      <c r="C80" s="88"/>
      <c r="D80" s="88"/>
      <c r="E80" s="88"/>
      <c r="F80" s="88"/>
      <c r="G80" s="88"/>
      <c r="H80" s="88"/>
      <c r="I80" s="88"/>
      <c r="J80" s="88"/>
      <c r="K80" s="88"/>
      <c r="L80" s="88"/>
      <c r="M80" s="88"/>
      <c r="N80" s="88"/>
      <c r="O80" s="88"/>
      <c r="P80" s="88"/>
      <c r="Q80" s="88"/>
      <c r="R80" s="88"/>
      <c r="S80" s="88"/>
      <c r="T80" s="88"/>
      <c r="U80" s="88"/>
      <c r="V80" s="88"/>
      <c r="W80" s="88"/>
    </row>
    <row r="81" spans="1:23" x14ac:dyDescent="0.2">
      <c r="A81" s="87"/>
      <c r="B81" s="88"/>
      <c r="C81" s="88"/>
      <c r="D81" s="88"/>
      <c r="E81" s="88"/>
      <c r="F81" s="88"/>
      <c r="G81" s="88"/>
      <c r="H81" s="88"/>
      <c r="I81" s="88"/>
      <c r="J81" s="88"/>
      <c r="K81" s="88"/>
      <c r="L81" s="88"/>
      <c r="M81" s="88"/>
      <c r="N81" s="88"/>
      <c r="O81" s="88"/>
      <c r="P81" s="88"/>
      <c r="Q81" s="88"/>
      <c r="R81" s="88"/>
      <c r="S81" s="88"/>
      <c r="T81" s="88"/>
      <c r="U81" s="88"/>
      <c r="V81" s="88"/>
      <c r="W81" s="88"/>
    </row>
    <row r="83" spans="1:23" x14ac:dyDescent="0.2">
      <c r="A83" s="89"/>
      <c r="B83" s="89"/>
      <c r="C83" s="89"/>
      <c r="D83" s="89"/>
      <c r="E83" s="89"/>
      <c r="F83" s="89"/>
      <c r="G83" s="89"/>
      <c r="H83" s="89"/>
      <c r="I83" s="89"/>
      <c r="J83" s="89"/>
      <c r="K83" s="89"/>
      <c r="L83" s="89"/>
      <c r="M83" s="89"/>
      <c r="N83" s="89"/>
      <c r="O83" s="89"/>
      <c r="P83" s="89"/>
      <c r="Q83" s="89"/>
      <c r="R83" s="89"/>
      <c r="S83" s="89"/>
      <c r="T83" s="89"/>
      <c r="U83" s="89"/>
      <c r="V83" s="89"/>
      <c r="W83" s="89"/>
    </row>
  </sheetData>
  <sheetProtection algorithmName="SHA-512" hashValue="PiS0pjh0SGhJJj0+zirAbeLCQ03oqUzJ98DPPe/8YLWQffuJUaw6tZ73xfGi1C4xp+OECQVWiXCgFsOtMw6PvA==" saltValue="qT5UExee/6Xvw36rGuOMBg==" spinCount="100000" sheet="1" objects="1" scenarios="1"/>
  <mergeCells count="63">
    <mergeCell ref="I15:I17"/>
    <mergeCell ref="K15:K17"/>
    <mergeCell ref="L15:L17"/>
    <mergeCell ref="M15:M17"/>
    <mergeCell ref="W20:W24"/>
    <mergeCell ref="W45:W48"/>
    <mergeCell ref="W51:W52"/>
    <mergeCell ref="G41:H41"/>
    <mergeCell ref="G45:H45"/>
    <mergeCell ref="G46:H46"/>
    <mergeCell ref="G47:H47"/>
    <mergeCell ref="A49:W49"/>
    <mergeCell ref="G20:H20"/>
    <mergeCell ref="G21:H21"/>
    <mergeCell ref="G22:H22"/>
    <mergeCell ref="G23:H23"/>
    <mergeCell ref="W41:W42"/>
    <mergeCell ref="W27:W29"/>
    <mergeCell ref="W32:W38"/>
    <mergeCell ref="G27:H27"/>
    <mergeCell ref="G32:H32"/>
    <mergeCell ref="G33:H33"/>
    <mergeCell ref="A11:W12"/>
    <mergeCell ref="A9:W10"/>
    <mergeCell ref="A2:W8"/>
    <mergeCell ref="A15:A17"/>
    <mergeCell ref="A18:W18"/>
    <mergeCell ref="N15:N17"/>
    <mergeCell ref="O15:O17"/>
    <mergeCell ref="R15:R17"/>
    <mergeCell ref="T15:T17"/>
    <mergeCell ref="V15:V17"/>
    <mergeCell ref="W15:W17"/>
    <mergeCell ref="B15:B17"/>
    <mergeCell ref="C15:C17"/>
    <mergeCell ref="D15:D17"/>
    <mergeCell ref="F15:F17"/>
    <mergeCell ref="G15:H17"/>
    <mergeCell ref="A53:W53"/>
    <mergeCell ref="Q15:Q17"/>
    <mergeCell ref="A59:A61"/>
    <mergeCell ref="A56:W57"/>
    <mergeCell ref="B59:W61"/>
    <mergeCell ref="A51:A52"/>
    <mergeCell ref="A25:W25"/>
    <mergeCell ref="A30:W30"/>
    <mergeCell ref="A39:W39"/>
    <mergeCell ref="A43:W43"/>
    <mergeCell ref="G48:H48"/>
    <mergeCell ref="A20:A24"/>
    <mergeCell ref="A27:A29"/>
    <mergeCell ref="A32:A38"/>
    <mergeCell ref="A41:A42"/>
    <mergeCell ref="A45:A48"/>
    <mergeCell ref="A79:A81"/>
    <mergeCell ref="B79:W81"/>
    <mergeCell ref="A83:W83"/>
    <mergeCell ref="A64:A66"/>
    <mergeCell ref="B64:W66"/>
    <mergeCell ref="A69:A71"/>
    <mergeCell ref="B69:W71"/>
    <mergeCell ref="A74:A76"/>
    <mergeCell ref="B74:W76"/>
  </mergeCells>
  <dataValidations count="2">
    <dataValidation operator="greaterThan" allowBlank="1" showInputMessage="1" showErrorMessage="1" sqref="C20:D24 C32:D38 C13:D17 C50:D52 C26:D29 C44:D48 C55:D55 C58:D58 C62:D63 C67:D68 C72:D73 C77:D78 C82:D82 C84:D1048576 C40:D42" xr:uid="{250F5654-490D-4D60-97EC-60606EAC546F}"/>
    <dataValidation type="decimal" operator="greaterThan" allowBlank="1" showInputMessage="1" showErrorMessage="1" sqref="B45:B48 B20:B24 B34:B35 P32:P38 B38 B51:B52 P20:P24 P50:R50 U45:U48 U20:U24 U50:U52 T50 G28:G29 J32:J38 J44:J48 P45:P48 H24:I24 J20:J24 H34:I38 H42:J42 J40:J41 H51:I52 J50:J52 J15:J17 U32:U38 B32 P51:P52 P27:P29 U27:U29 J26:J29 B27:B29" xr:uid="{EFCFFA73-0219-4A0D-AFD4-34D916D6FFE8}">
      <formula1>0</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8643C-AB82-4D06-9B6F-4D0810F21312}">
  <dimension ref="A2:W43"/>
  <sheetViews>
    <sheetView zoomScale="85" zoomScaleNormal="85" workbookViewId="0">
      <selection activeCell="B41" sqref="B41:Q43"/>
    </sheetView>
  </sheetViews>
  <sheetFormatPr defaultRowHeight="12.75" x14ac:dyDescent="0.2"/>
  <cols>
    <col min="1" max="1" width="13.5703125" customWidth="1"/>
    <col min="2" max="3" width="12.140625" customWidth="1"/>
    <col min="4" max="4" width="41.140625" customWidth="1"/>
    <col min="5" max="5" width="4.7109375" customWidth="1"/>
    <col min="6" max="6" width="53.42578125" bestFit="1" customWidth="1"/>
    <col min="7" max="8" width="12.85546875" customWidth="1"/>
    <col min="9" max="9" width="16.7109375" customWidth="1"/>
    <col min="10" max="10" width="4.7109375" customWidth="1"/>
    <col min="11" max="11" width="9.28515625" bestFit="1" customWidth="1"/>
    <col min="12" max="12" width="30.42578125" customWidth="1"/>
    <col min="13" max="13" width="4.7109375" customWidth="1"/>
    <col min="14" max="14" width="24.28515625" customWidth="1"/>
    <col min="15" max="15" width="4.7109375" customWidth="1"/>
    <col min="16" max="16" width="24.5703125" customWidth="1"/>
    <col min="17" max="17" width="25.7109375" customWidth="1"/>
    <col min="18" max="18" width="19.5703125" customWidth="1"/>
    <col min="19" max="19" width="18.5703125" customWidth="1"/>
  </cols>
  <sheetData>
    <row r="2" spans="1:23" ht="12.75" customHeight="1" x14ac:dyDescent="0.2">
      <c r="A2" s="118" t="s">
        <v>106</v>
      </c>
      <c r="B2" s="118"/>
      <c r="C2" s="118"/>
      <c r="D2" s="118"/>
      <c r="E2" s="118"/>
      <c r="F2" s="118"/>
      <c r="G2" s="118"/>
      <c r="H2" s="118"/>
      <c r="I2" s="118"/>
      <c r="J2" s="118"/>
      <c r="K2" s="118"/>
      <c r="L2" s="118"/>
      <c r="M2" s="118"/>
      <c r="N2" s="118"/>
      <c r="O2" s="118"/>
      <c r="P2" s="118"/>
      <c r="Q2" s="118"/>
    </row>
    <row r="3" spans="1:23" ht="12.75" customHeight="1" x14ac:dyDescent="0.2">
      <c r="A3" s="118"/>
      <c r="B3" s="118"/>
      <c r="C3" s="118"/>
      <c r="D3" s="118"/>
      <c r="E3" s="118"/>
      <c r="F3" s="118"/>
      <c r="G3" s="118"/>
      <c r="H3" s="118"/>
      <c r="I3" s="118"/>
      <c r="J3" s="118"/>
      <c r="K3" s="118"/>
      <c r="L3" s="118"/>
      <c r="M3" s="118"/>
      <c r="N3" s="118"/>
      <c r="O3" s="118"/>
      <c r="P3" s="118"/>
      <c r="Q3" s="118"/>
    </row>
    <row r="4" spans="1:23" ht="12.75" customHeight="1" x14ac:dyDescent="0.2">
      <c r="A4" s="118"/>
      <c r="B4" s="118"/>
      <c r="C4" s="118"/>
      <c r="D4" s="118"/>
      <c r="E4" s="118"/>
      <c r="F4" s="118"/>
      <c r="G4" s="118"/>
      <c r="H4" s="118"/>
      <c r="I4" s="118"/>
      <c r="J4" s="118"/>
      <c r="K4" s="118"/>
      <c r="L4" s="118"/>
      <c r="M4" s="118"/>
      <c r="N4" s="118"/>
      <c r="O4" s="118"/>
      <c r="P4" s="118"/>
      <c r="Q4" s="118"/>
    </row>
    <row r="5" spans="1:23" ht="12.75" customHeight="1" x14ac:dyDescent="0.2">
      <c r="A5" s="120" t="s">
        <v>112</v>
      </c>
      <c r="B5" s="120"/>
      <c r="C5" s="120"/>
      <c r="D5" s="120"/>
      <c r="E5" s="120"/>
      <c r="F5" s="120"/>
      <c r="G5" s="120"/>
      <c r="H5" s="120"/>
      <c r="I5" s="120"/>
      <c r="J5" s="120"/>
      <c r="K5" s="120"/>
      <c r="L5" s="120"/>
      <c r="M5" s="120"/>
      <c r="N5" s="120"/>
      <c r="O5" s="120"/>
      <c r="P5" s="120"/>
      <c r="Q5" s="120"/>
      <c r="R5" s="25"/>
      <c r="S5" s="25"/>
      <c r="T5" s="25"/>
      <c r="U5" s="25"/>
      <c r="V5" s="25"/>
      <c r="W5" s="25"/>
    </row>
    <row r="6" spans="1:23" ht="12.75" customHeight="1" x14ac:dyDescent="0.2">
      <c r="A6" s="120"/>
      <c r="B6" s="120"/>
      <c r="C6" s="120"/>
      <c r="D6" s="120"/>
      <c r="E6" s="120"/>
      <c r="F6" s="120"/>
      <c r="G6" s="120"/>
      <c r="H6" s="120"/>
      <c r="I6" s="120"/>
      <c r="J6" s="120"/>
      <c r="K6" s="120"/>
      <c r="L6" s="120"/>
      <c r="M6" s="120"/>
      <c r="N6" s="120"/>
      <c r="O6" s="120"/>
      <c r="P6" s="120"/>
      <c r="Q6" s="120"/>
      <c r="R6" s="25"/>
      <c r="S6" s="25"/>
      <c r="T6" s="25"/>
      <c r="U6" s="25"/>
      <c r="V6" s="25"/>
      <c r="W6" s="25"/>
    </row>
    <row r="7" spans="1:23" ht="12.75" customHeight="1" x14ac:dyDescent="0.2">
      <c r="A7" s="102" t="s">
        <v>110</v>
      </c>
      <c r="B7" s="102"/>
      <c r="C7" s="102"/>
      <c r="D7" s="102"/>
      <c r="E7" s="102"/>
      <c r="F7" s="102"/>
      <c r="G7" s="102"/>
      <c r="H7" s="102"/>
      <c r="I7" s="102"/>
      <c r="J7" s="102"/>
      <c r="K7" s="102"/>
      <c r="L7" s="102"/>
      <c r="M7" s="102"/>
      <c r="N7" s="102"/>
      <c r="O7" s="102"/>
      <c r="P7" s="102"/>
      <c r="Q7" s="102"/>
      <c r="R7" s="25"/>
      <c r="S7" s="25"/>
      <c r="T7" s="25"/>
      <c r="U7" s="25"/>
      <c r="V7" s="25"/>
      <c r="W7" s="25"/>
    </row>
    <row r="8" spans="1:23" ht="12.75" customHeight="1" x14ac:dyDescent="0.2">
      <c r="A8" s="102"/>
      <c r="B8" s="102"/>
      <c r="C8" s="102"/>
      <c r="D8" s="102"/>
      <c r="E8" s="102"/>
      <c r="F8" s="102"/>
      <c r="G8" s="102"/>
      <c r="H8" s="102"/>
      <c r="I8" s="102"/>
      <c r="J8" s="102"/>
      <c r="K8" s="102"/>
      <c r="L8" s="102"/>
      <c r="M8" s="102"/>
      <c r="N8" s="102"/>
      <c r="O8" s="102"/>
      <c r="P8" s="102"/>
      <c r="Q8" s="102"/>
      <c r="R8" s="25"/>
      <c r="S8" s="25"/>
      <c r="T8" s="25"/>
      <c r="U8" s="25"/>
      <c r="V8" s="25"/>
      <c r="W8" s="25"/>
    </row>
    <row r="11" spans="1:23" x14ac:dyDescent="0.2">
      <c r="A11" s="105" t="s">
        <v>113</v>
      </c>
      <c r="B11" s="123" t="s">
        <v>48</v>
      </c>
      <c r="C11" s="123" t="s">
        <v>49</v>
      </c>
      <c r="D11" s="123" t="s">
        <v>50</v>
      </c>
      <c r="F11" s="123" t="s">
        <v>51</v>
      </c>
      <c r="G11" s="126" t="s">
        <v>9</v>
      </c>
      <c r="H11" s="126" t="s">
        <v>10</v>
      </c>
      <c r="I11" s="126" t="s">
        <v>52</v>
      </c>
      <c r="K11" s="91" t="s">
        <v>124</v>
      </c>
      <c r="L11" s="109" t="s">
        <v>70</v>
      </c>
      <c r="N11" s="109" t="s">
        <v>53</v>
      </c>
      <c r="P11" s="121" t="s">
        <v>54</v>
      </c>
      <c r="Q11" s="121" t="s">
        <v>55</v>
      </c>
    </row>
    <row r="12" spans="1:23" x14ac:dyDescent="0.2">
      <c r="A12" s="106"/>
      <c r="B12" s="124"/>
      <c r="C12" s="124"/>
      <c r="D12" s="124"/>
      <c r="F12" s="124"/>
      <c r="G12" s="126"/>
      <c r="H12" s="126"/>
      <c r="I12" s="126"/>
      <c r="K12" s="92"/>
      <c r="L12" s="109"/>
      <c r="N12" s="110"/>
      <c r="P12" s="122"/>
      <c r="Q12" s="122"/>
    </row>
    <row r="13" spans="1:23" x14ac:dyDescent="0.2">
      <c r="A13" s="107"/>
      <c r="B13" s="125"/>
      <c r="C13" s="125"/>
      <c r="D13" s="125"/>
      <c r="F13" s="125"/>
      <c r="G13" s="126"/>
      <c r="H13" s="126"/>
      <c r="I13" s="126"/>
      <c r="K13" s="93"/>
      <c r="L13" s="109"/>
      <c r="N13" s="110"/>
      <c r="P13" s="122"/>
      <c r="Q13" s="122"/>
    </row>
    <row r="14" spans="1:23" x14ac:dyDescent="0.2">
      <c r="A14" s="90"/>
      <c r="B14" s="90"/>
      <c r="C14" s="90"/>
      <c r="D14" s="90"/>
      <c r="E14" s="90"/>
      <c r="F14" s="90"/>
      <c r="G14" s="90"/>
      <c r="H14" s="90"/>
      <c r="I14" s="90"/>
      <c r="J14" s="90"/>
      <c r="K14" s="90"/>
      <c r="L14" s="90"/>
      <c r="M14" s="90"/>
      <c r="N14" s="90"/>
      <c r="O14" s="90"/>
      <c r="P14" s="90"/>
      <c r="Q14" s="90"/>
    </row>
    <row r="15" spans="1:23" x14ac:dyDescent="0.2">
      <c r="B15" s="16"/>
      <c r="C15" s="16"/>
      <c r="D15" s="16"/>
      <c r="E15" s="16"/>
      <c r="F15" s="16"/>
      <c r="G15" s="16"/>
      <c r="H15" s="16"/>
      <c r="I15" s="16"/>
      <c r="J15" s="16"/>
      <c r="K15" s="16"/>
      <c r="L15" s="16"/>
      <c r="M15" s="16"/>
      <c r="N15" s="16"/>
      <c r="O15" s="16"/>
      <c r="P15" s="16"/>
      <c r="Q15" s="16"/>
    </row>
    <row r="16" spans="1:23" s="30" customFormat="1" ht="14.25" x14ac:dyDescent="0.2">
      <c r="A16" s="115" t="s">
        <v>114</v>
      </c>
      <c r="B16" s="19">
        <v>5</v>
      </c>
      <c r="C16" s="19" t="s">
        <v>56</v>
      </c>
      <c r="D16" s="19" t="s">
        <v>57</v>
      </c>
      <c r="F16" s="17" t="s">
        <v>58</v>
      </c>
      <c r="G16" s="14" t="s">
        <v>59</v>
      </c>
      <c r="H16" s="18" t="s">
        <v>60</v>
      </c>
      <c r="I16" s="19">
        <v>40</v>
      </c>
      <c r="K16" s="19">
        <v>1</v>
      </c>
      <c r="L16" s="22"/>
      <c r="N16" s="22"/>
      <c r="P16" s="20">
        <f>+L16*I16+N16</f>
        <v>0</v>
      </c>
      <c r="Q16" s="115">
        <f>SUM(P16:P17)</f>
        <v>0</v>
      </c>
    </row>
    <row r="17" spans="1:17" s="30" customFormat="1" ht="14.25" x14ac:dyDescent="0.2">
      <c r="A17" s="115"/>
      <c r="B17" s="19">
        <v>5</v>
      </c>
      <c r="C17" s="19" t="s">
        <v>61</v>
      </c>
      <c r="D17" s="19" t="s">
        <v>62</v>
      </c>
      <c r="F17" s="17" t="s">
        <v>58</v>
      </c>
      <c r="G17" s="14" t="s">
        <v>59</v>
      </c>
      <c r="H17" s="21" t="s">
        <v>60</v>
      </c>
      <c r="I17" s="19">
        <v>48</v>
      </c>
      <c r="K17" s="19">
        <v>2</v>
      </c>
      <c r="L17" s="22"/>
      <c r="N17" s="22"/>
      <c r="P17" s="20">
        <f>+L17*I17+N17</f>
        <v>0</v>
      </c>
      <c r="Q17" s="115"/>
    </row>
    <row r="18" spans="1:17" s="30" customFormat="1" x14ac:dyDescent="0.2">
      <c r="A18" s="119"/>
      <c r="B18" s="119"/>
      <c r="C18" s="119"/>
      <c r="D18" s="119"/>
      <c r="E18" s="119"/>
      <c r="F18" s="119"/>
      <c r="G18" s="119"/>
      <c r="H18" s="119"/>
      <c r="I18" s="119"/>
      <c r="J18" s="119"/>
      <c r="K18" s="119"/>
      <c r="L18" s="119"/>
      <c r="M18" s="119"/>
      <c r="N18" s="119"/>
      <c r="O18" s="119"/>
      <c r="P18" s="119"/>
      <c r="Q18" s="119"/>
    </row>
    <row r="19" spans="1:17" s="30" customFormat="1" x14ac:dyDescent="0.2">
      <c r="B19" s="16"/>
      <c r="C19" s="16"/>
      <c r="D19" s="16"/>
      <c r="E19" s="16"/>
      <c r="F19" s="16"/>
      <c r="G19" s="16"/>
      <c r="H19" s="16"/>
      <c r="I19" s="16"/>
      <c r="J19" s="16"/>
      <c r="K19" s="16"/>
      <c r="L19" s="16"/>
      <c r="M19" s="16"/>
      <c r="N19" s="16"/>
      <c r="O19" s="16"/>
      <c r="P19" s="16"/>
      <c r="Q19" s="16"/>
    </row>
    <row r="20" spans="1:17" s="30" customFormat="1" ht="15" x14ac:dyDescent="0.2">
      <c r="A20" s="24" t="s">
        <v>115</v>
      </c>
      <c r="B20" s="19">
        <v>9</v>
      </c>
      <c r="C20" s="19" t="s">
        <v>63</v>
      </c>
      <c r="D20" s="19" t="s">
        <v>64</v>
      </c>
      <c r="F20" s="17" t="s">
        <v>58</v>
      </c>
      <c r="G20" s="14" t="s">
        <v>65</v>
      </c>
      <c r="H20" s="18" t="s">
        <v>66</v>
      </c>
      <c r="I20" s="19">
        <v>40</v>
      </c>
      <c r="K20" s="19">
        <v>1</v>
      </c>
      <c r="L20" s="22"/>
      <c r="N20" s="22"/>
      <c r="P20" s="20">
        <f>+L20*I20+N20</f>
        <v>0</v>
      </c>
      <c r="Q20" s="24">
        <f>+P20</f>
        <v>0</v>
      </c>
    </row>
    <row r="21" spans="1:17" s="30" customFormat="1" x14ac:dyDescent="0.2">
      <c r="A21" s="119"/>
      <c r="B21" s="119"/>
      <c r="C21" s="119"/>
      <c r="D21" s="119"/>
      <c r="E21" s="119"/>
      <c r="F21" s="119"/>
      <c r="G21" s="119"/>
      <c r="H21" s="119"/>
      <c r="I21" s="119"/>
      <c r="J21" s="119"/>
      <c r="K21" s="119"/>
      <c r="L21" s="119"/>
      <c r="M21" s="119"/>
      <c r="N21" s="119"/>
      <c r="O21" s="119"/>
      <c r="P21" s="119"/>
      <c r="Q21" s="119"/>
    </row>
    <row r="22" spans="1:17" s="30" customFormat="1" x14ac:dyDescent="0.2"/>
    <row r="23" spans="1:17" s="30" customFormat="1" ht="15" x14ac:dyDescent="0.2">
      <c r="A23" s="24" t="s">
        <v>116</v>
      </c>
      <c r="B23" s="19">
        <v>12</v>
      </c>
      <c r="C23" s="19" t="s">
        <v>67</v>
      </c>
      <c r="D23" s="19" t="s">
        <v>68</v>
      </c>
      <c r="F23" s="17" t="s">
        <v>58</v>
      </c>
      <c r="G23" s="14" t="s">
        <v>66</v>
      </c>
      <c r="H23" s="18" t="s">
        <v>69</v>
      </c>
      <c r="I23" s="19">
        <v>40</v>
      </c>
      <c r="K23" s="19">
        <v>1</v>
      </c>
      <c r="L23" s="22"/>
      <c r="N23" s="22"/>
      <c r="P23" s="20">
        <f>+L23*I23+N23</f>
        <v>0</v>
      </c>
      <c r="Q23" s="24">
        <f>+P23</f>
        <v>0</v>
      </c>
    </row>
    <row r="24" spans="1:17" x14ac:dyDescent="0.2">
      <c r="A24" s="90"/>
      <c r="B24" s="90"/>
      <c r="C24" s="90"/>
      <c r="D24" s="90"/>
      <c r="E24" s="90"/>
      <c r="F24" s="90"/>
      <c r="G24" s="90"/>
      <c r="H24" s="90"/>
      <c r="I24" s="90"/>
      <c r="J24" s="90"/>
      <c r="K24" s="90"/>
      <c r="L24" s="90"/>
      <c r="M24" s="90"/>
      <c r="N24" s="90"/>
      <c r="O24" s="90"/>
      <c r="P24" s="90"/>
      <c r="Q24" s="90"/>
    </row>
    <row r="26" spans="1:17" ht="12.75" customHeight="1" x14ac:dyDescent="0.2">
      <c r="A26" s="117" t="s">
        <v>125</v>
      </c>
      <c r="B26" s="117"/>
      <c r="C26" s="117"/>
      <c r="D26" s="117"/>
      <c r="E26" s="117"/>
      <c r="F26" s="117"/>
      <c r="G26" s="117"/>
      <c r="H26" s="117"/>
      <c r="I26" s="117"/>
      <c r="J26" s="117"/>
      <c r="K26" s="117"/>
      <c r="L26" s="117"/>
      <c r="M26" s="117"/>
      <c r="N26" s="117"/>
      <c r="O26" s="117"/>
      <c r="P26" s="117"/>
      <c r="Q26" s="117"/>
    </row>
    <row r="27" spans="1:17" ht="12.75" customHeight="1" x14ac:dyDescent="0.2">
      <c r="A27" s="117"/>
      <c r="B27" s="117"/>
      <c r="C27" s="117"/>
      <c r="D27" s="117"/>
      <c r="E27" s="117"/>
      <c r="F27" s="117"/>
      <c r="G27" s="117"/>
      <c r="H27" s="117"/>
      <c r="I27" s="117"/>
      <c r="J27" s="117"/>
      <c r="K27" s="117"/>
      <c r="L27" s="117"/>
      <c r="M27" s="117"/>
      <c r="N27" s="117"/>
      <c r="O27" s="117"/>
      <c r="P27" s="117"/>
      <c r="Q27" s="117"/>
    </row>
    <row r="29" spans="1:17" x14ac:dyDescent="0.2">
      <c r="A29" s="87" t="s">
        <v>114</v>
      </c>
      <c r="B29" s="116"/>
      <c r="C29" s="116"/>
      <c r="D29" s="116"/>
      <c r="E29" s="116"/>
      <c r="F29" s="116"/>
      <c r="G29" s="116"/>
      <c r="H29" s="116"/>
      <c r="I29" s="116"/>
      <c r="J29" s="116"/>
      <c r="K29" s="116"/>
      <c r="L29" s="116"/>
      <c r="M29" s="116"/>
      <c r="N29" s="116"/>
      <c r="O29" s="116"/>
      <c r="P29" s="116"/>
      <c r="Q29" s="116"/>
    </row>
    <row r="30" spans="1:17" x14ac:dyDescent="0.2">
      <c r="A30" s="87"/>
      <c r="B30" s="116"/>
      <c r="C30" s="116"/>
      <c r="D30" s="116"/>
      <c r="E30" s="116"/>
      <c r="F30" s="116"/>
      <c r="G30" s="116"/>
      <c r="H30" s="116"/>
      <c r="I30" s="116"/>
      <c r="J30" s="116"/>
      <c r="K30" s="116"/>
      <c r="L30" s="116"/>
      <c r="M30" s="116"/>
      <c r="N30" s="116"/>
      <c r="O30" s="116"/>
      <c r="P30" s="116"/>
      <c r="Q30" s="116"/>
    </row>
    <row r="31" spans="1:17" x14ac:dyDescent="0.2">
      <c r="A31" s="87"/>
      <c r="B31" s="116"/>
      <c r="C31" s="116"/>
      <c r="D31" s="116"/>
      <c r="E31" s="116"/>
      <c r="F31" s="116"/>
      <c r="G31" s="116"/>
      <c r="H31" s="116"/>
      <c r="I31" s="116"/>
      <c r="J31" s="116"/>
      <c r="K31" s="116"/>
      <c r="L31" s="116"/>
      <c r="M31" s="116"/>
      <c r="N31" s="116"/>
      <c r="O31" s="116"/>
      <c r="P31" s="116"/>
      <c r="Q31" s="116"/>
    </row>
    <row r="35" spans="1:17" ht="15" customHeight="1" x14ac:dyDescent="0.2">
      <c r="A35" s="115" t="s">
        <v>115</v>
      </c>
      <c r="B35" s="116"/>
      <c r="C35" s="116"/>
      <c r="D35" s="116"/>
      <c r="E35" s="116"/>
      <c r="F35" s="116"/>
      <c r="G35" s="116"/>
      <c r="H35" s="116"/>
      <c r="I35" s="116"/>
      <c r="J35" s="116"/>
      <c r="K35" s="116"/>
      <c r="L35" s="116"/>
      <c r="M35" s="116"/>
      <c r="N35" s="116"/>
      <c r="O35" s="116"/>
      <c r="P35" s="116"/>
      <c r="Q35" s="116"/>
    </row>
    <row r="36" spans="1:17" ht="15" customHeight="1" x14ac:dyDescent="0.2">
      <c r="A36" s="115"/>
      <c r="B36" s="116"/>
      <c r="C36" s="116"/>
      <c r="D36" s="116"/>
      <c r="E36" s="116"/>
      <c r="F36" s="116"/>
      <c r="G36" s="116"/>
      <c r="H36" s="116"/>
      <c r="I36" s="116"/>
      <c r="J36" s="116"/>
      <c r="K36" s="116"/>
      <c r="L36" s="116"/>
      <c r="M36" s="116"/>
      <c r="N36" s="116"/>
      <c r="O36" s="116"/>
      <c r="P36" s="116"/>
      <c r="Q36" s="116"/>
    </row>
    <row r="37" spans="1:17" ht="12.75" customHeight="1" x14ac:dyDescent="0.2">
      <c r="A37" s="115"/>
      <c r="B37" s="116"/>
      <c r="C37" s="116"/>
      <c r="D37" s="116"/>
      <c r="E37" s="116"/>
      <c r="F37" s="116"/>
      <c r="G37" s="116"/>
      <c r="H37" s="116"/>
      <c r="I37" s="116"/>
      <c r="J37" s="116"/>
      <c r="K37" s="116"/>
      <c r="L37" s="116"/>
      <c r="M37" s="116"/>
      <c r="N37" s="116"/>
      <c r="O37" s="116"/>
      <c r="P37" s="116"/>
      <c r="Q37" s="116"/>
    </row>
    <row r="38" spans="1:17" ht="12.75" customHeight="1" x14ac:dyDescent="0.2"/>
    <row r="41" spans="1:17" ht="15" customHeight="1" x14ac:dyDescent="0.2">
      <c r="A41" s="115" t="s">
        <v>116</v>
      </c>
      <c r="B41" s="116"/>
      <c r="C41" s="116"/>
      <c r="D41" s="116"/>
      <c r="E41" s="116"/>
      <c r="F41" s="116"/>
      <c r="G41" s="116"/>
      <c r="H41" s="116"/>
      <c r="I41" s="116"/>
      <c r="J41" s="116"/>
      <c r="K41" s="116"/>
      <c r="L41" s="116"/>
      <c r="M41" s="116"/>
      <c r="N41" s="116"/>
      <c r="O41" s="116"/>
      <c r="P41" s="116"/>
      <c r="Q41" s="116"/>
    </row>
    <row r="42" spans="1:17" ht="15" customHeight="1" x14ac:dyDescent="0.2">
      <c r="A42" s="115"/>
      <c r="B42" s="116"/>
      <c r="C42" s="116"/>
      <c r="D42" s="116"/>
      <c r="E42" s="116"/>
      <c r="F42" s="116"/>
      <c r="G42" s="116"/>
      <c r="H42" s="116"/>
      <c r="I42" s="116"/>
      <c r="J42" s="116"/>
      <c r="K42" s="116"/>
      <c r="L42" s="116"/>
      <c r="M42" s="116"/>
      <c r="N42" s="116"/>
      <c r="O42" s="116"/>
      <c r="P42" s="116"/>
      <c r="Q42" s="116"/>
    </row>
    <row r="43" spans="1:17" x14ac:dyDescent="0.2">
      <c r="A43" s="115"/>
      <c r="B43" s="116"/>
      <c r="C43" s="116"/>
      <c r="D43" s="116"/>
      <c r="E43" s="116"/>
      <c r="F43" s="116"/>
      <c r="G43" s="116"/>
      <c r="H43" s="116"/>
      <c r="I43" s="116"/>
      <c r="J43" s="116"/>
      <c r="K43" s="116"/>
      <c r="L43" s="116"/>
      <c r="M43" s="116"/>
      <c r="N43" s="116"/>
      <c r="O43" s="116"/>
      <c r="P43" s="116"/>
      <c r="Q43" s="116"/>
    </row>
  </sheetData>
  <sheetProtection algorithmName="SHA-512" hashValue="osKtoUdgEg379QouMn9r6qn0mC4ex9dAHDQbKJyRGlhFs5BWtCsa7eJ+hOAgIA2atFCA7kFFQ3iT081TTkJdaQ==" saltValue="oU3rgoA6paJ+72pX5onSTA==" spinCount="100000" sheet="1" objects="1" scenarios="1"/>
  <mergeCells count="29">
    <mergeCell ref="A18:Q18"/>
    <mergeCell ref="A21:Q21"/>
    <mergeCell ref="K11:K13"/>
    <mergeCell ref="A5:Q6"/>
    <mergeCell ref="A24:Q24"/>
    <mergeCell ref="P11:P13"/>
    <mergeCell ref="Q11:Q13"/>
    <mergeCell ref="Q16:Q17"/>
    <mergeCell ref="B11:B13"/>
    <mergeCell ref="C11:C13"/>
    <mergeCell ref="D11:D13"/>
    <mergeCell ref="F11:F13"/>
    <mergeCell ref="G11:G13"/>
    <mergeCell ref="H11:H13"/>
    <mergeCell ref="I11:I13"/>
    <mergeCell ref="L11:L13"/>
    <mergeCell ref="A2:Q4"/>
    <mergeCell ref="A7:Q8"/>
    <mergeCell ref="A11:A13"/>
    <mergeCell ref="A16:A17"/>
    <mergeCell ref="A14:Q14"/>
    <mergeCell ref="N11:N13"/>
    <mergeCell ref="A41:A43"/>
    <mergeCell ref="B29:Q31"/>
    <mergeCell ref="B35:Q37"/>
    <mergeCell ref="B41:Q43"/>
    <mergeCell ref="A26:Q27"/>
    <mergeCell ref="A29:A31"/>
    <mergeCell ref="A35:A37"/>
  </mergeCells>
  <dataValidations disablePrompts="1" count="2">
    <dataValidation operator="greaterThan" allowBlank="1" showInputMessage="1" showErrorMessage="1" sqref="C10:D13 C16:D17 C20:D20 C1:D1 C23:D23 C44:D1048576 C32:D34 C38:D40 C25:D25 C28:D28" xr:uid="{B0715C3B-8127-41BF-837C-5A95FD642AF1}"/>
    <dataValidation type="decimal" operator="greaterThan" allowBlank="1" showInputMessage="1" showErrorMessage="1" sqref="I16:I17 B16:B17 B20 I20 B23 I23 K16:K17 K23 K20" xr:uid="{3D4CD069-7CFD-4CF2-B64B-A47D61D0E870}">
      <formula1>0</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3AA6ED77E5F0E43975156798AFC65E5" ma:contentTypeVersion="2" ma:contentTypeDescription="Create a new document." ma:contentTypeScope="" ma:versionID="b1bc4de0008551ea2d61c8d56c704026">
  <xsd:schema xmlns:xsd="http://www.w3.org/2001/XMLSchema" xmlns:xs="http://www.w3.org/2001/XMLSchema" xmlns:p="http://schemas.microsoft.com/office/2006/metadata/properties" xmlns:ns2="cdf5cfbf-cf86-4eb7-ac31-a9fd0075546e" targetNamespace="http://schemas.microsoft.com/office/2006/metadata/properties" ma:root="true" ma:fieldsID="44cc87988aa8af46f8a0d358e4a29b92" ns2:_="">
    <xsd:import namespace="cdf5cfbf-cf86-4eb7-ac31-a9fd0075546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5cfbf-cf86-4eb7-ac31-a9fd0075546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FD73DE3-783E-4563-A39E-F8053B5D8D61}">
  <ds:schemaRefs>
    <ds:schemaRef ds:uri="http://schemas.microsoft.com/sharepoint/v3/contenttype/forms"/>
  </ds:schemaRefs>
</ds:datastoreItem>
</file>

<file path=customXml/itemProps2.xml><?xml version="1.0" encoding="utf-8"?>
<ds:datastoreItem xmlns:ds="http://schemas.openxmlformats.org/officeDocument/2006/customXml" ds:itemID="{4C10BA18-BF91-46EF-AE92-1FC4E1E68334}"/>
</file>

<file path=customXml/itemProps3.xml><?xml version="1.0" encoding="utf-8"?>
<ds:datastoreItem xmlns:ds="http://schemas.openxmlformats.org/officeDocument/2006/customXml" ds:itemID="{F907006F-BB82-4BAD-9F39-31A92C5AF034}">
  <ds:schemaRefs>
    <ds:schemaRef ds:uri="http://schemas.microsoft.com/office/2006/metadata/longProperties"/>
  </ds:schemaRefs>
</ds:datastoreItem>
</file>

<file path=customXml/itemProps4.xml><?xml version="1.0" encoding="utf-8"?>
<ds:datastoreItem xmlns:ds="http://schemas.openxmlformats.org/officeDocument/2006/customXml" ds:itemID="{28739306-1D5C-4B2F-ADA7-21137305F7B3}">
  <ds:schemaRefs>
    <ds:schemaRef ds:uri="6a2368ab-a432-4923-944c-869de255f87a"/>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purl.org/dc/elements/1.1/"/>
    <ds:schemaRef ds:uri="2cfc50fe-988a-4787-b24b-685a9b179229"/>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VENDOR INFO</vt:lpstr>
      <vt:lpstr>Vendor Plant or Stock Locations</vt:lpstr>
      <vt:lpstr>Concrete Pipe</vt:lpstr>
      <vt:lpstr>Box Culvert</vt:lpstr>
      <vt:lpstr>'Vendor Plant or Stock Locations'!Print_Area</vt:lpstr>
    </vt:vector>
  </TitlesOfParts>
  <Company>Ohio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Concrete Pipe, Box Culvert</dc:title>
  <dc:subject>Concrete Pipe, Box Culvert</dc:subject>
  <dc:creator>brenda s hill</dc:creator>
  <cp:lastModifiedBy>Alatsis, Dean</cp:lastModifiedBy>
  <cp:lastPrinted>2013-07-05T12:26:38Z</cp:lastPrinted>
  <dcterms:created xsi:type="dcterms:W3CDTF">2007-03-29T18:03:36Z</dcterms:created>
  <dcterms:modified xsi:type="dcterms:W3CDTF">2023-02-07T19:03:11Z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0x01010063AA6ED77E5F0E43975156798AFC65E5</vt:lpwstr>
  </property>
</Properties>
</file>