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X:\PURCHASING\FY 2024\573-24\"/>
    </mc:Choice>
  </mc:AlternateContent>
  <xr:revisionPtr revIDLastSave="0" documentId="13_ncr:1_{18E22330-7B69-44D5-8AF4-79F1BF431EBF}" xr6:coauthVersionLast="47" xr6:coauthVersionMax="47" xr10:uidLastSave="{00000000-0000-0000-0000-000000000000}"/>
  <bookViews>
    <workbookView xWindow="-28920" yWindow="-120" windowWidth="29040" windowHeight="15840" xr2:uid="{00000000-000D-0000-FFFF-FFFF00000000}"/>
  </bookViews>
  <sheets>
    <sheet name="Vendors" sheetId="1"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3" l="1"/>
  <c r="J7" i="3"/>
  <c r="J6" i="3"/>
  <c r="J5" i="3"/>
  <c r="J9" i="3" s="1"/>
</calcChain>
</file>

<file path=xl/sharedStrings.xml><?xml version="1.0" encoding="utf-8"?>
<sst xmlns="http://schemas.openxmlformats.org/spreadsheetml/2006/main" count="54" uniqueCount="46">
  <si>
    <t>STATE OF OHIO</t>
  </si>
  <si>
    <t>Director of Transportation</t>
  </si>
  <si>
    <t>Award Date</t>
  </si>
  <si>
    <t>Invitation</t>
  </si>
  <si>
    <t>573-24</t>
  </si>
  <si>
    <t>Single</t>
  </si>
  <si>
    <t>Opened</t>
  </si>
  <si>
    <t>Location</t>
  </si>
  <si>
    <t>Statewide</t>
  </si>
  <si>
    <t>Commodity</t>
  </si>
  <si>
    <t>Centerline Pavement Marking Inventory and No-Passing Zone Study</t>
  </si>
  <si>
    <t>Threshold</t>
  </si>
  <si>
    <t>Vendor Information</t>
  </si>
  <si>
    <t>Remit to Address</t>
  </si>
  <si>
    <t>Link to Bid</t>
  </si>
  <si>
    <t>Mastermind, LLC</t>
  </si>
  <si>
    <t>Included on Pricing Tab</t>
  </si>
  <si>
    <t>6530 Dublin Rd.</t>
  </si>
  <si>
    <t>Delaware, OH 43015</t>
  </si>
  <si>
    <t>Nicholas Hickman</t>
  </si>
  <si>
    <t>740-8106-2221</t>
  </si>
  <si>
    <t>OAKS ID: 0000229492</t>
  </si>
  <si>
    <t>NICK@ONLINEMASTERMIND.COM</t>
  </si>
  <si>
    <t>573-24    Cost Proposal</t>
  </si>
  <si>
    <t>Vendor Name:</t>
  </si>
  <si>
    <t>MasterMind, LLC</t>
  </si>
  <si>
    <t xml:space="preserve">Bidders must submit pricing for all Bid Items to be considered for award of this invitation to bid. </t>
  </si>
  <si>
    <t>Bid Item</t>
  </si>
  <si>
    <t>Item</t>
  </si>
  <si>
    <t xml:space="preserve">Description </t>
  </si>
  <si>
    <t>Unit</t>
  </si>
  <si>
    <t>Unit Cost</t>
  </si>
  <si>
    <t>Estimated Quantity</t>
  </si>
  <si>
    <t>Total Cost</t>
  </si>
  <si>
    <t xml:space="preserve">Centerline Pavement Marking Inventory </t>
  </si>
  <si>
    <t>Along identified routes, conduct a mobile-mapping with integrated LiDAR inventory of all centerline pavement markings and other non-pavement marking events as described in RFP Section 2.1. Provide MP4, JPG, LiDAR las/laz point clouds on external hard drives as described in RFP Section 2.2.</t>
  </si>
  <si>
    <t>Centerline Mile</t>
  </si>
  <si>
    <t>No-Passing Zone Study</t>
  </si>
  <si>
    <t>Evaluate passing sight distances utilizing the post-processed mobile mapping and LiDAR data and a virtual two-vehicle line-of-sight method to determine loss-of-sight locations in both directions. Using the collected georeferenced 3D data and following the Ohio Manual of Uniform Traffic Control Devices (OMUTCD), determine the placement for all centerline zones including passing, no-passing, and no striping.  Provide PDFs, CSVs, geodatabase files, Shapefiles and Excel documents of required logs and reports as described in RFP Section 2.2.</t>
  </si>
  <si>
    <t>Centerline Inventory Management and Reporting System Software</t>
  </si>
  <si>
    <t xml:space="preserve">Software, as described in RFP Section 2.1.6, delivered to ODOT Central Office for unlmited installations to ODOT computers statewide and ten (10) concurrent user licenses statewide.  Includes one (1) year maintenance agreement with unlimited technical support, software updates, and training.
</t>
  </si>
  <si>
    <t>Concurrent User</t>
  </si>
  <si>
    <t>Data storage and backup</t>
  </si>
  <si>
    <t>One (1) year of data storage to hold all mobile mapping imagery and LiDAR collected. Includes backups and disaster recovery and 1GB upload speed</t>
  </si>
  <si>
    <t>Terabyte</t>
  </si>
  <si>
    <t>Total Bid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</si>
</sst>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b/>
      <sz val="10"/>
      <color rgb="FF000000"/>
      <name val="Arial"/>
      <family val="2"/>
    </font>
    <font>
      <b/>
      <sz val="10"/>
      <color rgb="FFFF0000"/>
      <name val="Arial"/>
      <family val="2"/>
    </font>
    <font>
      <b/>
      <sz val="8"/>
      <color rgb="FF000000"/>
      <name val="Arial"/>
      <family val="2"/>
    </font>
    <font>
      <sz val="8"/>
      <color rgb="FF000000"/>
      <name val="Arial"/>
      <family val="2"/>
    </font>
    <font>
      <b/>
      <sz val="8"/>
      <color rgb="FFED1C24"/>
      <name val="Arial"/>
      <family val="2"/>
    </font>
    <font>
      <b/>
      <sz val="10"/>
      <color rgb="FFFFFFFF"/>
      <name val="Arial"/>
      <family val="2"/>
    </font>
    <font>
      <sz val="8"/>
      <color rgb="FFFFFFFF"/>
      <name val="Arial"/>
      <family val="2"/>
    </font>
    <font>
      <b/>
      <sz val="14"/>
      <color theme="1"/>
      <name val="Arial"/>
      <family val="2"/>
    </font>
    <font>
      <b/>
      <sz val="16"/>
      <color theme="1"/>
      <name val="Arial"/>
      <family val="2"/>
    </font>
    <font>
      <b/>
      <sz val="20"/>
      <color rgb="FFFF0000"/>
      <name val="Arial"/>
      <family val="2"/>
    </font>
    <font>
      <b/>
      <sz val="14"/>
      <name val="Arial"/>
      <family val="2"/>
    </font>
    <font>
      <b/>
      <sz val="12"/>
      <color theme="1"/>
      <name val="Arial"/>
      <family val="2"/>
    </font>
    <font>
      <sz val="11"/>
      <color theme="1"/>
      <name val="Arial"/>
      <family val="2"/>
    </font>
    <font>
      <sz val="11"/>
      <color rgb="FF000000"/>
      <name val="Arial"/>
      <family val="2"/>
    </font>
    <font>
      <b/>
      <sz val="11"/>
      <name val="Arial"/>
      <family val="2"/>
    </font>
    <font>
      <sz val="11"/>
      <name val="Arial"/>
      <family val="2"/>
    </font>
    <font>
      <b/>
      <sz val="16"/>
      <name val="Arial"/>
      <family val="2"/>
    </font>
    <font>
      <u/>
      <sz val="10"/>
      <color theme="10"/>
      <name val="Arial"/>
    </font>
  </fonts>
  <fills count="6">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206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44" fontId="2" fillId="0" borderId="0" applyFont="0" applyFill="0" applyBorder="0" applyAlignment="0" applyProtection="0"/>
    <xf numFmtId="0" fontId="22" fillId="0" borderId="0" applyNumberFormat="0" applyFill="0" applyBorder="0" applyAlignment="0" applyProtection="0"/>
    <xf numFmtId="0" fontId="1" fillId="0" borderId="0"/>
    <xf numFmtId="44" fontId="1" fillId="0" borderId="0" applyFont="0" applyFill="0" applyBorder="0" applyAlignment="0" applyProtection="0"/>
  </cellStyleXfs>
  <cellXfs count="41">
    <xf numFmtId="0" fontId="0" fillId="0" borderId="0" xfId="0"/>
    <xf numFmtId="0" fontId="4" fillId="0" borderId="1" xfId="0" applyFont="1" applyBorder="1"/>
    <xf numFmtId="49" fontId="0" fillId="0" borderId="0" xfId="0" applyNumberFormat="1" applyAlignment="1">
      <alignment horizontal="left"/>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14" fontId="8"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22" fillId="0" borderId="0" xfId="3" applyAlignment="1">
      <alignment vertical="center"/>
    </xf>
    <xf numFmtId="0" fontId="0" fillId="0" borderId="1" xfId="0" applyBorder="1" applyAlignment="1">
      <alignment horizontal="center"/>
    </xf>
    <xf numFmtId="0" fontId="3" fillId="0" borderId="1" xfId="0" applyFont="1" applyBorder="1" applyAlignment="1">
      <alignment horizontal="center"/>
    </xf>
    <xf numFmtId="0" fontId="4" fillId="0" borderId="1" xfId="0" applyFont="1" applyBorder="1" applyAlignment="1">
      <alignment horizontal="center" vertical="top"/>
    </xf>
    <xf numFmtId="0" fontId="12" fillId="2" borderId="1" xfId="4" applyFont="1" applyFill="1" applyBorder="1" applyAlignment="1">
      <alignment horizontal="center"/>
    </xf>
    <xf numFmtId="0" fontId="1" fillId="0" borderId="0" xfId="4"/>
    <xf numFmtId="0" fontId="13" fillId="0" borderId="2" xfId="4" applyFont="1" applyBorder="1" applyAlignment="1">
      <alignment horizontal="center" vertical="center"/>
    </xf>
    <xf numFmtId="0" fontId="13" fillId="0" borderId="3" xfId="4" applyFont="1" applyBorder="1" applyAlignment="1">
      <alignment horizontal="center" vertical="center"/>
    </xf>
    <xf numFmtId="0" fontId="14" fillId="0" borderId="2" xfId="4" applyFont="1" applyBorder="1" applyAlignment="1" applyProtection="1">
      <alignment horizontal="center" vertical="center"/>
      <protection locked="0"/>
    </xf>
    <xf numFmtId="0" fontId="14" fillId="0" borderId="4" xfId="4" applyFont="1" applyBorder="1" applyAlignment="1" applyProtection="1">
      <alignment horizontal="center" vertical="center"/>
      <protection locked="0"/>
    </xf>
    <xf numFmtId="0" fontId="14" fillId="0" borderId="3" xfId="4" applyFont="1" applyBorder="1" applyAlignment="1" applyProtection="1">
      <alignment horizontal="center" vertical="center"/>
      <protection locked="0"/>
    </xf>
    <xf numFmtId="0" fontId="15" fillId="3" borderId="1" xfId="4" applyFont="1" applyFill="1" applyBorder="1" applyAlignment="1">
      <alignment horizontal="center" vertical="center" wrapText="1"/>
    </xf>
    <xf numFmtId="0" fontId="16" fillId="0" borderId="1" xfId="4" applyFont="1" applyBorder="1" applyAlignment="1">
      <alignment horizontal="center" vertical="center"/>
    </xf>
    <xf numFmtId="0" fontId="16" fillId="0" borderId="1" xfId="4" applyFont="1" applyBorder="1" applyAlignment="1">
      <alignment horizontal="center" vertical="center"/>
    </xf>
    <xf numFmtId="0" fontId="16" fillId="0" borderId="1" xfId="4" applyFont="1" applyBorder="1" applyAlignment="1">
      <alignment horizontal="center" vertical="center" wrapText="1"/>
    </xf>
    <xf numFmtId="0" fontId="17" fillId="0" borderId="1" xfId="4" applyFont="1" applyBorder="1" applyAlignment="1">
      <alignment horizontal="center" vertical="top"/>
    </xf>
    <xf numFmtId="0" fontId="17" fillId="0" borderId="1" xfId="4" applyFont="1" applyBorder="1" applyAlignment="1">
      <alignment horizontal="left" vertical="top" wrapText="1"/>
    </xf>
    <xf numFmtId="0" fontId="18" fillId="0" borderId="1" xfId="4" applyFont="1" applyBorder="1" applyAlignment="1">
      <alignment horizontal="left" vertical="top" wrapText="1"/>
    </xf>
    <xf numFmtId="164" fontId="17" fillId="0" borderId="1" xfId="4" applyNumberFormat="1" applyFont="1" applyBorder="1" applyAlignment="1">
      <alignment horizontal="center" vertical="top" wrapText="1"/>
    </xf>
    <xf numFmtId="0" fontId="17" fillId="0" borderId="1" xfId="4" applyFont="1" applyBorder="1" applyAlignment="1">
      <alignment horizontal="center" vertical="top" wrapText="1"/>
    </xf>
    <xf numFmtId="164" fontId="19" fillId="4" borderId="1" xfId="5" applyNumberFormat="1" applyFont="1" applyFill="1" applyBorder="1" applyAlignment="1" applyProtection="1">
      <alignment horizontal="center" vertical="top"/>
    </xf>
    <xf numFmtId="0" fontId="20" fillId="0" borderId="1" xfId="4" applyFont="1" applyBorder="1" applyAlignment="1">
      <alignment horizontal="left" vertical="top" wrapText="1"/>
    </xf>
    <xf numFmtId="164" fontId="20" fillId="0" borderId="1" xfId="4" applyNumberFormat="1" applyFont="1" applyBorder="1" applyAlignment="1">
      <alignment horizontal="center" vertical="top" wrapText="1"/>
    </xf>
    <xf numFmtId="0" fontId="20" fillId="0" borderId="1" xfId="4" applyFont="1" applyBorder="1" applyAlignment="1">
      <alignment horizontal="center" vertical="top" wrapText="1"/>
    </xf>
    <xf numFmtId="0" fontId="20" fillId="0" borderId="1" xfId="4" applyFont="1" applyBorder="1" applyAlignment="1">
      <alignment horizontal="left" vertical="top" wrapText="1"/>
    </xf>
    <xf numFmtId="0" fontId="13" fillId="3" borderId="2" xfId="4" applyFont="1" applyFill="1" applyBorder="1" applyAlignment="1">
      <alignment horizontal="right" vertical="center"/>
    </xf>
    <xf numFmtId="0" fontId="13" fillId="3" borderId="4" xfId="4" applyFont="1" applyFill="1" applyBorder="1" applyAlignment="1">
      <alignment horizontal="right" vertical="center"/>
    </xf>
    <xf numFmtId="0" fontId="13" fillId="3" borderId="3" xfId="4" applyFont="1" applyFill="1" applyBorder="1" applyAlignment="1">
      <alignment horizontal="right" vertical="center"/>
    </xf>
    <xf numFmtId="164" fontId="21" fillId="0" borderId="1" xfId="5" applyNumberFormat="1" applyFont="1" applyFill="1" applyBorder="1" applyAlignment="1" applyProtection="1">
      <alignment horizontal="center" vertical="center"/>
    </xf>
    <xf numFmtId="0" fontId="17" fillId="5" borderId="1" xfId="4" applyFont="1" applyFill="1" applyBorder="1" applyAlignment="1">
      <alignment horizontal="center"/>
    </xf>
  </cellXfs>
  <cellStyles count="6">
    <cellStyle name="Currency 2" xfId="2" xr:uid="{7C71AE04-697F-48D8-8FD2-93786202C4C4}"/>
    <cellStyle name="Currency 3" xfId="5" xr:uid="{EEAAF60D-D510-45EA-B15E-A9441DCEBCD9}"/>
    <cellStyle name="Hyperlink" xfId="3" builtinId="8"/>
    <cellStyle name="Normal" xfId="0" builtinId="0"/>
    <cellStyle name="Normal 2" xfId="1" xr:uid="{4B113347-5F00-4A9B-A4A6-8A729C8B990B}"/>
    <cellStyle name="Normal 3" xfId="4" xr:uid="{7CF4EB91-1E6B-4E25-A92C-D7A829D02FA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ICK@ONLINEMASTERMIND.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tabSelected="1" workbookViewId="0">
      <selection activeCell="A19" sqref="A19"/>
    </sheetView>
  </sheetViews>
  <sheetFormatPr defaultRowHeight="12.75" x14ac:dyDescent="0.2"/>
  <cols>
    <col min="1" max="1" width="28.140625" style="2" bestFit="1" customWidth="1"/>
    <col min="2" max="3" width="28.140625" customWidth="1"/>
    <col min="4" max="4" width="10" customWidth="1"/>
    <col min="5" max="5" width="9.85546875" customWidth="1"/>
    <col min="6" max="7" width="10" bestFit="1" customWidth="1"/>
  </cols>
  <sheetData>
    <row r="1" spans="1:6" x14ac:dyDescent="0.2">
      <c r="A1" s="12"/>
      <c r="B1" s="12"/>
      <c r="C1" s="13" t="s">
        <v>0</v>
      </c>
      <c r="D1" s="13"/>
      <c r="E1" s="13"/>
      <c r="F1" s="13"/>
    </row>
    <row r="2" spans="1:6" x14ac:dyDescent="0.2">
      <c r="A2" s="12"/>
      <c r="B2" s="12"/>
      <c r="C2" s="12"/>
      <c r="D2" s="12"/>
      <c r="E2" s="12"/>
      <c r="F2" s="12"/>
    </row>
    <row r="3" spans="1:6" x14ac:dyDescent="0.2">
      <c r="A3" s="12"/>
      <c r="B3" s="12"/>
      <c r="C3" s="12"/>
      <c r="D3" s="12"/>
      <c r="E3" s="12"/>
      <c r="F3" s="12"/>
    </row>
    <row r="4" spans="1:6" x14ac:dyDescent="0.2">
      <c r="A4" s="12"/>
      <c r="B4" s="12"/>
      <c r="C4" s="12"/>
      <c r="D4" s="12"/>
      <c r="E4" s="12"/>
      <c r="F4" s="12"/>
    </row>
    <row r="5" spans="1:6" x14ac:dyDescent="0.2">
      <c r="A5" s="12"/>
      <c r="B5" s="12"/>
      <c r="C5" s="14" t="s">
        <v>1</v>
      </c>
      <c r="D5" s="14"/>
      <c r="E5" s="14"/>
      <c r="F5" s="14"/>
    </row>
    <row r="6" spans="1:6" x14ac:dyDescent="0.2">
      <c r="A6" s="12"/>
      <c r="B6" s="12"/>
      <c r="C6" s="12"/>
      <c r="D6" s="12"/>
      <c r="E6" s="12"/>
      <c r="F6" s="1" t="s">
        <v>2</v>
      </c>
    </row>
    <row r="7" spans="1:6" x14ac:dyDescent="0.2">
      <c r="A7"/>
      <c r="B7" s="3" t="s">
        <v>3</v>
      </c>
      <c r="C7" s="4" t="s">
        <v>4</v>
      </c>
      <c r="D7" s="4" t="s">
        <v>5</v>
      </c>
    </row>
    <row r="8" spans="1:6" x14ac:dyDescent="0.2">
      <c r="A8"/>
      <c r="B8" s="5" t="s">
        <v>6</v>
      </c>
      <c r="C8" s="6">
        <v>45176</v>
      </c>
    </row>
    <row r="9" spans="1:6" x14ac:dyDescent="0.2">
      <c r="A9"/>
      <c r="B9" s="5" t="s">
        <v>7</v>
      </c>
      <c r="C9" s="7" t="s">
        <v>8</v>
      </c>
    </row>
    <row r="10" spans="1:6" x14ac:dyDescent="0.2">
      <c r="A10"/>
      <c r="B10" s="5" t="s">
        <v>9</v>
      </c>
      <c r="C10" s="7" t="s">
        <v>10</v>
      </c>
    </row>
    <row r="11" spans="1:6" x14ac:dyDescent="0.2">
      <c r="A11"/>
      <c r="B11" s="8" t="s">
        <v>11</v>
      </c>
    </row>
    <row r="12" spans="1:6" x14ac:dyDescent="0.2">
      <c r="A12" s="9" t="s">
        <v>4</v>
      </c>
    </row>
    <row r="13" spans="1:6" x14ac:dyDescent="0.2">
      <c r="A13" s="5" t="s">
        <v>12</v>
      </c>
      <c r="B13" s="5" t="s">
        <v>13</v>
      </c>
      <c r="C13" s="5" t="s">
        <v>14</v>
      </c>
    </row>
    <row r="14" spans="1:6" x14ac:dyDescent="0.2">
      <c r="A14" s="7" t="s">
        <v>15</v>
      </c>
      <c r="B14" s="10" t="s">
        <v>15</v>
      </c>
      <c r="C14" s="5" t="s">
        <v>16</v>
      </c>
    </row>
    <row r="15" spans="1:6" x14ac:dyDescent="0.2">
      <c r="A15" s="7" t="s">
        <v>17</v>
      </c>
      <c r="B15" s="7" t="s">
        <v>17</v>
      </c>
    </row>
    <row r="16" spans="1:6" x14ac:dyDescent="0.2">
      <c r="A16" s="7" t="s">
        <v>18</v>
      </c>
      <c r="B16" s="7" t="s">
        <v>18</v>
      </c>
    </row>
    <row r="17" spans="1:2" x14ac:dyDescent="0.2">
      <c r="A17" s="7" t="s">
        <v>19</v>
      </c>
      <c r="B17" s="7" t="s">
        <v>19</v>
      </c>
    </row>
    <row r="18" spans="1:2" x14ac:dyDescent="0.2">
      <c r="A18" s="7" t="s">
        <v>20</v>
      </c>
      <c r="B18" s="7" t="s">
        <v>20</v>
      </c>
    </row>
    <row r="19" spans="1:2" x14ac:dyDescent="0.2">
      <c r="A19" s="7" t="s">
        <v>21</v>
      </c>
    </row>
    <row r="20" spans="1:2" x14ac:dyDescent="0.2">
      <c r="A20" s="11" t="s">
        <v>22</v>
      </c>
    </row>
    <row r="21" spans="1:2" x14ac:dyDescent="0.2">
      <c r="A21"/>
      <c r="B21" s="10" t="s">
        <v>15</v>
      </c>
    </row>
  </sheetData>
  <mergeCells count="5">
    <mergeCell ref="A1:B6"/>
    <mergeCell ref="C1:F1"/>
    <mergeCell ref="C2:F4"/>
    <mergeCell ref="C5:F5"/>
    <mergeCell ref="C6:E6"/>
  </mergeCells>
  <phoneticPr fontId="0" type="noConversion"/>
  <hyperlinks>
    <hyperlink ref="A20" r:id="rId1" xr:uid="{809368EA-EAF2-4740-B9C6-E5E455F9AB3C}"/>
  </hyperlinks>
  <pageMargins left="0.25" right="0.25" top="1" bottom="1" header="0.5" footer="0.5"/>
  <pageSetup orientation="landscape"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74E9-E687-4BCD-BD04-B43A0A2FC110}">
  <dimension ref="A1:J10"/>
  <sheetViews>
    <sheetView zoomScale="80" zoomScaleNormal="80" zoomScaleSheetLayoutView="100" workbookViewId="0">
      <selection activeCell="H7" sqref="H7"/>
    </sheetView>
  </sheetViews>
  <sheetFormatPr defaultRowHeight="15" x14ac:dyDescent="0.25"/>
  <cols>
    <col min="1" max="1" width="11.7109375" style="16" customWidth="1"/>
    <col min="2" max="2" width="20.140625" style="16" customWidth="1"/>
    <col min="3" max="5" width="25.5703125" style="16" customWidth="1"/>
    <col min="6" max="6" width="1.28515625" style="16" customWidth="1"/>
    <col min="7" max="7" width="15.7109375" style="16" customWidth="1"/>
    <col min="8" max="8" width="17" style="16" customWidth="1"/>
    <col min="9" max="9" width="15.28515625" style="16" customWidth="1"/>
    <col min="10" max="10" width="32.7109375" style="16" customWidth="1"/>
    <col min="11" max="16384" width="9.140625" style="16"/>
  </cols>
  <sheetData>
    <row r="1" spans="1:10" ht="18" x14ac:dyDescent="0.25">
      <c r="A1" s="15" t="s">
        <v>23</v>
      </c>
      <c r="B1" s="15"/>
      <c r="C1" s="15"/>
      <c r="D1" s="15"/>
      <c r="E1" s="15"/>
      <c r="F1" s="15"/>
      <c r="G1" s="15"/>
      <c r="H1" s="15"/>
      <c r="I1" s="15"/>
      <c r="J1" s="15"/>
    </row>
    <row r="2" spans="1:10" ht="26.25" x14ac:dyDescent="0.25">
      <c r="A2" s="17" t="s">
        <v>24</v>
      </c>
      <c r="B2" s="18"/>
      <c r="C2" s="19" t="s">
        <v>25</v>
      </c>
      <c r="D2" s="20"/>
      <c r="E2" s="20"/>
      <c r="F2" s="20"/>
      <c r="G2" s="20"/>
      <c r="H2" s="20"/>
      <c r="I2" s="20"/>
      <c r="J2" s="21"/>
    </row>
    <row r="3" spans="1:10" ht="50.45" customHeight="1" x14ac:dyDescent="0.25">
      <c r="A3" s="22" t="s">
        <v>26</v>
      </c>
      <c r="B3" s="22"/>
      <c r="C3" s="22"/>
      <c r="D3" s="22"/>
      <c r="E3" s="22"/>
      <c r="F3" s="22"/>
      <c r="G3" s="22"/>
      <c r="H3" s="22"/>
      <c r="I3" s="22"/>
      <c r="J3" s="22"/>
    </row>
    <row r="4" spans="1:10" ht="31.5" x14ac:dyDescent="0.25">
      <c r="A4" s="23" t="s">
        <v>27</v>
      </c>
      <c r="B4" s="23" t="s">
        <v>28</v>
      </c>
      <c r="C4" s="24" t="s">
        <v>29</v>
      </c>
      <c r="D4" s="24"/>
      <c r="E4" s="24"/>
      <c r="F4" s="24"/>
      <c r="G4" s="23" t="s">
        <v>30</v>
      </c>
      <c r="H4" s="23" t="s">
        <v>31</v>
      </c>
      <c r="I4" s="25" t="s">
        <v>32</v>
      </c>
      <c r="J4" s="25" t="s">
        <v>33</v>
      </c>
    </row>
    <row r="5" spans="1:10" ht="63" customHeight="1" x14ac:dyDescent="0.25">
      <c r="A5" s="26">
        <v>1</v>
      </c>
      <c r="B5" s="27" t="s">
        <v>34</v>
      </c>
      <c r="C5" s="28" t="s">
        <v>35</v>
      </c>
      <c r="D5" s="28"/>
      <c r="E5" s="28"/>
      <c r="F5" s="28"/>
      <c r="G5" s="27" t="s">
        <v>36</v>
      </c>
      <c r="H5" s="29">
        <v>135</v>
      </c>
      <c r="I5" s="30">
        <v>15000</v>
      </c>
      <c r="J5" s="31">
        <f>I5*H5</f>
        <v>2025000</v>
      </c>
    </row>
    <row r="6" spans="1:10" ht="108" customHeight="1" x14ac:dyDescent="0.25">
      <c r="A6" s="26">
        <v>2</v>
      </c>
      <c r="B6" s="27" t="s">
        <v>37</v>
      </c>
      <c r="C6" s="28" t="s">
        <v>38</v>
      </c>
      <c r="D6" s="28"/>
      <c r="E6" s="28"/>
      <c r="F6" s="28"/>
      <c r="G6" s="32" t="s">
        <v>36</v>
      </c>
      <c r="H6" s="33">
        <v>122</v>
      </c>
      <c r="I6" s="34">
        <v>15000</v>
      </c>
      <c r="J6" s="31">
        <f t="shared" ref="J6:J8" si="0">I6*H6</f>
        <v>1830000</v>
      </c>
    </row>
    <row r="7" spans="1:10" ht="67.900000000000006" customHeight="1" x14ac:dyDescent="0.25">
      <c r="A7" s="26">
        <v>3</v>
      </c>
      <c r="B7" s="27" t="s">
        <v>39</v>
      </c>
      <c r="C7" s="35" t="s">
        <v>40</v>
      </c>
      <c r="D7" s="35"/>
      <c r="E7" s="35"/>
      <c r="F7" s="35"/>
      <c r="G7" s="32" t="s">
        <v>41</v>
      </c>
      <c r="H7" s="33">
        <v>3995</v>
      </c>
      <c r="I7" s="34">
        <v>10</v>
      </c>
      <c r="J7" s="31">
        <f t="shared" si="0"/>
        <v>39950</v>
      </c>
    </row>
    <row r="8" spans="1:10" ht="37.15" customHeight="1" x14ac:dyDescent="0.25">
      <c r="A8" s="26">
        <v>4</v>
      </c>
      <c r="B8" s="27" t="s">
        <v>42</v>
      </c>
      <c r="C8" s="35" t="s">
        <v>43</v>
      </c>
      <c r="D8" s="35"/>
      <c r="E8" s="35"/>
      <c r="F8" s="35"/>
      <c r="G8" s="32" t="s">
        <v>44</v>
      </c>
      <c r="H8" s="33">
        <v>425</v>
      </c>
      <c r="I8" s="34">
        <v>200</v>
      </c>
      <c r="J8" s="31">
        <f t="shared" si="0"/>
        <v>85000</v>
      </c>
    </row>
    <row r="9" spans="1:10" ht="20.25" x14ac:dyDescent="0.25">
      <c r="A9" s="36" t="s">
        <v>45</v>
      </c>
      <c r="B9" s="37"/>
      <c r="C9" s="37"/>
      <c r="D9" s="37"/>
      <c r="E9" s="37"/>
      <c r="F9" s="37"/>
      <c r="G9" s="37"/>
      <c r="H9" s="37"/>
      <c r="I9" s="38"/>
      <c r="J9" s="39">
        <f>SUM(J5:J8)</f>
        <v>3979950</v>
      </c>
    </row>
    <row r="10" spans="1:10" x14ac:dyDescent="0.25">
      <c r="A10" s="40"/>
      <c r="B10" s="40"/>
      <c r="C10" s="40"/>
      <c r="D10" s="40"/>
      <c r="E10" s="40"/>
      <c r="F10" s="40"/>
      <c r="G10" s="40"/>
      <c r="H10" s="40"/>
      <c r="I10" s="40"/>
      <c r="J10" s="40"/>
    </row>
  </sheetData>
  <mergeCells count="11">
    <mergeCell ref="C6:F6"/>
    <mergeCell ref="C7:F7"/>
    <mergeCell ref="C8:F8"/>
    <mergeCell ref="A9:I9"/>
    <mergeCell ref="A10:J10"/>
    <mergeCell ref="A1:J1"/>
    <mergeCell ref="A2:B2"/>
    <mergeCell ref="C2:J2"/>
    <mergeCell ref="A3:J3"/>
    <mergeCell ref="C4:F4"/>
    <mergeCell ref="C5:F5"/>
  </mergeCells>
  <dataValidations count="1">
    <dataValidation type="decimal" operator="greaterThan" allowBlank="1" showInputMessage="1" showErrorMessage="1" sqref="J5:J9" xr:uid="{4FDBA335-C3CE-43E6-B9AC-56DB93326060}">
      <formula1>0</formula1>
    </dataValidation>
  </dataValidations>
  <pageMargins left="0.7" right="0.7" top="0.75" bottom="0.75" header="0.3" footer="0.3"/>
  <pageSetup paperSiz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D97373-71C0-44D7-850A-86E0720C7626}"/>
</file>

<file path=customXml/itemProps2.xml><?xml version="1.0" encoding="utf-8"?>
<ds:datastoreItem xmlns:ds="http://schemas.openxmlformats.org/officeDocument/2006/customXml" ds:itemID="{63D3E4F1-BAA1-4B94-818A-DB23CAC201A9}"/>
</file>

<file path=customXml/itemProps3.xml><?xml version="1.0" encoding="utf-8"?>
<ds:datastoreItem xmlns:ds="http://schemas.openxmlformats.org/officeDocument/2006/customXml" ds:itemID="{69C65AC4-3DB2-4454-AA85-E312CD8A1A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Vendors</vt:lpstr>
      <vt:lpstr>Sheet1</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tcollins</dc:creator>
  <cp:lastModifiedBy>Vankirk, Todd</cp:lastModifiedBy>
  <cp:lastPrinted>2007-08-08T19:51:24Z</cp:lastPrinted>
  <dcterms:created xsi:type="dcterms:W3CDTF">2007-08-02T15:38:38Z</dcterms:created>
  <dcterms:modified xsi:type="dcterms:W3CDTF">2023-10-18T15:24:08Z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