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8480" windowHeight="11265" activeTab="0"/>
  </bookViews>
  <sheets>
    <sheet name="Vendors" sheetId="1" r:id="rId1"/>
    <sheet name="Vendor Contacts" sheetId="2" r:id="rId2"/>
    <sheet name="840Pricing" sheetId="3" r:id="rId3"/>
  </sheets>
  <externalReferences>
    <externalReference r:id="rId6"/>
  </externalReferences>
  <definedNames>
    <definedName name="_xlnm.Print_Area" localSheetId="2">'840Pricing'!$A$1:$G$21</definedName>
  </definedNames>
  <calcPr fullCalcOnLoad="1"/>
</workbook>
</file>

<file path=xl/sharedStrings.xml><?xml version="1.0" encoding="utf-8"?>
<sst xmlns="http://schemas.openxmlformats.org/spreadsheetml/2006/main" count="97" uniqueCount="80">
  <si>
    <t>STATE OF OHIO</t>
  </si>
  <si>
    <t>Director of Transportation</t>
  </si>
  <si>
    <t>Award Date</t>
  </si>
  <si>
    <t>Invitation</t>
  </si>
  <si>
    <t>840-20</t>
  </si>
  <si>
    <t>Single</t>
  </si>
  <si>
    <t>Opened</t>
  </si>
  <si>
    <t>Location</t>
  </si>
  <si>
    <t>District 12</t>
  </si>
  <si>
    <t>Commodity</t>
  </si>
  <si>
    <t>MBE Mowing Service</t>
  </si>
  <si>
    <t>Threshold</t>
  </si>
  <si>
    <t>Vendor Information</t>
  </si>
  <si>
    <t>Remit to Address</t>
  </si>
  <si>
    <t>Link to Bid</t>
  </si>
  <si>
    <t>Northeast Lawn Care</t>
  </si>
  <si>
    <t>Included on Pricing Tab</t>
  </si>
  <si>
    <t>4152 Ruple Rd.</t>
  </si>
  <si>
    <t>South Euclid, OH 44121</t>
  </si>
  <si>
    <t>Montrelle Byrd</t>
  </si>
  <si>
    <t>216-701-5512</t>
  </si>
  <si>
    <t>OAKS ID: 0000254072</t>
  </si>
  <si>
    <t>northeastlawncare@hotmail.com</t>
  </si>
  <si>
    <t>840-20 DISTRICT 12 CUYAHOGA FULL SERVICE FACILITY LAWN CARE - MBE Vendors Only</t>
  </si>
  <si>
    <t>Vendor Contacts</t>
  </si>
  <si>
    <t>Vendor:</t>
  </si>
  <si>
    <t xml:space="preserve">Northeast Lawn Care </t>
  </si>
  <si>
    <t>Submit below a list of vendor contacts with position/function, name, email address, telephone number and alternate telephone number for the appropriate staff at each location that will service the sites listed in the specifications.</t>
  </si>
  <si>
    <t>Position/Function</t>
  </si>
  <si>
    <t>Name</t>
  </si>
  <si>
    <t>Email Address</t>
  </si>
  <si>
    <t>Telephone Number</t>
  </si>
  <si>
    <t>Alternate/Other Telephone Number</t>
  </si>
  <si>
    <t xml:space="preserve">CEO/President- Oversees day to day business activities </t>
  </si>
  <si>
    <t xml:space="preserve">Montrelle Byrd </t>
  </si>
  <si>
    <t xml:space="preserve">216-701-5512 </t>
  </si>
  <si>
    <t xml:space="preserve">Foreman- Handles all quality control on projects, while assisting with the landscaping process and supervising landscaping staff </t>
  </si>
  <si>
    <t xml:space="preserve">Michael Grays  </t>
  </si>
  <si>
    <t xml:space="preserve">mgrays81@gmail.com </t>
  </si>
  <si>
    <t>216-858-9995</t>
  </si>
  <si>
    <t xml:space="preserve">Landscaping Technician- Reports to Foreman and specializing in mowing, pruning, trimming, and weed wacking on projects </t>
  </si>
  <si>
    <t xml:space="preserve">Milton Byrd </t>
  </si>
  <si>
    <t xml:space="preserve">byrdmill@yahoo.com </t>
  </si>
  <si>
    <t>216-402-6236</t>
  </si>
  <si>
    <t xml:space="preserve">Marcellus Byrd </t>
  </si>
  <si>
    <t xml:space="preserve">mdbyrd76@gmail.com </t>
  </si>
  <si>
    <t>317-750-4932</t>
  </si>
  <si>
    <t xml:space="preserve">Rajon Sharply </t>
  </si>
  <si>
    <t xml:space="preserve">rajonsharply@gmail.com </t>
  </si>
  <si>
    <t>216-559-0444</t>
  </si>
  <si>
    <t>Executive Administrator- Handles all administrative functions related to the business</t>
  </si>
  <si>
    <t xml:space="preserve">Maleah Evans </t>
  </si>
  <si>
    <t xml:space="preserve">mevans.nelc@gmail.com </t>
  </si>
  <si>
    <t>216-212-9357</t>
  </si>
  <si>
    <t>Pricing</t>
  </si>
  <si>
    <t>Vendor Name:</t>
  </si>
  <si>
    <t>Bid Line</t>
  </si>
  <si>
    <t>Service</t>
  </si>
  <si>
    <t>Description</t>
  </si>
  <si>
    <t>Est. Qty. including Spring Clean-up</t>
  </si>
  <si>
    <t xml:space="preserve">Per Occurrence Price </t>
  </si>
  <si>
    <t xml:space="preserve">Max Qty </t>
  </si>
  <si>
    <t>x Per Occ. Price</t>
  </si>
  <si>
    <t>=LUMP SUM Total</t>
  </si>
  <si>
    <t>E 9th Group</t>
  </si>
  <si>
    <t>Lawn Care</t>
  </si>
  <si>
    <r>
      <t xml:space="preserve">Provide all labor, materials, equipment and any incidentals necessary to provide complete Lawn Care Services as necessary at ODOT's District 12, </t>
    </r>
    <r>
      <rPr>
        <b/>
        <sz val="10"/>
        <rFont val="Arial"/>
        <family val="2"/>
      </rPr>
      <t>Ramp B3</t>
    </r>
    <r>
      <rPr>
        <sz val="10"/>
        <rFont val="Arial"/>
        <family val="2"/>
      </rPr>
      <t xml:space="preserve"> location, in accordance with the Department's specifications and Standard Terms and Conditions. </t>
    </r>
  </si>
  <si>
    <r>
      <t xml:space="preserve">Provide all labor, materials, equipment and any incidentals necessary to provide complete Lawn Care Services as necessary at ODOT's District 12, </t>
    </r>
    <r>
      <rPr>
        <b/>
        <sz val="10"/>
        <rFont val="Arial"/>
        <family val="2"/>
      </rPr>
      <t>D-02</t>
    </r>
    <r>
      <rPr>
        <sz val="10"/>
        <rFont val="Arial"/>
        <family val="2"/>
      </rPr>
      <t xml:space="preserve"> location, in accordance with the Department's specifications and Standard Terms and Conditions. </t>
    </r>
  </si>
  <si>
    <r>
      <t xml:space="preserve">Provide all labor, materials, equipment and any incidentals necessary to provide complete Lawn Care Services as necessary at ODOT's District 12, </t>
    </r>
    <r>
      <rPr>
        <b/>
        <sz val="10"/>
        <rFont val="Arial"/>
        <family val="2"/>
      </rPr>
      <t>D-03</t>
    </r>
    <r>
      <rPr>
        <sz val="10"/>
        <rFont val="Arial"/>
        <family val="2"/>
      </rPr>
      <t xml:space="preserve"> location, in accordance with the Department's specifications and Standard Terms and Conditions. </t>
    </r>
  </si>
  <si>
    <t>Total for E 9th Group</t>
  </si>
  <si>
    <t>Ontario Group</t>
  </si>
  <si>
    <t xml:space="preserve">Provide all labor, materials, equipment and any incidentals necessary to provide complete Lawn Care Services as necessary at ODOT's District 12, D4_Ontario location, in accordance with the Department's specifications and Standard Terms and Conditions. </t>
  </si>
  <si>
    <t xml:space="preserve">Provide all labor, materials, equipment and any incidentals necessary to provide complete Lawn Care Services as necessary at ODOT's District 12, D1_Ontario_Carnegie Intersection location, in accordance with the Department's specifications and Standard Terms and Conditions. </t>
  </si>
  <si>
    <t>Total for Ontario Group</t>
  </si>
  <si>
    <t>Orange Group</t>
  </si>
  <si>
    <t xml:space="preserve">Provide all labor, materials, equipment and any incidentals necessary to provide complete Lawn Care Services as necessary at ODOT's District 12, Ramp B5-E location, in accordance with the Department's specifications and Standard Terms and Conditions. </t>
  </si>
  <si>
    <t xml:space="preserve">Provide all labor, materials, equipment and any incidentals necessary to provide complete Lawn Care Services as necessary at ODOT's District 12, D-12 location, in accordance with the Department's specifications and Standard Terms and Conditions. </t>
  </si>
  <si>
    <t>Total for Orange Group</t>
  </si>
  <si>
    <t>Lump Sum Total for the Contract Term:</t>
  </si>
  <si>
    <t>Effective 9/19/19 through 10/30/20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</si>
</sst>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>
        <color indexed="63"/>
      </left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>
        <color indexed="63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57">
      <alignment/>
      <protection/>
    </xf>
    <xf numFmtId="0" fontId="5" fillId="0" borderId="11" xfId="57" applyFont="1" applyFill="1" applyBorder="1" applyAlignment="1" applyProtection="1">
      <alignment horizontal="center" vertical="center"/>
      <protection/>
    </xf>
    <xf numFmtId="0" fontId="51" fillId="33" borderId="10" xfId="58" applyFont="1" applyFill="1" applyBorder="1" applyAlignment="1" applyProtection="1">
      <alignment horizontal="center" vertical="center"/>
      <protection/>
    </xf>
    <xf numFmtId="0" fontId="51" fillId="33" borderId="10" xfId="58" applyFont="1" applyFill="1" applyBorder="1" applyAlignment="1" applyProtection="1">
      <alignment horizontal="center" vertical="center" wrapText="1"/>
      <protection/>
    </xf>
    <xf numFmtId="49" fontId="6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>
      <alignment vertical="center" wrapText="1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justify"/>
    </xf>
    <xf numFmtId="49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69" fontId="0" fillId="0" borderId="16" xfId="0" applyNumberFormat="1" applyFont="1" applyBorder="1" applyAlignment="1" applyProtection="1">
      <alignment vertical="center" wrapText="1"/>
      <protection locked="0"/>
    </xf>
    <xf numFmtId="169" fontId="2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9" fontId="0" fillId="0" borderId="10" xfId="0" applyNumberFormat="1" applyFont="1" applyBorder="1" applyAlignment="1" applyProtection="1">
      <alignment vertical="center" wrapText="1"/>
      <protection locked="0"/>
    </xf>
    <xf numFmtId="169" fontId="2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169" fontId="0" fillId="0" borderId="21" xfId="0" applyNumberFormat="1" applyFont="1" applyBorder="1" applyAlignment="1" applyProtection="1">
      <alignment vertical="center" wrapText="1"/>
      <protection locked="0"/>
    </xf>
    <xf numFmtId="169" fontId="2" fillId="0" borderId="22" xfId="0" applyNumberFormat="1" applyFont="1" applyBorder="1" applyAlignment="1" applyProtection="1">
      <alignment horizontal="center" vertical="center" wrapText="1"/>
      <protection/>
    </xf>
    <xf numFmtId="169" fontId="0" fillId="0" borderId="11" xfId="0" applyNumberFormat="1" applyFont="1" applyBorder="1" applyAlignment="1" applyProtection="1">
      <alignment vertical="center" wrapText="1"/>
      <protection locked="0"/>
    </xf>
    <xf numFmtId="169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14" fontId="56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5" fillId="35" borderId="23" xfId="57" applyFont="1" applyFill="1" applyBorder="1" applyAlignment="1" applyProtection="1">
      <alignment horizontal="center" vertical="center"/>
      <protection/>
    </xf>
    <xf numFmtId="0" fontId="5" fillId="35" borderId="24" xfId="57" applyFont="1" applyFill="1" applyBorder="1" applyAlignment="1" applyProtection="1">
      <alignment horizontal="center" vertical="center"/>
      <protection/>
    </xf>
    <xf numFmtId="0" fontId="5" fillId="35" borderId="25" xfId="57" applyFont="1" applyFill="1" applyBorder="1" applyAlignment="1" applyProtection="1">
      <alignment horizontal="center" vertical="center"/>
      <protection/>
    </xf>
    <xf numFmtId="0" fontId="60" fillId="0" borderId="23" xfId="57" applyFont="1" applyFill="1" applyBorder="1" applyAlignment="1" applyProtection="1">
      <alignment horizontal="left" vertical="center"/>
      <protection locked="0"/>
    </xf>
    <xf numFmtId="0" fontId="60" fillId="0" borderId="24" xfId="57" applyFont="1" applyFill="1" applyBorder="1" applyAlignment="1" applyProtection="1">
      <alignment horizontal="left" vertical="center"/>
      <protection locked="0"/>
    </xf>
    <xf numFmtId="0" fontId="60" fillId="0" borderId="25" xfId="57" applyFont="1" applyFill="1" applyBorder="1" applyAlignment="1" applyProtection="1">
      <alignment horizontal="left" vertical="center"/>
      <protection locked="0"/>
    </xf>
    <xf numFmtId="0" fontId="5" fillId="33" borderId="23" xfId="57" applyFont="1" applyFill="1" applyBorder="1" applyAlignment="1" applyProtection="1">
      <alignment horizontal="center" vertical="center" wrapText="1"/>
      <protection/>
    </xf>
    <xf numFmtId="0" fontId="5" fillId="33" borderId="24" xfId="57" applyFont="1" applyFill="1" applyBorder="1" applyAlignment="1" applyProtection="1">
      <alignment horizontal="center" vertical="center" wrapText="1"/>
      <protection/>
    </xf>
    <xf numFmtId="0" fontId="5" fillId="33" borderId="25" xfId="57" applyFont="1" applyFill="1" applyBorder="1" applyAlignment="1" applyProtection="1">
      <alignment horizontal="center" vertical="center" wrapText="1"/>
      <protection/>
    </xf>
    <xf numFmtId="0" fontId="7" fillId="36" borderId="23" xfId="57" applyFont="1" applyFill="1" applyBorder="1" applyAlignment="1" applyProtection="1">
      <alignment horizontal="center" vertical="center" wrapText="1"/>
      <protection/>
    </xf>
    <xf numFmtId="0" fontId="7" fillId="36" borderId="24" xfId="57" applyFont="1" applyFill="1" applyBorder="1" applyAlignment="1" applyProtection="1">
      <alignment horizontal="center" vertical="center" wrapText="1"/>
      <protection/>
    </xf>
    <xf numFmtId="0" fontId="7" fillId="36" borderId="25" xfId="57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60" fillId="0" borderId="23" xfId="0" applyFont="1" applyBorder="1" applyAlignment="1" applyProtection="1">
      <alignment horizontal="left" vertical="center" wrapText="1"/>
      <protection/>
    </xf>
    <xf numFmtId="0" fontId="60" fillId="0" borderId="24" xfId="0" applyFont="1" applyBorder="1" applyAlignment="1" applyProtection="1">
      <alignment horizontal="left" vertical="center" wrapText="1"/>
      <protection/>
    </xf>
    <xf numFmtId="0" fontId="60" fillId="0" borderId="25" xfId="0" applyFont="1" applyBorder="1" applyAlignment="1" applyProtection="1">
      <alignment horizontal="left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7" borderId="19" xfId="0" applyFont="1" applyFill="1" applyBorder="1" applyAlignment="1" applyProtection="1">
      <alignment horizontal="center" vertical="center" wrapText="1"/>
      <protection/>
    </xf>
    <xf numFmtId="0" fontId="2" fillId="37" borderId="21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wrapText="1"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8" fillId="38" borderId="38" xfId="0" applyFont="1" applyFill="1" applyBorder="1" applyAlignment="1" applyProtection="1">
      <alignment horizontal="center" vertical="center"/>
      <protection/>
    </xf>
    <xf numFmtId="0" fontId="0" fillId="38" borderId="0" xfId="0" applyFill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0" fontId="0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38" borderId="10" xfId="0" applyFont="1" applyFill="1" applyBorder="1" applyAlignment="1" applyProtection="1">
      <alignment horizontal="center" vertical="center"/>
      <protection/>
    </xf>
    <xf numFmtId="0" fontId="0" fillId="38" borderId="10" xfId="0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61" fillId="0" borderId="1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20\840-20\NortLawnCare01\840-20%20pricing%20NE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dor Contacts"/>
      <sheetName val="840Pricing"/>
    </sheetNames>
    <sheetDataSet>
      <sheetData sheetId="0">
        <row r="3">
          <cell r="B3" t="str">
            <v>Northeast Lawn Care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8.140625" style="2" bestFit="1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44"/>
      <c r="B1" s="44"/>
      <c r="C1" s="45" t="s">
        <v>0</v>
      </c>
      <c r="D1" s="45"/>
      <c r="E1" s="45"/>
      <c r="F1" s="45"/>
    </row>
    <row r="2" spans="1:6" ht="12.75">
      <c r="A2" s="44"/>
      <c r="B2" s="44"/>
      <c r="C2" s="44"/>
      <c r="D2" s="44"/>
      <c r="E2" s="44"/>
      <c r="F2" s="44"/>
    </row>
    <row r="3" spans="1:6" ht="12.75">
      <c r="A3" s="44"/>
      <c r="B3" s="44"/>
      <c r="C3" s="44"/>
      <c r="D3" s="44"/>
      <c r="E3" s="44"/>
      <c r="F3" s="44"/>
    </row>
    <row r="4" spans="1:6" ht="12.75">
      <c r="A4" s="44"/>
      <c r="B4" s="44"/>
      <c r="C4" s="44"/>
      <c r="D4" s="44"/>
      <c r="E4" s="44"/>
      <c r="F4" s="44"/>
    </row>
    <row r="5" spans="1:6" ht="12.75">
      <c r="A5" s="44"/>
      <c r="B5" s="44"/>
      <c r="C5" s="46" t="s">
        <v>1</v>
      </c>
      <c r="D5" s="46"/>
      <c r="E5" s="46"/>
      <c r="F5" s="46"/>
    </row>
    <row r="6" spans="1:6" ht="12.75">
      <c r="A6" s="44"/>
      <c r="B6" s="44"/>
      <c r="C6" s="44"/>
      <c r="D6" s="44"/>
      <c r="E6" s="44"/>
      <c r="F6" s="1" t="s">
        <v>2</v>
      </c>
    </row>
    <row r="7" spans="1:5" ht="12.75">
      <c r="A7" s="35"/>
      <c r="B7" s="36" t="s">
        <v>3</v>
      </c>
      <c r="C7" s="37" t="s">
        <v>4</v>
      </c>
      <c r="D7" s="37" t="s">
        <v>5</v>
      </c>
      <c r="E7" s="35"/>
    </row>
    <row r="8" spans="1:5" ht="12.75">
      <c r="A8" s="35"/>
      <c r="B8" s="38" t="s">
        <v>6</v>
      </c>
      <c r="C8" s="39">
        <v>43720</v>
      </c>
      <c r="D8" s="35"/>
      <c r="E8" s="35"/>
    </row>
    <row r="9" spans="1:5" ht="12.75">
      <c r="A9" s="35"/>
      <c r="B9" s="38" t="s">
        <v>7</v>
      </c>
      <c r="C9" s="40" t="s">
        <v>8</v>
      </c>
      <c r="D9" s="35"/>
      <c r="E9" s="35"/>
    </row>
    <row r="10" spans="1:5" ht="12.75">
      <c r="A10" s="35"/>
      <c r="B10" s="38" t="s">
        <v>9</v>
      </c>
      <c r="C10" s="40" t="s">
        <v>10</v>
      </c>
      <c r="D10" s="35"/>
      <c r="E10" s="35"/>
    </row>
    <row r="11" spans="1:5" ht="12.75">
      <c r="A11" s="35"/>
      <c r="B11" s="41" t="s">
        <v>11</v>
      </c>
      <c r="C11" s="35"/>
      <c r="D11" s="35"/>
      <c r="E11" s="35"/>
    </row>
    <row r="12" spans="1:5" ht="12.75">
      <c r="A12" s="42" t="s">
        <v>4</v>
      </c>
      <c r="B12" s="35"/>
      <c r="C12" s="96" t="s">
        <v>79</v>
      </c>
      <c r="D12" s="35"/>
      <c r="E12" s="35"/>
    </row>
    <row r="13" spans="1:5" ht="12.75">
      <c r="A13" s="35"/>
      <c r="B13" s="38" t="s">
        <v>12</v>
      </c>
      <c r="C13" s="38" t="s">
        <v>13</v>
      </c>
      <c r="D13" s="38" t="s">
        <v>14</v>
      </c>
      <c r="E13" s="35"/>
    </row>
    <row r="14" spans="1:5" ht="12.75">
      <c r="A14" s="40" t="s">
        <v>15</v>
      </c>
      <c r="B14" s="43" t="s">
        <v>15</v>
      </c>
      <c r="C14" s="38" t="s">
        <v>16</v>
      </c>
      <c r="D14" s="35"/>
      <c r="E14" s="35"/>
    </row>
    <row r="15" spans="1:5" ht="12.75">
      <c r="A15" s="40" t="s">
        <v>17</v>
      </c>
      <c r="B15" s="40" t="s">
        <v>17</v>
      </c>
      <c r="C15" s="35"/>
      <c r="D15" s="35"/>
      <c r="E15" s="35"/>
    </row>
    <row r="16" spans="1:5" ht="12.75">
      <c r="A16" s="40" t="s">
        <v>18</v>
      </c>
      <c r="B16" s="40" t="s">
        <v>18</v>
      </c>
      <c r="C16" s="35"/>
      <c r="D16" s="35"/>
      <c r="E16" s="35"/>
    </row>
    <row r="17" spans="1:5" ht="12.75">
      <c r="A17" s="40" t="s">
        <v>19</v>
      </c>
      <c r="B17" s="40" t="s">
        <v>19</v>
      </c>
      <c r="C17" s="35"/>
      <c r="D17" s="35"/>
      <c r="E17" s="35"/>
    </row>
    <row r="18" spans="1:5" ht="12.75">
      <c r="A18" s="40" t="s">
        <v>20</v>
      </c>
      <c r="B18" s="40" t="s">
        <v>20</v>
      </c>
      <c r="C18" s="35"/>
      <c r="D18" s="35"/>
      <c r="E18" s="35"/>
    </row>
    <row r="19" spans="1:5" ht="12.75">
      <c r="A19" s="40" t="s">
        <v>21</v>
      </c>
      <c r="B19" s="35"/>
      <c r="C19" s="35"/>
      <c r="D19" s="35"/>
      <c r="E19" s="35"/>
    </row>
    <row r="20" spans="1:5" ht="12.75">
      <c r="A20" s="40" t="s">
        <v>22</v>
      </c>
      <c r="B20" s="35"/>
      <c r="C20" s="35"/>
      <c r="D20" s="35"/>
      <c r="E20" s="35"/>
    </row>
    <row r="21" spans="1:5" ht="12.75">
      <c r="A21" s="35"/>
      <c r="B21" s="43" t="s">
        <v>15</v>
      </c>
      <c r="C21" s="35"/>
      <c r="D21" s="35"/>
      <c r="E21" s="35"/>
    </row>
  </sheetData>
  <sheetProtection/>
  <mergeCells count="5">
    <mergeCell ref="A1:B6"/>
    <mergeCell ref="C1:F1"/>
    <mergeCell ref="C2:F4"/>
    <mergeCell ref="C5:F5"/>
    <mergeCell ref="C6:E6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3" width="30.7109375" style="3" customWidth="1"/>
    <col min="4" max="5" width="20.7109375" style="3" customWidth="1"/>
    <col min="6" max="16384" width="9.140625" style="3" customWidth="1"/>
  </cols>
  <sheetData>
    <row r="1" spans="1:5" ht="19.5" customHeight="1">
      <c r="A1" s="47" t="s">
        <v>23</v>
      </c>
      <c r="B1" s="48"/>
      <c r="C1" s="48"/>
      <c r="D1" s="48"/>
      <c r="E1" s="49"/>
    </row>
    <row r="2" spans="1:5" ht="19.5" customHeight="1">
      <c r="A2" s="47" t="s">
        <v>24</v>
      </c>
      <c r="B2" s="48"/>
      <c r="C2" s="48"/>
      <c r="D2" s="48"/>
      <c r="E2" s="49"/>
    </row>
    <row r="3" spans="1:5" ht="19.5" customHeight="1">
      <c r="A3" s="4" t="s">
        <v>25</v>
      </c>
      <c r="B3" s="50" t="s">
        <v>26</v>
      </c>
      <c r="C3" s="51"/>
      <c r="D3" s="51"/>
      <c r="E3" s="52"/>
    </row>
    <row r="4" spans="1:5" ht="30" customHeight="1">
      <c r="A4" s="53" t="s">
        <v>27</v>
      </c>
      <c r="B4" s="54"/>
      <c r="C4" s="54"/>
      <c r="D4" s="54"/>
      <c r="E4" s="55"/>
    </row>
    <row r="5" spans="1:5" ht="30" customHeight="1">
      <c r="A5" s="5" t="s">
        <v>28</v>
      </c>
      <c r="B5" s="5" t="s">
        <v>29</v>
      </c>
      <c r="C5" s="5" t="s">
        <v>30</v>
      </c>
      <c r="D5" s="5" t="s">
        <v>31</v>
      </c>
      <c r="E5" s="6" t="s">
        <v>32</v>
      </c>
    </row>
    <row r="6" spans="1:5" ht="25.5">
      <c r="A6" s="7" t="s">
        <v>33</v>
      </c>
      <c r="B6" s="7" t="s">
        <v>34</v>
      </c>
      <c r="C6" s="7" t="s">
        <v>22</v>
      </c>
      <c r="D6" s="7" t="s">
        <v>35</v>
      </c>
      <c r="E6" s="7"/>
    </row>
    <row r="7" spans="1:5" ht="51">
      <c r="A7" s="7" t="s">
        <v>36</v>
      </c>
      <c r="B7" s="7" t="s">
        <v>37</v>
      </c>
      <c r="C7" s="7" t="s">
        <v>38</v>
      </c>
      <c r="D7" s="8" t="s">
        <v>39</v>
      </c>
      <c r="E7" s="8"/>
    </row>
    <row r="8" spans="1:5" ht="51">
      <c r="A8" s="7" t="s">
        <v>40</v>
      </c>
      <c r="B8" s="7" t="s">
        <v>41</v>
      </c>
      <c r="C8" s="7" t="s">
        <v>42</v>
      </c>
      <c r="D8" s="7" t="s">
        <v>43</v>
      </c>
      <c r="E8" s="7"/>
    </row>
    <row r="9" spans="1:5" ht="51">
      <c r="A9" s="7" t="s">
        <v>40</v>
      </c>
      <c r="B9" s="7" t="s">
        <v>44</v>
      </c>
      <c r="C9" s="7" t="s">
        <v>45</v>
      </c>
      <c r="D9" s="7" t="s">
        <v>46</v>
      </c>
      <c r="E9" s="7"/>
    </row>
    <row r="10" spans="1:5" ht="51">
      <c r="A10" s="7" t="s">
        <v>40</v>
      </c>
      <c r="B10" s="8" t="s">
        <v>47</v>
      </c>
      <c r="C10" s="7" t="s">
        <v>48</v>
      </c>
      <c r="D10" s="7" t="s">
        <v>49</v>
      </c>
      <c r="E10" s="7"/>
    </row>
    <row r="11" spans="1:5" ht="39" thickBot="1">
      <c r="A11" s="9" t="s">
        <v>50</v>
      </c>
      <c r="B11" s="8" t="s">
        <v>51</v>
      </c>
      <c r="C11" s="7" t="s">
        <v>52</v>
      </c>
      <c r="D11" s="7" t="s">
        <v>53</v>
      </c>
      <c r="E11" s="7"/>
    </row>
    <row r="12" spans="1:5" ht="12.75">
      <c r="A12" s="7"/>
      <c r="B12" s="8"/>
      <c r="C12" s="7"/>
      <c r="D12" s="7"/>
      <c r="E12" s="7"/>
    </row>
    <row r="13" spans="1:5" ht="12.75">
      <c r="A13" s="7"/>
      <c r="B13" s="8"/>
      <c r="C13" s="7"/>
      <c r="D13" s="7"/>
      <c r="E13" s="7"/>
    </row>
    <row r="14" spans="1:5" ht="12.75">
      <c r="A14" s="7"/>
      <c r="B14" s="8"/>
      <c r="C14" s="7"/>
      <c r="D14" s="7"/>
      <c r="E14" s="7"/>
    </row>
    <row r="15" spans="1:5" ht="12.75">
      <c r="A15" s="7"/>
      <c r="B15" s="8"/>
      <c r="C15" s="7"/>
      <c r="D15" s="7"/>
      <c r="E15" s="7"/>
    </row>
    <row r="16" spans="1:5" ht="12.75">
      <c r="A16" s="7"/>
      <c r="B16" s="8"/>
      <c r="C16" s="7"/>
      <c r="D16" s="7"/>
      <c r="E16" s="7"/>
    </row>
    <row r="17" spans="1:5" ht="12.75">
      <c r="A17" s="7"/>
      <c r="B17" s="8"/>
      <c r="C17" s="7"/>
      <c r="D17" s="7"/>
      <c r="E17" s="7"/>
    </row>
    <row r="18" spans="1:5" ht="12.75">
      <c r="A18" s="7"/>
      <c r="B18" s="8"/>
      <c r="C18" s="7"/>
      <c r="D18" s="7"/>
      <c r="E18" s="7"/>
    </row>
    <row r="19" spans="1:5" ht="12.75">
      <c r="A19" s="7"/>
      <c r="B19" s="8"/>
      <c r="C19" s="7"/>
      <c r="D19" s="7"/>
      <c r="E19" s="7"/>
    </row>
    <row r="20" spans="1:5" ht="12.75">
      <c r="A20" s="7"/>
      <c r="B20" s="8"/>
      <c r="C20" s="7"/>
      <c r="D20" s="7"/>
      <c r="E20" s="7"/>
    </row>
    <row r="21" spans="1:5" ht="14.25">
      <c r="A21" s="56"/>
      <c r="B21" s="57"/>
      <c r="C21" s="57"/>
      <c r="D21" s="57"/>
      <c r="E21" s="58"/>
    </row>
  </sheetData>
  <sheetProtection/>
  <mergeCells count="5">
    <mergeCell ref="A1:E1"/>
    <mergeCell ref="A2:E2"/>
    <mergeCell ref="B3:E3"/>
    <mergeCell ref="A4:E4"/>
    <mergeCell ref="A21:E21"/>
  </mergeCells>
  <printOptions horizontalCentered="1"/>
  <pageMargins left="0.25" right="0.25" top="0.5" bottom="0.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9" sqref="A19:F19"/>
    </sheetView>
  </sheetViews>
  <sheetFormatPr defaultColWidth="9.140625" defaultRowHeight="12.75"/>
  <cols>
    <col min="1" max="1" width="9.140625" style="32" customWidth="1"/>
    <col min="2" max="2" width="14.7109375" style="33" customWidth="1"/>
    <col min="3" max="3" width="30.7109375" style="34" customWidth="1"/>
    <col min="4" max="4" width="23.00390625" style="0" customWidth="1"/>
    <col min="5" max="5" width="15.421875" style="33" customWidth="1"/>
    <col min="6" max="6" width="12.7109375" style="0" customWidth="1"/>
    <col min="7" max="7" width="27.140625" style="33" customWidth="1"/>
  </cols>
  <sheetData>
    <row r="1" spans="1:7" ht="15" customHeight="1">
      <c r="A1" s="59" t="s">
        <v>4</v>
      </c>
      <c r="B1" s="59"/>
      <c r="C1" s="59"/>
      <c r="D1" s="59"/>
      <c r="E1" s="59"/>
      <c r="F1" s="59"/>
      <c r="G1" s="59"/>
    </row>
    <row r="2" spans="1:7" ht="15" customHeight="1">
      <c r="A2" s="59" t="s">
        <v>54</v>
      </c>
      <c r="B2" s="59"/>
      <c r="C2" s="59"/>
      <c r="D2" s="59"/>
      <c r="E2" s="59"/>
      <c r="F2" s="59"/>
      <c r="G2" s="59"/>
    </row>
    <row r="3" spans="1:7" ht="19.5" customHeight="1">
      <c r="A3" s="60" t="s">
        <v>55</v>
      </c>
      <c r="B3" s="61"/>
      <c r="C3" s="62" t="str">
        <f>'[1]Vendor Contacts'!B3</f>
        <v>Northeast Lawn Care </v>
      </c>
      <c r="D3" s="63"/>
      <c r="E3" s="63"/>
      <c r="F3" s="63"/>
      <c r="G3" s="64"/>
    </row>
    <row r="4" spans="1:9" ht="12.75" customHeight="1">
      <c r="A4" s="65" t="s">
        <v>56</v>
      </c>
      <c r="B4" s="68" t="s">
        <v>57</v>
      </c>
      <c r="C4" s="71" t="s">
        <v>58</v>
      </c>
      <c r="D4" s="72"/>
      <c r="E4" s="71" t="s">
        <v>59</v>
      </c>
      <c r="F4" s="78" t="s">
        <v>60</v>
      </c>
      <c r="G4" s="10" t="s">
        <v>61</v>
      </c>
      <c r="I4" s="11"/>
    </row>
    <row r="5" spans="1:9" ht="12.75">
      <c r="A5" s="66"/>
      <c r="B5" s="69"/>
      <c r="C5" s="73"/>
      <c r="D5" s="74"/>
      <c r="E5" s="73"/>
      <c r="F5" s="79"/>
      <c r="G5" s="12" t="s">
        <v>62</v>
      </c>
      <c r="I5" s="13"/>
    </row>
    <row r="6" spans="1:9" ht="23.25" customHeight="1">
      <c r="A6" s="67"/>
      <c r="B6" s="70"/>
      <c r="C6" s="75"/>
      <c r="D6" s="76"/>
      <c r="E6" s="77"/>
      <c r="F6" s="80"/>
      <c r="G6" s="14" t="s">
        <v>63</v>
      </c>
      <c r="I6" s="13"/>
    </row>
    <row r="7" spans="1:9" ht="31.5" customHeight="1">
      <c r="A7" s="81" t="s">
        <v>64</v>
      </c>
      <c r="B7" s="82"/>
      <c r="C7" s="82"/>
      <c r="D7" s="82"/>
      <c r="E7" s="82"/>
      <c r="F7" s="82"/>
      <c r="G7" s="83"/>
      <c r="I7" s="13"/>
    </row>
    <row r="8" spans="1:9" ht="69.75" customHeight="1">
      <c r="A8" s="15">
        <v>1</v>
      </c>
      <c r="B8" s="16" t="s">
        <v>65</v>
      </c>
      <c r="C8" s="84" t="s">
        <v>66</v>
      </c>
      <c r="D8" s="85"/>
      <c r="E8" s="17">
        <v>15</v>
      </c>
      <c r="F8" s="18">
        <v>2230</v>
      </c>
      <c r="G8" s="19">
        <f aca="true" t="shared" si="0" ref="G8:G18">E8*F8</f>
        <v>33450</v>
      </c>
      <c r="I8" s="13"/>
    </row>
    <row r="9" spans="1:9" ht="69.75" customHeight="1">
      <c r="A9" s="15">
        <v>2</v>
      </c>
      <c r="B9" s="16" t="s">
        <v>65</v>
      </c>
      <c r="C9" s="84" t="s">
        <v>67</v>
      </c>
      <c r="D9" s="85"/>
      <c r="E9" s="20">
        <v>15</v>
      </c>
      <c r="F9" s="18">
        <v>800</v>
      </c>
      <c r="G9" s="19">
        <f t="shared" si="0"/>
        <v>12000</v>
      </c>
      <c r="I9" s="13"/>
    </row>
    <row r="10" spans="1:9" ht="69.75" customHeight="1">
      <c r="A10" s="21">
        <v>3</v>
      </c>
      <c r="B10" s="22" t="s">
        <v>65</v>
      </c>
      <c r="C10" s="86" t="s">
        <v>68</v>
      </c>
      <c r="D10" s="86"/>
      <c r="E10" s="17">
        <v>15</v>
      </c>
      <c r="F10" s="23">
        <v>700</v>
      </c>
      <c r="G10" s="24">
        <f t="shared" si="0"/>
        <v>10500</v>
      </c>
      <c r="I10" s="13"/>
    </row>
    <row r="11" spans="1:9" ht="35.25" customHeight="1">
      <c r="A11" s="87" t="s">
        <v>69</v>
      </c>
      <c r="B11" s="88"/>
      <c r="C11" s="88"/>
      <c r="D11" s="88"/>
      <c r="E11" s="88"/>
      <c r="F11" s="89"/>
      <c r="G11" s="19">
        <f>G8+G9+G10</f>
        <v>55950</v>
      </c>
      <c r="I11" s="13"/>
    </row>
    <row r="12" spans="1:9" ht="31.5" customHeight="1">
      <c r="A12" s="90" t="s">
        <v>70</v>
      </c>
      <c r="B12" s="91"/>
      <c r="C12" s="91"/>
      <c r="D12" s="91"/>
      <c r="E12" s="91"/>
      <c r="F12" s="91"/>
      <c r="G12" s="91"/>
      <c r="I12" s="13"/>
    </row>
    <row r="13" spans="1:9" ht="69.75" customHeight="1">
      <c r="A13" s="25">
        <v>4</v>
      </c>
      <c r="B13" s="26" t="s">
        <v>65</v>
      </c>
      <c r="C13" s="94" t="s">
        <v>71</v>
      </c>
      <c r="D13" s="95"/>
      <c r="E13" s="27">
        <v>15</v>
      </c>
      <c r="F13" s="28">
        <v>2000</v>
      </c>
      <c r="G13" s="29">
        <f t="shared" si="0"/>
        <v>30000</v>
      </c>
      <c r="I13" s="13"/>
    </row>
    <row r="14" spans="1:9" ht="69.75" customHeight="1">
      <c r="A14" s="21">
        <v>5</v>
      </c>
      <c r="B14" s="22" t="s">
        <v>65</v>
      </c>
      <c r="C14" s="86" t="s">
        <v>72</v>
      </c>
      <c r="D14" s="86"/>
      <c r="E14" s="17">
        <v>15</v>
      </c>
      <c r="F14" s="23">
        <v>700</v>
      </c>
      <c r="G14" s="19">
        <f t="shared" si="0"/>
        <v>10500</v>
      </c>
      <c r="I14" s="13"/>
    </row>
    <row r="15" spans="1:9" ht="35.25" customHeight="1">
      <c r="A15" s="87" t="s">
        <v>73</v>
      </c>
      <c r="B15" s="88"/>
      <c r="C15" s="88"/>
      <c r="D15" s="88"/>
      <c r="E15" s="88"/>
      <c r="F15" s="89"/>
      <c r="G15" s="19">
        <f>G13+G14</f>
        <v>40500</v>
      </c>
      <c r="I15" s="13"/>
    </row>
    <row r="16" spans="1:9" ht="31.5" customHeight="1">
      <c r="A16" s="90" t="s">
        <v>74</v>
      </c>
      <c r="B16" s="91"/>
      <c r="C16" s="91"/>
      <c r="D16" s="91"/>
      <c r="E16" s="91"/>
      <c r="F16" s="91"/>
      <c r="G16" s="91"/>
      <c r="I16" s="13"/>
    </row>
    <row r="17" spans="1:9" ht="69.75" customHeight="1">
      <c r="A17" s="15">
        <v>6</v>
      </c>
      <c r="B17" s="16" t="s">
        <v>65</v>
      </c>
      <c r="C17" s="84" t="s">
        <v>75</v>
      </c>
      <c r="D17" s="85"/>
      <c r="E17" s="20">
        <v>15</v>
      </c>
      <c r="F17" s="30">
        <v>2630</v>
      </c>
      <c r="G17" s="19">
        <f t="shared" si="0"/>
        <v>39450</v>
      </c>
      <c r="I17" s="13"/>
    </row>
    <row r="18" spans="1:9" ht="69.75" customHeight="1">
      <c r="A18" s="21">
        <v>7</v>
      </c>
      <c r="B18" s="22" t="s">
        <v>65</v>
      </c>
      <c r="C18" s="86" t="s">
        <v>76</v>
      </c>
      <c r="D18" s="86"/>
      <c r="E18" s="17">
        <v>15</v>
      </c>
      <c r="F18" s="23">
        <v>973</v>
      </c>
      <c r="G18" s="31">
        <f t="shared" si="0"/>
        <v>14595</v>
      </c>
      <c r="I18" s="13"/>
    </row>
    <row r="19" spans="1:9" ht="35.25" customHeight="1">
      <c r="A19" s="87" t="s">
        <v>77</v>
      </c>
      <c r="B19" s="88"/>
      <c r="C19" s="88"/>
      <c r="D19" s="88"/>
      <c r="E19" s="88"/>
      <c r="F19" s="89"/>
      <c r="G19" s="29">
        <f>G17+G18</f>
        <v>54045</v>
      </c>
      <c r="I19" s="13"/>
    </row>
    <row r="20" spans="1:9" ht="19.5" customHeight="1">
      <c r="A20" s="92" t="s">
        <v>78</v>
      </c>
      <c r="B20" s="92"/>
      <c r="C20" s="92"/>
      <c r="D20" s="92"/>
      <c r="E20" s="92"/>
      <c r="F20" s="92"/>
      <c r="G20" s="31">
        <f>G11+G15+G19</f>
        <v>150495</v>
      </c>
      <c r="I20" s="13"/>
    </row>
    <row r="21" spans="1:7" ht="19.5" customHeight="1">
      <c r="A21" s="93"/>
      <c r="B21" s="93"/>
      <c r="C21" s="93"/>
      <c r="D21" s="93"/>
      <c r="E21" s="93"/>
      <c r="F21" s="93"/>
      <c r="G21" s="93"/>
    </row>
  </sheetData>
  <sheetProtection selectLockedCells="1"/>
  <mergeCells count="24">
    <mergeCell ref="A19:F19"/>
    <mergeCell ref="A20:F20"/>
    <mergeCell ref="A21:G21"/>
    <mergeCell ref="C13:D13"/>
    <mergeCell ref="C14:D14"/>
    <mergeCell ref="A15:F15"/>
    <mergeCell ref="A16:G16"/>
    <mergeCell ref="C17:D17"/>
    <mergeCell ref="C18:D18"/>
    <mergeCell ref="A7:G7"/>
    <mergeCell ref="C8:D8"/>
    <mergeCell ref="C9:D9"/>
    <mergeCell ref="C10:D10"/>
    <mergeCell ref="A11:F11"/>
    <mergeCell ref="A12:G12"/>
    <mergeCell ref="A1:G1"/>
    <mergeCell ref="A2:G2"/>
    <mergeCell ref="A3:B3"/>
    <mergeCell ref="C3:G3"/>
    <mergeCell ref="A4:A6"/>
    <mergeCell ref="B4:B6"/>
    <mergeCell ref="C4:D6"/>
    <mergeCell ref="E4:E6"/>
    <mergeCell ref="F4:F6"/>
  </mergeCells>
  <dataValidations count="1">
    <dataValidation type="decimal" operator="greaterThan" allowBlank="1" showInputMessage="1" showErrorMessage="1" sqref="F8:F10 F13:F14 F17:F18">
      <formula1>0</formula1>
    </dataValidation>
  </dataValidations>
  <printOptions horizontalCentered="1"/>
  <pageMargins left="0.25" right="0.25" top="0" bottom="0" header="0.25" footer="0.25"/>
  <pageSetup fitToHeight="0" fitToWidth="0" horizontalDpi="96" verticalDpi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James Schurch</cp:lastModifiedBy>
  <cp:lastPrinted>2007-08-08T19:51:24Z</cp:lastPrinted>
  <dcterms:created xsi:type="dcterms:W3CDTF">2007-08-02T15:38:38Z</dcterms:created>
  <dcterms:modified xsi:type="dcterms:W3CDTF">2019-09-23T17:32:17Z</dcterms:modified>
  <cp:category/>
  <cp:version/>
  <cp:contentType/>
  <cp:contentStatus/>
</cp:coreProperties>
</file>