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PURCHASING\FY 2023\840-23\"/>
    </mc:Choice>
  </mc:AlternateContent>
  <xr:revisionPtr revIDLastSave="0" documentId="8_{BF6F4C3A-EA27-48D0-8901-432E360E9BB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Vendors" sheetId="1" r:id="rId1"/>
    <sheet name="Vendor Contacts (4)" sheetId="8" r:id="rId2"/>
    <sheet name="840Pricing (4)" sheetId="9" r:id="rId3"/>
  </sheets>
  <definedNames>
    <definedName name="_xlnm.Print_Area" localSheetId="2">'840Pricing (4)'!$A$1:$G$24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9" l="1"/>
  <c r="G22" i="9" s="1"/>
  <c r="G18" i="9"/>
  <c r="G17" i="9"/>
  <c r="G19" i="9" s="1"/>
  <c r="G14" i="9"/>
  <c r="G13" i="9"/>
  <c r="G15" i="9" s="1"/>
  <c r="G10" i="9"/>
  <c r="G9" i="9"/>
  <c r="G11" i="9" s="1"/>
  <c r="G23" i="9" s="1"/>
  <c r="G8" i="9"/>
  <c r="C3" i="9"/>
</calcChain>
</file>

<file path=xl/sharedStrings.xml><?xml version="1.0" encoding="utf-8"?>
<sst xmlns="http://schemas.openxmlformats.org/spreadsheetml/2006/main" count="76" uniqueCount="61">
  <si>
    <t>STATE OF OHIO</t>
  </si>
  <si>
    <t>Director of Transportation</t>
  </si>
  <si>
    <t>Award Date</t>
  </si>
  <si>
    <t>Invitation</t>
  </si>
  <si>
    <t>840-23</t>
  </si>
  <si>
    <t>Single</t>
  </si>
  <si>
    <t>Opened</t>
  </si>
  <si>
    <t>Location</t>
  </si>
  <si>
    <t>District 12</t>
  </si>
  <si>
    <t>Commodity</t>
  </si>
  <si>
    <t>FULL LANDSCAPING MAINTENANCE - MBE</t>
  </si>
  <si>
    <t>Threshold</t>
  </si>
  <si>
    <t>Vendor Information</t>
  </si>
  <si>
    <t>Remit to Address</t>
  </si>
  <si>
    <t>Link to Bid</t>
  </si>
  <si>
    <t>Included on Pricing Tab</t>
  </si>
  <si>
    <t>Reynolds Property Management</t>
  </si>
  <si>
    <t>9241 Ravenna, Suite C-1, PO Box 302</t>
  </si>
  <si>
    <t>Twinsburg, OH 44087</t>
  </si>
  <si>
    <t>Ben Reynolds</t>
  </si>
  <si>
    <t>330-840-7197</t>
  </si>
  <si>
    <t>OAKS ID: 0000278944</t>
  </si>
  <si>
    <t>ben@reynoldsproperty.net</t>
  </si>
  <si>
    <t>840-23 DISTRICT 12 CUYAHOGA FULL SERVICE FACILITY LAWN CARE - MBE Vendors Only</t>
  </si>
  <si>
    <t>Vendor Contacts</t>
  </si>
  <si>
    <t>Vendor:</t>
  </si>
  <si>
    <t>Submit below a list of vendor contacts with position/function, name, email address, telephone number and alternate telephone number for the appropriate staff at each location that will service the sites listed in the specifications.</t>
  </si>
  <si>
    <t>Position/Function</t>
  </si>
  <si>
    <t>Name</t>
  </si>
  <si>
    <t>Email Address</t>
  </si>
  <si>
    <t>Telephone Number</t>
  </si>
  <si>
    <t>Alternate/Other Telephone Number</t>
  </si>
  <si>
    <t>Pricing</t>
  </si>
  <si>
    <t>Vendor Name:</t>
  </si>
  <si>
    <t>Bid Line</t>
  </si>
  <si>
    <t>Service</t>
  </si>
  <si>
    <t>Description</t>
  </si>
  <si>
    <t>Est. Qty. including Spring Clean-up</t>
  </si>
  <si>
    <t xml:space="preserve">Per Occurrence Price </t>
  </si>
  <si>
    <t xml:space="preserve">Max Qty </t>
  </si>
  <si>
    <t>x Per Occ. Price</t>
  </si>
  <si>
    <t>=LUMP SUM Total</t>
  </si>
  <si>
    <t>E 9th Group</t>
  </si>
  <si>
    <t>Lawn Care</t>
  </si>
  <si>
    <r>
      <t xml:space="preserve">Provide all labor, materials, equipment and any incidentals necessary to provide complete Landscaping Services as necessary at ODOT's District 12, </t>
    </r>
    <r>
      <rPr>
        <b/>
        <sz val="10"/>
        <rFont val="Arial"/>
        <family val="2"/>
      </rPr>
      <t>Ramp B3</t>
    </r>
    <r>
      <rPr>
        <sz val="10"/>
        <rFont val="Arial"/>
        <family val="2"/>
      </rPr>
      <t xml:space="preserve"> location, in accordance with the Department's specifications and Standard Terms and Conditions. </t>
    </r>
  </si>
  <si>
    <r>
      <t xml:space="preserve">Provide all labor, materials, equipment and any incidentals necessary to provide complete Landscaping Services as necessary at ODOT's District 12, </t>
    </r>
    <r>
      <rPr>
        <b/>
        <sz val="10"/>
        <rFont val="Arial"/>
        <family val="2"/>
      </rPr>
      <t>D-02</t>
    </r>
    <r>
      <rPr>
        <sz val="10"/>
        <rFont val="Arial"/>
        <family val="2"/>
      </rPr>
      <t xml:space="preserve"> location, in accordance with the Department's specifications and Standard Terms and Conditions. </t>
    </r>
  </si>
  <si>
    <r>
      <t xml:space="preserve">Provide all labor, materials, equipment and any incidentals necessary to provide complete Landscaping Services as necessary at ODOT's District 12, </t>
    </r>
    <r>
      <rPr>
        <b/>
        <sz val="10"/>
        <rFont val="Arial"/>
        <family val="2"/>
      </rPr>
      <t>D-03</t>
    </r>
    <r>
      <rPr>
        <sz val="10"/>
        <rFont val="Arial"/>
        <family val="2"/>
      </rPr>
      <t xml:space="preserve"> location, in accordance with the Department's specifications and Standard Terms and Conditions. </t>
    </r>
  </si>
  <si>
    <t>Total for E 9th Group</t>
  </si>
  <si>
    <t>Ontario Group</t>
  </si>
  <si>
    <t xml:space="preserve">Provide all labor, materials, equipment and any incidentals necessary to provide complete Landscaping Services as necessary at ODOT's District 12, D4_Ontario location, in accordance with the Department's specifications and Standard Terms and Conditions. </t>
  </si>
  <si>
    <t xml:space="preserve">Provide all labor, materials, equipment and any incidentals necessary to provide complete Landscaping Services as necessary at ODOT's District 12, D1_Ontario_Carnegie Intersection location, in accordance with the Department's specifications and Standard Terms and Conditions. </t>
  </si>
  <si>
    <t>Total for Ontario Group</t>
  </si>
  <si>
    <t>Orange Group</t>
  </si>
  <si>
    <t xml:space="preserve">Provide all labor, materials, equipment and any incidentals necessary to provide complete Landscaping Services as necessary at ODOT's District 12, Ramp B5-E location, in accordance with the Department's specifications and Standard Terms and Conditions. </t>
  </si>
  <si>
    <t xml:space="preserve">Provide all labor, materials, equipment and any incidentals necessary to provide complete Landscaping Services as necessary at ODOT's District 12, D-12 location, in accordance with the Department's specifications and Standard Terms and Conditions. </t>
  </si>
  <si>
    <t>Total for Orange Group</t>
  </si>
  <si>
    <t>Mulch</t>
  </si>
  <si>
    <t>Provide all labor, materials, equipment and any incidentals necessary to provide complete mulching services as necessary at ODOT's District 12, D-12 location, in accordance with the Department's specifications and Standard Terms and Conditions.</t>
  </si>
  <si>
    <t>Total for mulch</t>
  </si>
  <si>
    <t>Lump Sum Total for the Contract Term:</t>
  </si>
  <si>
    <t>(enter vendor name here)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</si>
</sst>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ED1C24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6"/>
      <color rgb="FFFF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2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108">
    <xf numFmtId="0" fontId="0" fillId="0" borderId="0" xfId="0"/>
    <xf numFmtId="0" fontId="3" fillId="0" borderId="1" xfId="0" applyFont="1" applyBorder="1"/>
    <xf numFmtId="49" fontId="0" fillId="0" borderId="0" xfId="0" applyNumberForma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1"/>
    <xf numFmtId="0" fontId="12" fillId="0" borderId="5" xfId="1" applyFont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 wrapText="1"/>
    </xf>
    <xf numFmtId="49" fontId="15" fillId="0" borderId="1" xfId="1" applyNumberFormat="1" applyFont="1" applyBorder="1" applyAlignment="1" applyProtection="1">
      <alignment horizontal="left" vertical="center" wrapText="1"/>
      <protection locked="0"/>
    </xf>
    <xf numFmtId="49" fontId="11" fillId="0" borderId="1" xfId="1" applyNumberFormat="1" applyBorder="1" applyAlignment="1" applyProtection="1">
      <alignment horizontal="left" vertical="center" wrapText="1"/>
      <protection locked="0"/>
    </xf>
    <xf numFmtId="0" fontId="2" fillId="6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6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/>
    </xf>
    <xf numFmtId="49" fontId="2" fillId="6" borderId="16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1" fillId="0" borderId="28" xfId="0" applyNumberFormat="1" applyFont="1" applyBorder="1" applyAlignment="1" applyProtection="1">
      <alignment vertical="center" wrapText="1"/>
      <protection locked="0"/>
    </xf>
    <xf numFmtId="164" fontId="2" fillId="0" borderId="29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 applyProtection="1">
      <alignment vertical="center" wrapText="1"/>
      <protection locked="0"/>
    </xf>
    <xf numFmtId="164" fontId="2" fillId="0" borderId="32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11" fillId="0" borderId="17" xfId="0" applyNumberFormat="1" applyFont="1" applyBorder="1" applyAlignment="1" applyProtection="1">
      <alignment vertical="center" wrapText="1"/>
      <protection locked="0"/>
    </xf>
    <xf numFmtId="164" fontId="2" fillId="0" borderId="35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 applyProtection="1">
      <alignment vertical="center" wrapText="1"/>
      <protection locked="0"/>
    </xf>
    <xf numFmtId="164" fontId="2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8" borderId="0" xfId="0" applyFont="1" applyFill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3" fillId="0" borderId="2" xfId="1" applyFont="1" applyBorder="1" applyAlignment="1" applyProtection="1">
      <alignment horizontal="left" vertical="center"/>
      <protection locked="0"/>
    </xf>
    <xf numFmtId="0" fontId="13" fillId="0" borderId="3" xfId="1" applyFont="1" applyBorder="1" applyAlignment="1" applyProtection="1">
      <alignment horizontal="left" vertical="center"/>
      <protection locked="0"/>
    </xf>
    <xf numFmtId="0" fontId="13" fillId="0" borderId="4" xfId="1" applyFont="1" applyBorder="1" applyAlignment="1" applyProtection="1">
      <alignment horizontal="left" vertical="center"/>
      <protection locked="0"/>
    </xf>
    <xf numFmtId="0" fontId="12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16" fillId="4" borderId="3" xfId="1" applyFont="1" applyFill="1" applyBorder="1" applyAlignment="1">
      <alignment horizontal="center" vertical="center" wrapText="1"/>
    </xf>
    <xf numFmtId="0" fontId="16" fillId="4" borderId="4" xfId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33" xfId="0" applyFont="1" applyBorder="1" applyAlignment="1">
      <alignment horizontal="right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1" fillId="0" borderId="34" xfId="0" applyFont="1" applyBorder="1" applyAlignment="1">
      <alignment horizontal="left" vertical="center" wrapText="1"/>
    </xf>
    <xf numFmtId="0" fontId="17" fillId="7" borderId="36" xfId="0" applyFont="1" applyFill="1" applyBorder="1" applyAlignment="1">
      <alignment horizontal="center" vertical="center"/>
    </xf>
    <xf numFmtId="0" fontId="17" fillId="7" borderId="37" xfId="0" applyFont="1" applyFill="1" applyBorder="1" applyAlignment="1">
      <alignment horizontal="center" vertical="center"/>
    </xf>
    <xf numFmtId="0" fontId="17" fillId="7" borderId="38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3D7F0ED6-8814-4138-9AE7-7C315A429239}"/>
    <cellStyle name="Normal 3 9" xfId="2" xr:uid="{D656AC5C-4EE9-4EFB-AD2A-6365143C3A7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1"/>
  <sheetViews>
    <sheetView tabSelected="1" workbookViewId="0">
      <selection activeCell="C31" sqref="C31"/>
    </sheetView>
  </sheetViews>
  <sheetFormatPr defaultRowHeight="12.75" x14ac:dyDescent="0.2"/>
  <cols>
    <col min="1" max="1" width="28.140625" style="2" bestFit="1" customWidth="1"/>
    <col min="2" max="3" width="28.140625" customWidth="1"/>
    <col min="4" max="4" width="10" customWidth="1"/>
    <col min="5" max="5" width="9.85546875" customWidth="1"/>
    <col min="6" max="7" width="10" bestFit="1" customWidth="1"/>
  </cols>
  <sheetData>
    <row r="1" spans="1:6" x14ac:dyDescent="0.2">
      <c r="A1" s="45"/>
      <c r="B1" s="45"/>
      <c r="C1" s="46" t="s">
        <v>0</v>
      </c>
      <c r="D1" s="46"/>
      <c r="E1" s="46"/>
      <c r="F1" s="46"/>
    </row>
    <row r="2" spans="1:6" x14ac:dyDescent="0.2">
      <c r="A2" s="45"/>
      <c r="B2" s="45"/>
      <c r="C2" s="45"/>
      <c r="D2" s="45"/>
      <c r="E2" s="45"/>
      <c r="F2" s="45"/>
    </row>
    <row r="3" spans="1:6" x14ac:dyDescent="0.2">
      <c r="A3" s="45"/>
      <c r="B3" s="45"/>
      <c r="C3" s="45"/>
      <c r="D3" s="45"/>
      <c r="E3" s="45"/>
      <c r="F3" s="45"/>
    </row>
    <row r="4" spans="1:6" x14ac:dyDescent="0.2">
      <c r="A4" s="45"/>
      <c r="B4" s="45"/>
      <c r="C4" s="45"/>
      <c r="D4" s="45"/>
      <c r="E4" s="45"/>
      <c r="F4" s="45"/>
    </row>
    <row r="5" spans="1:6" x14ac:dyDescent="0.2">
      <c r="A5" s="45"/>
      <c r="B5" s="45"/>
      <c r="C5" s="47" t="s">
        <v>1</v>
      </c>
      <c r="D5" s="47"/>
      <c r="E5" s="47"/>
      <c r="F5" s="47"/>
    </row>
    <row r="6" spans="1:6" x14ac:dyDescent="0.2">
      <c r="A6" s="45"/>
      <c r="B6" s="45"/>
      <c r="C6" s="45"/>
      <c r="D6" s="45"/>
      <c r="E6" s="45"/>
      <c r="F6" s="1" t="s">
        <v>2</v>
      </c>
    </row>
    <row r="7" spans="1:6" x14ac:dyDescent="0.2">
      <c r="A7"/>
      <c r="B7" s="3" t="s">
        <v>3</v>
      </c>
      <c r="C7" s="4" t="s">
        <v>4</v>
      </c>
      <c r="D7" s="4" t="s">
        <v>5</v>
      </c>
    </row>
    <row r="8" spans="1:6" x14ac:dyDescent="0.2">
      <c r="A8"/>
      <c r="B8" s="5" t="s">
        <v>6</v>
      </c>
    </row>
    <row r="9" spans="1:6" x14ac:dyDescent="0.2">
      <c r="A9"/>
      <c r="B9" s="5" t="s">
        <v>7</v>
      </c>
      <c r="C9" s="6" t="s">
        <v>8</v>
      </c>
    </row>
    <row r="10" spans="1:6" x14ac:dyDescent="0.2">
      <c r="A10"/>
      <c r="B10" s="5" t="s">
        <v>9</v>
      </c>
      <c r="C10" s="6" t="s">
        <v>10</v>
      </c>
    </row>
    <row r="11" spans="1:6" x14ac:dyDescent="0.2">
      <c r="A11"/>
      <c r="B11" s="7" t="s">
        <v>11</v>
      </c>
    </row>
    <row r="12" spans="1:6" x14ac:dyDescent="0.2">
      <c r="A12" s="8" t="s">
        <v>4</v>
      </c>
    </row>
    <row r="13" spans="1:6" x14ac:dyDescent="0.2">
      <c r="A13" s="5" t="s">
        <v>12</v>
      </c>
      <c r="B13" s="5" t="s">
        <v>13</v>
      </c>
      <c r="C13" s="5" t="s">
        <v>14</v>
      </c>
    </row>
    <row r="14" spans="1:6" x14ac:dyDescent="0.2">
      <c r="A14" s="44" t="s">
        <v>16</v>
      </c>
      <c r="B14" s="9" t="s">
        <v>16</v>
      </c>
      <c r="C14" s="5" t="s">
        <v>15</v>
      </c>
    </row>
    <row r="15" spans="1:6" x14ac:dyDescent="0.2">
      <c r="A15" s="6" t="s">
        <v>17</v>
      </c>
      <c r="B15" s="6" t="s">
        <v>17</v>
      </c>
    </row>
    <row r="16" spans="1:6" x14ac:dyDescent="0.2">
      <c r="A16" s="6" t="s">
        <v>18</v>
      </c>
      <c r="B16" s="6" t="s">
        <v>18</v>
      </c>
    </row>
    <row r="17" spans="1:2" x14ac:dyDescent="0.2">
      <c r="A17" s="6" t="s">
        <v>19</v>
      </c>
      <c r="B17" s="6" t="s">
        <v>19</v>
      </c>
    </row>
    <row r="18" spans="1:2" x14ac:dyDescent="0.2">
      <c r="A18" s="6" t="s">
        <v>20</v>
      </c>
      <c r="B18" s="6" t="s">
        <v>20</v>
      </c>
    </row>
    <row r="19" spans="1:2" x14ac:dyDescent="0.2">
      <c r="A19" s="6" t="s">
        <v>21</v>
      </c>
    </row>
    <row r="20" spans="1:2" x14ac:dyDescent="0.2">
      <c r="A20" s="6" t="s">
        <v>22</v>
      </c>
    </row>
    <row r="21" spans="1:2" x14ac:dyDescent="0.2">
      <c r="A21"/>
      <c r="B21" s="9" t="s">
        <v>16</v>
      </c>
    </row>
  </sheetData>
  <mergeCells count="5">
    <mergeCell ref="A1:B6"/>
    <mergeCell ref="C1:F1"/>
    <mergeCell ref="C2:F4"/>
    <mergeCell ref="C5:F5"/>
    <mergeCell ref="C6:E6"/>
  </mergeCells>
  <phoneticPr fontId="0" type="noConversion"/>
  <pageMargins left="0.25" right="0.25" top="1" bottom="1" header="0.5" footer="0.5"/>
  <pageSetup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3C089-A1C1-45D9-ABF0-4BB94D0BBE28}">
  <sheetPr codeName="Sheet8">
    <tabColor rgb="FF92D050"/>
  </sheetPr>
  <dimension ref="A1:E21"/>
  <sheetViews>
    <sheetView workbookViewId="0">
      <selection sqref="A1:G1"/>
    </sheetView>
  </sheetViews>
  <sheetFormatPr defaultColWidth="9.140625" defaultRowHeight="12.75" x14ac:dyDescent="0.2"/>
  <cols>
    <col min="1" max="3" width="30.7109375" style="10" customWidth="1"/>
    <col min="4" max="5" width="20.7109375" style="10" customWidth="1"/>
    <col min="6" max="16384" width="9.140625" style="10"/>
  </cols>
  <sheetData>
    <row r="1" spans="1:5" ht="20.100000000000001" customHeight="1" x14ac:dyDescent="0.2">
      <c r="A1" s="48" t="s">
        <v>23</v>
      </c>
      <c r="B1" s="49"/>
      <c r="C1" s="49"/>
      <c r="D1" s="49"/>
      <c r="E1" s="50"/>
    </row>
    <row r="2" spans="1:5" ht="20.100000000000001" customHeight="1" x14ac:dyDescent="0.2">
      <c r="A2" s="48" t="s">
        <v>24</v>
      </c>
      <c r="B2" s="49"/>
      <c r="C2" s="49"/>
      <c r="D2" s="49"/>
      <c r="E2" s="50"/>
    </row>
    <row r="3" spans="1:5" ht="20.100000000000001" customHeight="1" x14ac:dyDescent="0.2">
      <c r="A3" s="11" t="s">
        <v>25</v>
      </c>
      <c r="B3" s="51" t="s">
        <v>60</v>
      </c>
      <c r="C3" s="52"/>
      <c r="D3" s="52"/>
      <c r="E3" s="53"/>
    </row>
    <row r="4" spans="1:5" ht="30" customHeight="1" x14ac:dyDescent="0.2">
      <c r="A4" s="54" t="s">
        <v>26</v>
      </c>
      <c r="B4" s="55"/>
      <c r="C4" s="55"/>
      <c r="D4" s="55"/>
      <c r="E4" s="56"/>
    </row>
    <row r="5" spans="1:5" ht="30" customHeight="1" x14ac:dyDescent="0.2">
      <c r="A5" s="12" t="s">
        <v>27</v>
      </c>
      <c r="B5" s="12" t="s">
        <v>28</v>
      </c>
      <c r="C5" s="12" t="s">
        <v>29</v>
      </c>
      <c r="D5" s="12" t="s">
        <v>30</v>
      </c>
      <c r="E5" s="13" t="s">
        <v>31</v>
      </c>
    </row>
    <row r="6" spans="1:5" x14ac:dyDescent="0.2">
      <c r="A6" s="14"/>
      <c r="B6" s="14"/>
      <c r="C6" s="14"/>
      <c r="D6" s="14"/>
      <c r="E6" s="14"/>
    </row>
    <row r="7" spans="1:5" x14ac:dyDescent="0.2">
      <c r="A7" s="14"/>
      <c r="B7" s="14"/>
      <c r="C7" s="14"/>
      <c r="D7" s="15"/>
      <c r="E7" s="15"/>
    </row>
    <row r="8" spans="1:5" x14ac:dyDescent="0.2">
      <c r="A8" s="14"/>
      <c r="B8" s="14"/>
      <c r="C8" s="14"/>
      <c r="D8" s="14"/>
      <c r="E8" s="14"/>
    </row>
    <row r="9" spans="1:5" x14ac:dyDescent="0.2">
      <c r="A9" s="14"/>
      <c r="B9" s="14"/>
      <c r="C9" s="14"/>
      <c r="D9" s="14"/>
      <c r="E9" s="14"/>
    </row>
    <row r="10" spans="1:5" x14ac:dyDescent="0.2">
      <c r="A10" s="14"/>
      <c r="B10" s="15"/>
      <c r="C10" s="14"/>
      <c r="D10" s="14"/>
      <c r="E10" s="14"/>
    </row>
    <row r="11" spans="1:5" x14ac:dyDescent="0.2">
      <c r="A11" s="14"/>
      <c r="B11" s="15"/>
      <c r="C11" s="14"/>
      <c r="D11" s="14"/>
      <c r="E11" s="14"/>
    </row>
    <row r="12" spans="1:5" x14ac:dyDescent="0.2">
      <c r="A12" s="14"/>
      <c r="B12" s="15"/>
      <c r="C12" s="14"/>
      <c r="D12" s="14"/>
      <c r="E12" s="14"/>
    </row>
    <row r="13" spans="1:5" x14ac:dyDescent="0.2">
      <c r="A13" s="14"/>
      <c r="B13" s="15"/>
      <c r="C13" s="14"/>
      <c r="D13" s="14"/>
      <c r="E13" s="14"/>
    </row>
    <row r="14" spans="1:5" x14ac:dyDescent="0.2">
      <c r="A14" s="14"/>
      <c r="B14" s="15"/>
      <c r="C14" s="14"/>
      <c r="D14" s="14"/>
      <c r="E14" s="14"/>
    </row>
    <row r="15" spans="1:5" x14ac:dyDescent="0.2">
      <c r="A15" s="14"/>
      <c r="B15" s="15"/>
      <c r="C15" s="14"/>
      <c r="D15" s="14"/>
      <c r="E15" s="14"/>
    </row>
    <row r="16" spans="1:5" x14ac:dyDescent="0.2">
      <c r="A16" s="14"/>
      <c r="B16" s="15"/>
      <c r="C16" s="14"/>
      <c r="D16" s="14"/>
      <c r="E16" s="14"/>
    </row>
    <row r="17" spans="1:5" x14ac:dyDescent="0.2">
      <c r="A17" s="14"/>
      <c r="B17" s="15"/>
      <c r="C17" s="14"/>
      <c r="D17" s="14"/>
      <c r="E17" s="14"/>
    </row>
    <row r="18" spans="1:5" x14ac:dyDescent="0.2">
      <c r="A18" s="14"/>
      <c r="B18" s="15"/>
      <c r="C18" s="14"/>
      <c r="D18" s="14"/>
      <c r="E18" s="14"/>
    </row>
    <row r="19" spans="1:5" x14ac:dyDescent="0.2">
      <c r="A19" s="14"/>
      <c r="B19" s="15"/>
      <c r="C19" s="14"/>
      <c r="D19" s="14"/>
      <c r="E19" s="14"/>
    </row>
    <row r="20" spans="1:5" x14ac:dyDescent="0.2">
      <c r="A20" s="14"/>
      <c r="B20" s="15"/>
      <c r="C20" s="14"/>
      <c r="D20" s="14"/>
      <c r="E20" s="14"/>
    </row>
    <row r="21" spans="1:5" ht="14.25" x14ac:dyDescent="0.2">
      <c r="A21" s="57"/>
      <c r="B21" s="58"/>
      <c r="C21" s="58"/>
      <c r="D21" s="58"/>
      <c r="E21" s="59"/>
    </row>
  </sheetData>
  <mergeCells count="5">
    <mergeCell ref="A1:E1"/>
    <mergeCell ref="A2:E2"/>
    <mergeCell ref="B3:E3"/>
    <mergeCell ref="A4:E4"/>
    <mergeCell ref="A21:E21"/>
  </mergeCells>
  <printOptions horizontalCentered="1"/>
  <pageMargins left="0.25" right="0.25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39CCF-E792-4CE8-9A9F-E01A0C3DBF9E}">
  <sheetPr codeName="Sheet9">
    <tabColor rgb="FF92D050"/>
  </sheetPr>
  <dimension ref="A1:I24"/>
  <sheetViews>
    <sheetView showGridLines="0" topLeftCell="A13" zoomScaleNormal="100" workbookViewId="0">
      <selection sqref="A1:G1"/>
    </sheetView>
  </sheetViews>
  <sheetFormatPr defaultColWidth="8.85546875" defaultRowHeight="12.75" x14ac:dyDescent="0.2"/>
  <cols>
    <col min="1" max="1" width="8.85546875" style="41"/>
    <col min="2" max="2" width="14.7109375" style="42" customWidth="1"/>
    <col min="3" max="3" width="30.7109375" style="43" customWidth="1"/>
    <col min="4" max="4" width="23" customWidth="1"/>
    <col min="5" max="5" width="15.42578125" style="42" customWidth="1"/>
    <col min="6" max="6" width="12.7109375" customWidth="1"/>
    <col min="7" max="7" width="27.140625" style="42" customWidth="1"/>
  </cols>
  <sheetData>
    <row r="1" spans="1:9" ht="15" customHeight="1" x14ac:dyDescent="0.2">
      <c r="A1" s="86" t="s">
        <v>4</v>
      </c>
      <c r="B1" s="87"/>
      <c r="C1" s="87"/>
      <c r="D1" s="87"/>
      <c r="E1" s="87"/>
      <c r="F1" s="87"/>
      <c r="G1" s="88"/>
    </row>
    <row r="2" spans="1:9" ht="15" customHeight="1" x14ac:dyDescent="0.2">
      <c r="A2" s="86" t="s">
        <v>32</v>
      </c>
      <c r="B2" s="87"/>
      <c r="C2" s="87"/>
      <c r="D2" s="87"/>
      <c r="E2" s="87"/>
      <c r="F2" s="87"/>
      <c r="G2" s="88"/>
    </row>
    <row r="3" spans="1:9" ht="20.100000000000001" customHeight="1" x14ac:dyDescent="0.2">
      <c r="A3" s="69" t="s">
        <v>33</v>
      </c>
      <c r="B3" s="71"/>
      <c r="C3" s="89" t="str">
        <f>'Vendor Contacts (4)'!B3</f>
        <v>(enter vendor name here)</v>
      </c>
      <c r="D3" s="90"/>
      <c r="E3" s="90"/>
      <c r="F3" s="90"/>
      <c r="G3" s="91"/>
    </row>
    <row r="4" spans="1:9" ht="12.75" customHeight="1" x14ac:dyDescent="0.2">
      <c r="A4" s="92" t="s">
        <v>34</v>
      </c>
      <c r="B4" s="95" t="s">
        <v>35</v>
      </c>
      <c r="C4" s="98" t="s">
        <v>36</v>
      </c>
      <c r="D4" s="99"/>
      <c r="E4" s="104" t="s">
        <v>37</v>
      </c>
      <c r="F4" s="104" t="s">
        <v>38</v>
      </c>
      <c r="G4" s="16" t="s">
        <v>39</v>
      </c>
      <c r="I4" s="17"/>
    </row>
    <row r="5" spans="1:9" x14ac:dyDescent="0.2">
      <c r="A5" s="93"/>
      <c r="B5" s="96"/>
      <c r="C5" s="100"/>
      <c r="D5" s="101"/>
      <c r="E5" s="105"/>
      <c r="F5" s="105"/>
      <c r="G5" s="18" t="s">
        <v>40</v>
      </c>
      <c r="I5" s="19"/>
    </row>
    <row r="6" spans="1:9" ht="23.25" customHeight="1" x14ac:dyDescent="0.2">
      <c r="A6" s="94"/>
      <c r="B6" s="97"/>
      <c r="C6" s="102"/>
      <c r="D6" s="103"/>
      <c r="E6" s="106"/>
      <c r="F6" s="107"/>
      <c r="G6" s="20" t="s">
        <v>41</v>
      </c>
      <c r="I6" s="19"/>
    </row>
    <row r="7" spans="1:9" ht="31.5" customHeight="1" x14ac:dyDescent="0.2">
      <c r="A7" s="79" t="s">
        <v>42</v>
      </c>
      <c r="B7" s="80"/>
      <c r="C7" s="80"/>
      <c r="D7" s="80"/>
      <c r="E7" s="80"/>
      <c r="F7" s="80"/>
      <c r="G7" s="81"/>
      <c r="I7" s="19"/>
    </row>
    <row r="8" spans="1:9" ht="69.95" customHeight="1" x14ac:dyDescent="0.2">
      <c r="A8" s="21">
        <v>1</v>
      </c>
      <c r="B8" s="22" t="s">
        <v>43</v>
      </c>
      <c r="C8" s="82" t="s">
        <v>44</v>
      </c>
      <c r="D8" s="83"/>
      <c r="E8" s="23">
        <v>14</v>
      </c>
      <c r="F8" s="24">
        <v>1780</v>
      </c>
      <c r="G8" s="25">
        <f>E8*F8</f>
        <v>24920</v>
      </c>
      <c r="I8" s="19"/>
    </row>
    <row r="9" spans="1:9" ht="69.95" customHeight="1" x14ac:dyDescent="0.2">
      <c r="A9" s="21">
        <v>2</v>
      </c>
      <c r="B9" s="22" t="s">
        <v>43</v>
      </c>
      <c r="C9" s="84" t="s">
        <v>45</v>
      </c>
      <c r="D9" s="85"/>
      <c r="E9" s="26">
        <v>14</v>
      </c>
      <c r="F9" s="24">
        <v>210</v>
      </c>
      <c r="G9" s="25">
        <f>E9*F9</f>
        <v>2940</v>
      </c>
      <c r="I9" s="19"/>
    </row>
    <row r="10" spans="1:9" ht="69.95" customHeight="1" x14ac:dyDescent="0.2">
      <c r="A10" s="27">
        <v>3</v>
      </c>
      <c r="B10" s="28" t="s">
        <v>43</v>
      </c>
      <c r="C10" s="66" t="s">
        <v>46</v>
      </c>
      <c r="D10" s="67"/>
      <c r="E10" s="23">
        <v>14</v>
      </c>
      <c r="F10" s="29">
        <v>105</v>
      </c>
      <c r="G10" s="30">
        <f>E10*F10</f>
        <v>1470</v>
      </c>
      <c r="I10" s="19"/>
    </row>
    <row r="11" spans="1:9" ht="35.25" customHeight="1" x14ac:dyDescent="0.2">
      <c r="A11" s="60" t="s">
        <v>47</v>
      </c>
      <c r="B11" s="61"/>
      <c r="C11" s="61"/>
      <c r="D11" s="61"/>
      <c r="E11" s="61"/>
      <c r="F11" s="62"/>
      <c r="G11" s="25">
        <f>G8+G9+G10</f>
        <v>29330</v>
      </c>
      <c r="I11" s="19"/>
    </row>
    <row r="12" spans="1:9" ht="31.5" customHeight="1" x14ac:dyDescent="0.2">
      <c r="A12" s="63" t="s">
        <v>48</v>
      </c>
      <c r="B12" s="64"/>
      <c r="C12" s="64"/>
      <c r="D12" s="64"/>
      <c r="E12" s="64"/>
      <c r="F12" s="64"/>
      <c r="G12" s="65"/>
      <c r="I12" s="19"/>
    </row>
    <row r="13" spans="1:9" ht="69.95" customHeight="1" x14ac:dyDescent="0.2">
      <c r="A13" s="31">
        <v>4</v>
      </c>
      <c r="B13" s="32" t="s">
        <v>43</v>
      </c>
      <c r="C13" s="75" t="s">
        <v>49</v>
      </c>
      <c r="D13" s="67"/>
      <c r="E13" s="33">
        <v>14</v>
      </c>
      <c r="F13" s="34">
        <v>840</v>
      </c>
      <c r="G13" s="35">
        <f>E13*F13</f>
        <v>11760</v>
      </c>
      <c r="I13" s="19"/>
    </row>
    <row r="14" spans="1:9" ht="69.95" customHeight="1" x14ac:dyDescent="0.2">
      <c r="A14" s="27">
        <v>5</v>
      </c>
      <c r="B14" s="28" t="s">
        <v>43</v>
      </c>
      <c r="C14" s="66" t="s">
        <v>50</v>
      </c>
      <c r="D14" s="67"/>
      <c r="E14" s="23">
        <v>14</v>
      </c>
      <c r="F14" s="29">
        <v>370</v>
      </c>
      <c r="G14" s="25">
        <f>E14*F14</f>
        <v>5180</v>
      </c>
      <c r="I14" s="19"/>
    </row>
    <row r="15" spans="1:9" ht="35.25" customHeight="1" x14ac:dyDescent="0.2">
      <c r="A15" s="60" t="s">
        <v>51</v>
      </c>
      <c r="B15" s="61"/>
      <c r="C15" s="61"/>
      <c r="D15" s="61"/>
      <c r="E15" s="61"/>
      <c r="F15" s="62"/>
      <c r="G15" s="25">
        <f>G13+G14</f>
        <v>16940</v>
      </c>
      <c r="I15" s="19"/>
    </row>
    <row r="16" spans="1:9" ht="31.5" customHeight="1" x14ac:dyDescent="0.2">
      <c r="A16" s="76" t="s">
        <v>52</v>
      </c>
      <c r="B16" s="77"/>
      <c r="C16" s="77"/>
      <c r="D16" s="77"/>
      <c r="E16" s="77"/>
      <c r="F16" s="77"/>
      <c r="G16" s="78"/>
      <c r="I16" s="19"/>
    </row>
    <row r="17" spans="1:9" ht="69.95" customHeight="1" x14ac:dyDescent="0.2">
      <c r="A17" s="21">
        <v>6</v>
      </c>
      <c r="B17" s="22" t="s">
        <v>43</v>
      </c>
      <c r="C17" s="75" t="s">
        <v>53</v>
      </c>
      <c r="D17" s="67"/>
      <c r="E17" s="26">
        <v>14</v>
      </c>
      <c r="F17" s="36">
        <v>1135</v>
      </c>
      <c r="G17" s="25">
        <f>E17*F17</f>
        <v>15890</v>
      </c>
      <c r="I17" s="19"/>
    </row>
    <row r="18" spans="1:9" ht="69.95" customHeight="1" x14ac:dyDescent="0.2">
      <c r="A18" s="27">
        <v>7</v>
      </c>
      <c r="B18" s="28" t="s">
        <v>43</v>
      </c>
      <c r="C18" s="66" t="s">
        <v>54</v>
      </c>
      <c r="D18" s="67"/>
      <c r="E18" s="23">
        <v>14</v>
      </c>
      <c r="F18" s="29">
        <v>1135</v>
      </c>
      <c r="G18" s="37">
        <f>E18*F18</f>
        <v>15890</v>
      </c>
      <c r="I18" s="19"/>
    </row>
    <row r="19" spans="1:9" ht="35.25" customHeight="1" x14ac:dyDescent="0.2">
      <c r="A19" s="60" t="s">
        <v>55</v>
      </c>
      <c r="B19" s="61"/>
      <c r="C19" s="61"/>
      <c r="D19" s="61"/>
      <c r="E19" s="61"/>
      <c r="F19" s="62"/>
      <c r="G19" s="35">
        <f>G17+G18</f>
        <v>31780</v>
      </c>
      <c r="I19" s="19"/>
    </row>
    <row r="20" spans="1:9" ht="56.25" customHeight="1" x14ac:dyDescent="0.2">
      <c r="A20" s="63" t="s">
        <v>56</v>
      </c>
      <c r="B20" s="64"/>
      <c r="C20" s="64"/>
      <c r="D20" s="64"/>
      <c r="E20" s="64"/>
      <c r="F20" s="64"/>
      <c r="G20" s="65"/>
      <c r="I20" s="19"/>
    </row>
    <row r="21" spans="1:9" ht="65.25" customHeight="1" x14ac:dyDescent="0.2">
      <c r="A21" s="27">
        <v>1</v>
      </c>
      <c r="B21" s="28" t="s">
        <v>43</v>
      </c>
      <c r="C21" s="66" t="s">
        <v>57</v>
      </c>
      <c r="D21" s="67"/>
      <c r="E21" s="23">
        <v>1</v>
      </c>
      <c r="F21" s="29">
        <v>16950</v>
      </c>
      <c r="G21" s="37">
        <f>E21*F21</f>
        <v>16950</v>
      </c>
    </row>
    <row r="22" spans="1:9" ht="41.25" customHeight="1" x14ac:dyDescent="0.2">
      <c r="A22" s="38"/>
      <c r="B22" s="39"/>
      <c r="C22" s="40"/>
      <c r="D22" s="68" t="s">
        <v>58</v>
      </c>
      <c r="E22" s="68"/>
      <c r="F22" s="68"/>
      <c r="G22" s="37">
        <f>G21</f>
        <v>16950</v>
      </c>
    </row>
    <row r="23" spans="1:9" x14ac:dyDescent="0.2">
      <c r="A23" s="69" t="s">
        <v>59</v>
      </c>
      <c r="B23" s="70"/>
      <c r="C23" s="70"/>
      <c r="D23" s="70"/>
      <c r="E23" s="70"/>
      <c r="F23" s="71"/>
      <c r="G23" s="37">
        <f>G11+G15+G19+G22</f>
        <v>95000</v>
      </c>
    </row>
    <row r="24" spans="1:9" x14ac:dyDescent="0.2">
      <c r="A24" s="72"/>
      <c r="B24" s="73"/>
      <c r="C24" s="73"/>
      <c r="D24" s="73"/>
      <c r="E24" s="73"/>
      <c r="F24" s="73"/>
      <c r="G24" s="74"/>
    </row>
  </sheetData>
  <sheetProtection selectLockedCells="1"/>
  <mergeCells count="27">
    <mergeCell ref="A12:G12"/>
    <mergeCell ref="A1:G1"/>
    <mergeCell ref="A2:G2"/>
    <mergeCell ref="A3:B3"/>
    <mergeCell ref="C3:G3"/>
    <mergeCell ref="A4:A6"/>
    <mergeCell ref="B4:B6"/>
    <mergeCell ref="C4:D6"/>
    <mergeCell ref="E4:E6"/>
    <mergeCell ref="F4:F6"/>
    <mergeCell ref="A7:G7"/>
    <mergeCell ref="C8:D8"/>
    <mergeCell ref="C9:D9"/>
    <mergeCell ref="C10:D10"/>
    <mergeCell ref="A11:F11"/>
    <mergeCell ref="A24:G24"/>
    <mergeCell ref="C13:D13"/>
    <mergeCell ref="C14:D14"/>
    <mergeCell ref="A15:F15"/>
    <mergeCell ref="A16:G16"/>
    <mergeCell ref="C17:D17"/>
    <mergeCell ref="C18:D18"/>
    <mergeCell ref="A19:F19"/>
    <mergeCell ref="A20:G20"/>
    <mergeCell ref="C21:D21"/>
    <mergeCell ref="D22:F22"/>
    <mergeCell ref="A23:F23"/>
  </mergeCells>
  <dataValidations count="1">
    <dataValidation type="decimal" operator="greaterThan" allowBlank="1" showInputMessage="1" showErrorMessage="1" sqref="F8:F10 F13:F14 F17:F18 F21" xr:uid="{B9548406-41C4-4902-AB5E-95DEC144B942}">
      <formula1>0</formula1>
    </dataValidation>
  </dataValidations>
  <printOptions horizontalCentered="1"/>
  <pageMargins left="0.25" right="0.25" top="0" bottom="0" header="0.25" footer="0.25"/>
  <pageSetup fitToWidth="0" fitToHeight="0" orientation="landscape" horizontalDpi="96" verticalDpi="96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A6ED77E5F0E43975156798AFC65E5" ma:contentTypeVersion="9" ma:contentTypeDescription="Create a new document." ma:contentTypeScope="" ma:versionID="8dcbf70fc218d4cdf9d7006cc14a55a1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9faaac2301dd495d74439b82005933e7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773641-CE16-4F68-87F7-20D04FFBB87F}"/>
</file>

<file path=customXml/itemProps2.xml><?xml version="1.0" encoding="utf-8"?>
<ds:datastoreItem xmlns:ds="http://schemas.openxmlformats.org/officeDocument/2006/customXml" ds:itemID="{4BA1CE1B-07E7-45B0-A0E9-9F2066DFB4D0}"/>
</file>

<file path=customXml/itemProps3.xml><?xml version="1.0" encoding="utf-8"?>
<ds:datastoreItem xmlns:ds="http://schemas.openxmlformats.org/officeDocument/2006/customXml" ds:itemID="{68149745-30B6-4CC7-B755-FB2764784C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Vendors</vt:lpstr>
      <vt:lpstr>Vendor Contacts (4)</vt:lpstr>
      <vt:lpstr>840Pricing (4)</vt:lpstr>
      <vt:lpstr>'840Pricing (4)'!Print_Area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tcollins</dc:creator>
  <cp:lastModifiedBy>Todd Vankirk</cp:lastModifiedBy>
  <cp:lastPrinted>2007-08-08T19:51:24Z</cp:lastPrinted>
  <dcterms:created xsi:type="dcterms:W3CDTF">2007-08-02T15:38:38Z</dcterms:created>
  <dcterms:modified xsi:type="dcterms:W3CDTF">2023-03-07T20:46:15Z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0x01010063AA6ED77E5F0E43975156798AFC65E5</vt:lpwstr>
  </property>
</Properties>
</file>