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8480" windowHeight="11265" activeTab="1"/>
  </bookViews>
  <sheets>
    <sheet name="Vendors" sheetId="1" r:id="rId1"/>
    <sheet name="Pricing" sheetId="2" r:id="rId2"/>
  </sheets>
  <definedNames/>
  <calcPr fullCalcOnLoad="1"/>
</workbook>
</file>

<file path=xl/sharedStrings.xml><?xml version="1.0" encoding="utf-8"?>
<sst xmlns="http://schemas.openxmlformats.org/spreadsheetml/2006/main" count="109" uniqueCount="57">
  <si>
    <t>STATE OF OHIO</t>
  </si>
  <si>
    <t>Director of Transportation</t>
  </si>
  <si>
    <t>Award Date</t>
  </si>
  <si>
    <t>Invitation</t>
  </si>
  <si>
    <t>888-19</t>
  </si>
  <si>
    <t>Split</t>
  </si>
  <si>
    <t>Opened</t>
  </si>
  <si>
    <t>Location</t>
  </si>
  <si>
    <t>All Districts</t>
  </si>
  <si>
    <t>Commodity</t>
  </si>
  <si>
    <t>Pre-Qualified Traffic Paint  (MBE Bidders Only)</t>
  </si>
  <si>
    <t>Threshold</t>
  </si>
  <si>
    <t>Vendor Information</t>
  </si>
  <si>
    <t>Remit to Address</t>
  </si>
  <si>
    <t>Link to Bid</t>
  </si>
  <si>
    <t>JEM Industrial Maintenance Corp</t>
  </si>
  <si>
    <t>Included on Pricing Tab</t>
  </si>
  <si>
    <t>6205 McClain Rd.</t>
  </si>
  <si>
    <t>Wapakoneta, OH 45895</t>
  </si>
  <si>
    <t>Jorge Moheyer</t>
  </si>
  <si>
    <t>419-999-4999</t>
  </si>
  <si>
    <t>OAKS ID: 0000061777</t>
  </si>
  <si>
    <t xml:space="preserve"> jorgemoheyer@yahoo.com; jem.industrial@yahoo.com</t>
  </si>
  <si>
    <t>888 - PRICING     3/26/18</t>
  </si>
  <si>
    <t>Vendor Name:</t>
  </si>
  <si>
    <t>JEM INDUSTRIAL MAINT. CORP.</t>
  </si>
  <si>
    <t xml:space="preserve">Award of this contract will be made to the lowest responsive and responsible bidder submitting the lowest total bid price for all container sizes and types of ODOT-approved Traffic Paint. A Bidder must bid on all container sizes (pail, drum and tote) in each group and all four (4) Groups of Paint Types/Colors to be considered for award of this contract. Failure to bid all sizes and types will be just cause for the Department to consider you bid non-responsive and ineligible for award. </t>
  </si>
  <si>
    <r>
      <rPr>
        <b/>
        <sz val="11"/>
        <color indexed="8"/>
        <rFont val="Arial"/>
        <family val="2"/>
      </rPr>
      <t>MFG ID AND CODE NO. BY PAINT TYPE AND COLOR CAN BE FOUND BY ACCESSING THE FOLLOWING WEBSITE</t>
    </r>
    <r>
      <rPr>
        <sz val="11"/>
        <color indexed="8"/>
        <rFont val="Arial"/>
        <family val="2"/>
      </rPr>
      <t>: http://www.dot.state.oh.us/Divisions/ConstructionMgt/Materials/Approved%20List/Pavement-Marking-Materials.pdf</t>
    </r>
  </si>
  <si>
    <t>740.02 Traffic Paint Type 1 (White)</t>
  </si>
  <si>
    <t>Producer:</t>
  </si>
  <si>
    <t xml:space="preserve">Sherwin Williams </t>
  </si>
  <si>
    <t>Plant Location:</t>
  </si>
  <si>
    <t>Cleveland, Ohio</t>
  </si>
  <si>
    <t>MFG ID:</t>
  </si>
  <si>
    <t>TM2352</t>
  </si>
  <si>
    <t xml:space="preserve">Code No. </t>
  </si>
  <si>
    <t>BP-15620</t>
  </si>
  <si>
    <t>Container</t>
  </si>
  <si>
    <t>Estimated Quantity</t>
  </si>
  <si>
    <t>Unit Bid Price</t>
  </si>
  <si>
    <t>Extension Price:</t>
  </si>
  <si>
    <t>Gallons (More or Less)</t>
  </si>
  <si>
    <t>Per Gallon</t>
  </si>
  <si>
    <t>Pail (5 Gallon)</t>
  </si>
  <si>
    <t>Drum (55 Gallon</t>
  </si>
  <si>
    <t>Tote (275 Gallon)</t>
  </si>
  <si>
    <t>740.02 Traffic Paint Type 1 (Yellow)</t>
  </si>
  <si>
    <t>Sherwin Williams</t>
  </si>
  <si>
    <t>TM2353</t>
  </si>
  <si>
    <t>740.02 Traffic Paint Type 1A (White)</t>
  </si>
  <si>
    <t>TM2372</t>
  </si>
  <si>
    <t>TM 2372 P/S Code 8598-01</t>
  </si>
  <si>
    <t>740.02 Traffic Paint Type 1A (Yellow)</t>
  </si>
  <si>
    <t>TM2373</t>
  </si>
  <si>
    <t>TM 2373 P/S Code 8598-01</t>
  </si>
  <si>
    <t xml:space="preserve">(Award will be made based on this) Total Bid Price: </t>
  </si>
  <si>
    <t>Effective 6/1/18 through 5/31/19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</si>
</sst>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0"/>
    <numFmt numFmtId="169" formatCode="&quot;$&quot;#,##0.00"/>
  </numFmts>
  <fonts count="5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4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ED1C24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b/>
      <sz val="1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/>
    </xf>
    <xf numFmtId="0" fontId="51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14" fontId="54" fillId="0" borderId="10" xfId="0" applyNumberFormat="1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top" wrapText="1"/>
    </xf>
    <xf numFmtId="3" fontId="6" fillId="0" borderId="12" xfId="0" applyNumberFormat="1" applyFont="1" applyBorder="1" applyAlignment="1">
      <alignment horizontal="center" vertical="top" wrapText="1"/>
    </xf>
    <xf numFmtId="7" fontId="6" fillId="34" borderId="12" xfId="44" applyNumberFormat="1" applyFont="1" applyFill="1" applyBorder="1" applyAlignment="1" applyProtection="1">
      <alignment horizontal="center" vertical="center" wrapText="1"/>
      <protection locked="0"/>
    </xf>
    <xf numFmtId="169" fontId="6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3" fontId="6" fillId="0" borderId="11" xfId="0" applyNumberFormat="1" applyFont="1" applyBorder="1" applyAlignment="1">
      <alignment horizontal="center" vertical="top" wrapText="1"/>
    </xf>
    <xf numFmtId="7" fontId="6" fillId="34" borderId="11" xfId="44" applyNumberFormat="1" applyFont="1" applyFill="1" applyBorder="1" applyAlignment="1" applyProtection="1">
      <alignment horizontal="center" vertical="center" wrapText="1"/>
      <protection locked="0"/>
    </xf>
    <xf numFmtId="169" fontId="6" fillId="0" borderId="16" xfId="0" applyNumberFormat="1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169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18" xfId="0" applyFont="1" applyFill="1" applyBorder="1" applyAlignment="1">
      <alignment vertical="top" wrapText="1"/>
    </xf>
    <xf numFmtId="3" fontId="6" fillId="35" borderId="0" xfId="0" applyNumberFormat="1" applyFont="1" applyFill="1" applyBorder="1" applyAlignment="1">
      <alignment horizontal="center" vertical="top" wrapText="1"/>
    </xf>
    <xf numFmtId="169" fontId="6" fillId="35" borderId="0" xfId="0" applyNumberFormat="1" applyFont="1" applyFill="1" applyBorder="1" applyAlignment="1" applyProtection="1">
      <alignment horizontal="center" vertical="center" wrapText="1"/>
      <protection locked="0"/>
    </xf>
    <xf numFmtId="169" fontId="6" fillId="35" borderId="16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top" wrapText="1"/>
    </xf>
    <xf numFmtId="169" fontId="5" fillId="36" borderId="14" xfId="0" applyNumberFormat="1" applyFont="1" applyFill="1" applyBorder="1" applyAlignment="1">
      <alignment horizontal="center" vertical="center" wrapText="1"/>
    </xf>
    <xf numFmtId="0" fontId="8" fillId="37" borderId="19" xfId="0" applyFont="1" applyFill="1" applyBorder="1" applyAlignment="1">
      <alignment/>
    </xf>
    <xf numFmtId="0" fontId="8" fillId="37" borderId="20" xfId="0" applyFont="1" applyFill="1" applyBorder="1" applyAlignment="1">
      <alignment/>
    </xf>
    <xf numFmtId="0" fontId="8" fillId="37" borderId="21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6" fillId="35" borderId="24" xfId="0" applyFont="1" applyFill="1" applyBorder="1" applyAlignment="1">
      <alignment horizontal="center" vertical="top" wrapText="1"/>
    </xf>
    <xf numFmtId="0" fontId="5" fillId="36" borderId="22" xfId="0" applyFont="1" applyFill="1" applyBorder="1" applyAlignment="1">
      <alignment horizontal="right" vertical="center" wrapText="1"/>
    </xf>
    <xf numFmtId="0" fontId="5" fillId="36" borderId="23" xfId="0" applyFont="1" applyFill="1" applyBorder="1" applyAlignment="1">
      <alignment horizontal="right" vertical="center" wrapText="1"/>
    </xf>
    <xf numFmtId="0" fontId="5" fillId="36" borderId="25" xfId="0" applyFont="1" applyFill="1" applyBorder="1" applyAlignment="1">
      <alignment horizontal="right" vertical="center" wrapText="1"/>
    </xf>
    <xf numFmtId="0" fontId="7" fillId="33" borderId="18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5" fillId="34" borderId="26" xfId="0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 applyProtection="1">
      <alignment horizontal="center" vertical="center"/>
      <protection locked="0"/>
    </xf>
    <xf numFmtId="0" fontId="5" fillId="34" borderId="31" xfId="0" applyFont="1" applyFill="1" applyBorder="1" applyAlignment="1" applyProtection="1">
      <alignment horizontal="center" vertical="center"/>
      <protection locked="0"/>
    </xf>
    <xf numFmtId="0" fontId="5" fillId="34" borderId="32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/>
    </xf>
    <xf numFmtId="0" fontId="5" fillId="38" borderId="34" xfId="0" applyFont="1" applyFill="1" applyBorder="1" applyAlignment="1">
      <alignment horizontal="center" vertical="center"/>
    </xf>
    <xf numFmtId="0" fontId="5" fillId="38" borderId="35" xfId="0" applyFont="1" applyFill="1" applyBorder="1" applyAlignment="1">
      <alignment horizontal="center" vertical="center"/>
    </xf>
    <xf numFmtId="0" fontId="5" fillId="38" borderId="26" xfId="0" applyFont="1" applyFill="1" applyBorder="1" applyAlignment="1">
      <alignment horizontal="center" vertical="center"/>
    </xf>
    <xf numFmtId="0" fontId="58" fillId="0" borderId="34" xfId="0" applyFont="1" applyBorder="1" applyAlignment="1" applyProtection="1">
      <alignment horizontal="center"/>
      <protection locked="0"/>
    </xf>
    <xf numFmtId="0" fontId="58" fillId="0" borderId="35" xfId="0" applyFont="1" applyBorder="1" applyAlignment="1" applyProtection="1">
      <alignment horizontal="center"/>
      <protection locked="0"/>
    </xf>
    <xf numFmtId="0" fontId="58" fillId="0" borderId="26" xfId="0" applyFont="1" applyBorder="1" applyAlignment="1" applyProtection="1">
      <alignment horizontal="center"/>
      <protection locked="0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SheetLayoutView="100" zoomScalePageLayoutView="0" workbookViewId="0" topLeftCell="A1">
      <selection activeCell="A22" sqref="A22:F37"/>
    </sheetView>
  </sheetViews>
  <sheetFormatPr defaultColWidth="9.140625" defaultRowHeight="12.75"/>
  <cols>
    <col min="1" max="1" width="28.140625" style="2" bestFit="1" customWidth="1"/>
    <col min="2" max="3" width="28.140625" style="0" customWidth="1"/>
    <col min="4" max="4" width="10.00390625" style="0" customWidth="1"/>
    <col min="5" max="5" width="9.8515625" style="0" customWidth="1"/>
    <col min="6" max="7" width="10.00390625" style="0" bestFit="1" customWidth="1"/>
  </cols>
  <sheetData>
    <row r="1" spans="1:6" ht="12.75">
      <c r="A1" s="36"/>
      <c r="B1" s="36"/>
      <c r="C1" s="37" t="s">
        <v>0</v>
      </c>
      <c r="D1" s="37"/>
      <c r="E1" s="37"/>
      <c r="F1" s="37"/>
    </row>
    <row r="2" spans="1:6" ht="12.75">
      <c r="A2" s="36"/>
      <c r="B2" s="36"/>
      <c r="C2" s="36"/>
      <c r="D2" s="36"/>
      <c r="E2" s="36"/>
      <c r="F2" s="36"/>
    </row>
    <row r="3" spans="1:6" ht="12.75">
      <c r="A3" s="36"/>
      <c r="B3" s="36"/>
      <c r="C3" s="36"/>
      <c r="D3" s="36"/>
      <c r="E3" s="36"/>
      <c r="F3" s="36"/>
    </row>
    <row r="4" spans="1:6" ht="12.75">
      <c r="A4" s="36"/>
      <c r="B4" s="36"/>
      <c r="C4" s="36"/>
      <c r="D4" s="36"/>
      <c r="E4" s="36"/>
      <c r="F4" s="36"/>
    </row>
    <row r="5" spans="1:6" ht="12.75">
      <c r="A5" s="36"/>
      <c r="B5" s="36"/>
      <c r="C5" s="38" t="s">
        <v>1</v>
      </c>
      <c r="D5" s="38"/>
      <c r="E5" s="38"/>
      <c r="F5" s="38"/>
    </row>
    <row r="6" spans="1:6" ht="12.75">
      <c r="A6" s="36"/>
      <c r="B6" s="36"/>
      <c r="C6" s="36"/>
      <c r="D6" s="36"/>
      <c r="E6" s="36"/>
      <c r="F6" s="1" t="s">
        <v>2</v>
      </c>
    </row>
    <row r="7" spans="1:5" ht="12.75">
      <c r="A7" s="3"/>
      <c r="B7" s="4" t="s">
        <v>3</v>
      </c>
      <c r="C7" s="5" t="s">
        <v>4</v>
      </c>
      <c r="D7" s="5" t="s">
        <v>5</v>
      </c>
      <c r="E7" s="3"/>
    </row>
    <row r="8" spans="1:5" ht="12.75">
      <c r="A8" s="3"/>
      <c r="B8" s="6" t="s">
        <v>6</v>
      </c>
      <c r="C8" s="7">
        <v>43209</v>
      </c>
      <c r="D8" s="3"/>
      <c r="E8" s="3"/>
    </row>
    <row r="9" spans="1:5" ht="12.75">
      <c r="A9" s="3"/>
      <c r="B9" s="6" t="s">
        <v>7</v>
      </c>
      <c r="C9" s="8" t="s">
        <v>8</v>
      </c>
      <c r="D9" s="3"/>
      <c r="E9" s="3"/>
    </row>
    <row r="10" spans="1:5" ht="12.75">
      <c r="A10" s="3"/>
      <c r="B10" s="6" t="s">
        <v>9</v>
      </c>
      <c r="C10" s="8" t="s">
        <v>10</v>
      </c>
      <c r="D10" s="3"/>
      <c r="E10" s="3"/>
    </row>
    <row r="11" spans="1:5" ht="12.75">
      <c r="A11" s="3"/>
      <c r="B11" s="9" t="s">
        <v>11</v>
      </c>
      <c r="C11" s="3"/>
      <c r="D11" s="3"/>
      <c r="E11" s="3"/>
    </row>
    <row r="12" spans="1:5" ht="12.75">
      <c r="A12" s="10" t="s">
        <v>4</v>
      </c>
      <c r="B12" s="3"/>
      <c r="C12" s="75" t="s">
        <v>56</v>
      </c>
      <c r="D12" s="3"/>
      <c r="E12" s="3"/>
    </row>
    <row r="13" spans="1:5" ht="12.75">
      <c r="A13" s="3"/>
      <c r="B13" s="6" t="s">
        <v>12</v>
      </c>
      <c r="C13" s="6" t="s">
        <v>13</v>
      </c>
      <c r="D13" s="6" t="s">
        <v>14</v>
      </c>
      <c r="E13" s="3"/>
    </row>
    <row r="14" spans="1:5" ht="12.75">
      <c r="A14" s="8" t="s">
        <v>15</v>
      </c>
      <c r="B14" s="11" t="s">
        <v>15</v>
      </c>
      <c r="C14" s="6" t="s">
        <v>16</v>
      </c>
      <c r="D14" s="3"/>
      <c r="E14" s="3"/>
    </row>
    <row r="15" spans="1:5" ht="12.75">
      <c r="A15" s="8" t="s">
        <v>17</v>
      </c>
      <c r="B15" s="8" t="s">
        <v>17</v>
      </c>
      <c r="C15" s="3"/>
      <c r="D15" s="3"/>
      <c r="E15" s="3"/>
    </row>
    <row r="16" spans="1:5" ht="12.75">
      <c r="A16" s="8" t="s">
        <v>18</v>
      </c>
      <c r="B16" s="8" t="s">
        <v>18</v>
      </c>
      <c r="C16" s="3"/>
      <c r="D16" s="3"/>
      <c r="E16" s="3"/>
    </row>
    <row r="17" spans="1:5" ht="12.75">
      <c r="A17" s="8" t="s">
        <v>19</v>
      </c>
      <c r="B17" s="8" t="s">
        <v>19</v>
      </c>
      <c r="C17" s="3"/>
      <c r="D17" s="3"/>
      <c r="E17" s="3"/>
    </row>
    <row r="18" spans="1:5" ht="12.75">
      <c r="A18" s="8" t="s">
        <v>20</v>
      </c>
      <c r="B18" s="8" t="s">
        <v>20</v>
      </c>
      <c r="C18" s="3"/>
      <c r="D18" s="3"/>
      <c r="E18" s="3"/>
    </row>
    <row r="19" spans="1:5" ht="12.75">
      <c r="A19" s="8" t="s">
        <v>21</v>
      </c>
      <c r="B19" s="3"/>
      <c r="C19" s="3"/>
      <c r="D19" s="3"/>
      <c r="E19" s="3"/>
    </row>
    <row r="20" spans="1:5" ht="12.75">
      <c r="A20" s="8" t="s">
        <v>22</v>
      </c>
      <c r="B20" s="3"/>
      <c r="C20" s="3"/>
      <c r="D20" s="3"/>
      <c r="E20" s="3"/>
    </row>
    <row r="21" spans="1:5" ht="12.75">
      <c r="A21" s="3"/>
      <c r="B21" s="11" t="s">
        <v>15</v>
      </c>
      <c r="C21" s="3"/>
      <c r="D21" s="3"/>
      <c r="E21" s="3"/>
    </row>
  </sheetData>
  <sheetProtection/>
  <mergeCells count="5">
    <mergeCell ref="A1:B6"/>
    <mergeCell ref="C1:F1"/>
    <mergeCell ref="C2:F4"/>
    <mergeCell ref="C5:F5"/>
    <mergeCell ref="C6:E6"/>
  </mergeCells>
  <printOptions/>
  <pageMargins left="0.2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showGridLines="0" tabSelected="1" view="pageBreakPreview" zoomScale="80" zoomScaleSheetLayoutView="80" zoomScalePageLayoutView="0" workbookViewId="0" topLeftCell="A1">
      <selection activeCell="K39" sqref="K39"/>
    </sheetView>
  </sheetViews>
  <sheetFormatPr defaultColWidth="8.7109375" defaultRowHeight="12.75" customHeight="1"/>
  <cols>
    <col min="1" max="1" width="25.7109375" style="0" customWidth="1"/>
    <col min="2" max="3" width="30.7109375" style="0" customWidth="1"/>
    <col min="4" max="4" width="25.7109375" style="0" customWidth="1"/>
  </cols>
  <sheetData>
    <row r="1" spans="1:4" ht="12.75" customHeight="1">
      <c r="A1" s="63" t="s">
        <v>23</v>
      </c>
      <c r="B1" s="64"/>
      <c r="C1" s="64"/>
      <c r="D1" s="65"/>
    </row>
    <row r="2" spans="1:4" ht="28.5" customHeight="1">
      <c r="A2" s="12" t="s">
        <v>24</v>
      </c>
      <c r="B2" s="66" t="s">
        <v>25</v>
      </c>
      <c r="C2" s="67"/>
      <c r="D2" s="68"/>
    </row>
    <row r="3" spans="1:4" ht="12.75" customHeight="1">
      <c r="A3" s="69" t="s">
        <v>26</v>
      </c>
      <c r="B3" s="70"/>
      <c r="C3" s="70"/>
      <c r="D3" s="71"/>
    </row>
    <row r="4" spans="1:4" ht="12.75" customHeight="1">
      <c r="A4" s="72" t="s">
        <v>27</v>
      </c>
      <c r="B4" s="73"/>
      <c r="C4" s="73"/>
      <c r="D4" s="74"/>
    </row>
    <row r="5" spans="1:4" ht="12.75" customHeight="1">
      <c r="A5" s="45" t="s">
        <v>28</v>
      </c>
      <c r="B5" s="46"/>
      <c r="C5" s="46"/>
      <c r="D5" s="47"/>
    </row>
    <row r="6" spans="1:4" ht="12.75" customHeight="1">
      <c r="A6" s="13" t="s">
        <v>29</v>
      </c>
      <c r="B6" s="48" t="s">
        <v>30</v>
      </c>
      <c r="C6" s="49"/>
      <c r="D6" s="49"/>
    </row>
    <row r="7" spans="1:4" ht="12.75" customHeight="1">
      <c r="A7" s="13" t="s">
        <v>31</v>
      </c>
      <c r="B7" s="48" t="s">
        <v>32</v>
      </c>
      <c r="C7" s="49"/>
      <c r="D7" s="49"/>
    </row>
    <row r="8" spans="1:4" ht="12.75" customHeight="1">
      <c r="A8" s="13" t="s">
        <v>33</v>
      </c>
      <c r="B8" s="48" t="s">
        <v>34</v>
      </c>
      <c r="C8" s="49"/>
      <c r="D8" s="49"/>
    </row>
    <row r="9" spans="1:4" ht="12.75" customHeight="1">
      <c r="A9" s="13" t="s">
        <v>35</v>
      </c>
      <c r="B9" s="54" t="s">
        <v>36</v>
      </c>
      <c r="C9" s="55"/>
      <c r="D9" s="56"/>
    </row>
    <row r="10" spans="1:4" ht="12.75" customHeight="1">
      <c r="A10" s="57" t="s">
        <v>37</v>
      </c>
      <c r="B10" s="14" t="s">
        <v>38</v>
      </c>
      <c r="C10" s="14" t="s">
        <v>39</v>
      </c>
      <c r="D10" s="58" t="s">
        <v>40</v>
      </c>
    </row>
    <row r="11" spans="1:4" ht="12.75" customHeight="1" thickBot="1">
      <c r="A11" s="51"/>
      <c r="B11" s="15" t="s">
        <v>41</v>
      </c>
      <c r="C11" s="15" t="s">
        <v>42</v>
      </c>
      <c r="D11" s="53"/>
    </row>
    <row r="12" spans="1:4" ht="12.75" customHeight="1" thickBot="1">
      <c r="A12" s="16" t="s">
        <v>43</v>
      </c>
      <c r="B12" s="17">
        <v>3600</v>
      </c>
      <c r="C12" s="18">
        <v>9.8</v>
      </c>
      <c r="D12" s="19">
        <f>SUM(B12*C12)</f>
        <v>35280</v>
      </c>
    </row>
    <row r="13" spans="1:4" ht="12.75" customHeight="1" thickBot="1">
      <c r="A13" s="16" t="s">
        <v>44</v>
      </c>
      <c r="B13" s="17">
        <v>34760</v>
      </c>
      <c r="C13" s="18">
        <v>8.66</v>
      </c>
      <c r="D13" s="19">
        <f>SUM(B13*C13)</f>
        <v>301021.6</v>
      </c>
    </row>
    <row r="14" spans="1:4" ht="12.75" customHeight="1">
      <c r="A14" s="20" t="s">
        <v>45</v>
      </c>
      <c r="B14" s="21">
        <v>59645</v>
      </c>
      <c r="C14" s="22">
        <v>8.4</v>
      </c>
      <c r="D14" s="23">
        <f>SUM(B14*C14)</f>
        <v>501018</v>
      </c>
    </row>
    <row r="15" spans="1:4" ht="12.75" customHeight="1">
      <c r="A15" s="59"/>
      <c r="B15" s="60"/>
      <c r="C15" s="60"/>
      <c r="D15" s="61"/>
    </row>
    <row r="16" spans="1:4" ht="12.75" customHeight="1">
      <c r="A16" s="62" t="s">
        <v>46</v>
      </c>
      <c r="B16" s="62"/>
      <c r="C16" s="62"/>
      <c r="D16" s="62"/>
    </row>
    <row r="17" spans="1:4" ht="12.75" customHeight="1">
      <c r="A17" s="13" t="s">
        <v>29</v>
      </c>
      <c r="B17" s="48" t="s">
        <v>47</v>
      </c>
      <c r="C17" s="49"/>
      <c r="D17" s="49"/>
    </row>
    <row r="18" spans="1:4" ht="12.75" customHeight="1">
      <c r="A18" s="13" t="s">
        <v>31</v>
      </c>
      <c r="B18" s="48" t="s">
        <v>32</v>
      </c>
      <c r="C18" s="49"/>
      <c r="D18" s="49"/>
    </row>
    <row r="19" spans="1:4" ht="12.75" customHeight="1">
      <c r="A19" s="13" t="s">
        <v>33</v>
      </c>
      <c r="B19" s="48" t="s">
        <v>48</v>
      </c>
      <c r="C19" s="49"/>
      <c r="D19" s="49"/>
    </row>
    <row r="20" spans="1:4" ht="12.75" customHeight="1" thickBot="1">
      <c r="A20" s="13" t="s">
        <v>35</v>
      </c>
      <c r="B20" s="49" t="s">
        <v>36</v>
      </c>
      <c r="C20" s="49"/>
      <c r="D20" s="49"/>
    </row>
    <row r="21" spans="1:4" ht="12.75" customHeight="1">
      <c r="A21" s="50" t="s">
        <v>37</v>
      </c>
      <c r="B21" s="24" t="s">
        <v>38</v>
      </c>
      <c r="C21" s="24" t="s">
        <v>39</v>
      </c>
      <c r="D21" s="52" t="s">
        <v>40</v>
      </c>
    </row>
    <row r="22" spans="1:4" ht="12.75" customHeight="1" thickBot="1">
      <c r="A22" s="51"/>
      <c r="B22" s="15" t="s">
        <v>41</v>
      </c>
      <c r="C22" s="15" t="s">
        <v>42</v>
      </c>
      <c r="D22" s="53"/>
    </row>
    <row r="23" spans="1:4" ht="12.75" customHeight="1" thickBot="1">
      <c r="A23" s="16" t="s">
        <v>43</v>
      </c>
      <c r="B23" s="17">
        <v>3000</v>
      </c>
      <c r="C23" s="25">
        <v>9.8</v>
      </c>
      <c r="D23" s="19">
        <f>SUM(B23*C23)</f>
        <v>29400.000000000004</v>
      </c>
    </row>
    <row r="24" spans="1:4" ht="12.75" customHeight="1" thickBot="1">
      <c r="A24" s="16" t="s">
        <v>44</v>
      </c>
      <c r="B24" s="17">
        <v>5360</v>
      </c>
      <c r="C24" s="25">
        <v>8.66</v>
      </c>
      <c r="D24" s="19">
        <f>SUM(B24*C24)</f>
        <v>46417.6</v>
      </c>
    </row>
    <row r="25" spans="1:4" ht="12.75" customHeight="1" thickBot="1">
      <c r="A25" s="16" t="s">
        <v>45</v>
      </c>
      <c r="B25" s="17">
        <v>5435</v>
      </c>
      <c r="C25" s="25">
        <v>8.4</v>
      </c>
      <c r="D25" s="19">
        <f>SUM(B25*C25)</f>
        <v>45654</v>
      </c>
    </row>
    <row r="26" spans="1:4" ht="12.75" customHeight="1">
      <c r="A26" s="26"/>
      <c r="B26" s="27"/>
      <c r="C26" s="28"/>
      <c r="D26" s="29"/>
    </row>
    <row r="27" spans="1:4" ht="12.75" customHeight="1">
      <c r="A27" s="45" t="s">
        <v>49</v>
      </c>
      <c r="B27" s="46"/>
      <c r="C27" s="46"/>
      <c r="D27" s="47"/>
    </row>
    <row r="28" spans="1:4" ht="12.75" customHeight="1">
      <c r="A28" s="13" t="s">
        <v>29</v>
      </c>
      <c r="B28" s="48" t="s">
        <v>47</v>
      </c>
      <c r="C28" s="49"/>
      <c r="D28" s="49"/>
    </row>
    <row r="29" spans="1:4" ht="12.75" customHeight="1">
      <c r="A29" s="13" t="s">
        <v>31</v>
      </c>
      <c r="B29" s="48" t="s">
        <v>32</v>
      </c>
      <c r="C29" s="49"/>
      <c r="D29" s="49"/>
    </row>
    <row r="30" spans="1:4" ht="12.75" customHeight="1">
      <c r="A30" s="13" t="s">
        <v>33</v>
      </c>
      <c r="B30" s="48" t="s">
        <v>50</v>
      </c>
      <c r="C30" s="49"/>
      <c r="D30" s="49"/>
    </row>
    <row r="31" spans="1:4" ht="12.75" customHeight="1" thickBot="1">
      <c r="A31" s="13" t="s">
        <v>35</v>
      </c>
      <c r="B31" s="49" t="s">
        <v>51</v>
      </c>
      <c r="C31" s="49"/>
      <c r="D31" s="49"/>
    </row>
    <row r="32" spans="1:4" ht="12.75" customHeight="1">
      <c r="A32" s="50" t="s">
        <v>37</v>
      </c>
      <c r="B32" s="24" t="s">
        <v>38</v>
      </c>
      <c r="C32" s="24" t="s">
        <v>39</v>
      </c>
      <c r="D32" s="52" t="s">
        <v>40</v>
      </c>
    </row>
    <row r="33" spans="1:4" ht="12.75" customHeight="1" thickBot="1">
      <c r="A33" s="51"/>
      <c r="B33" s="15" t="s">
        <v>41</v>
      </c>
      <c r="C33" s="15" t="s">
        <v>42</v>
      </c>
      <c r="D33" s="53"/>
    </row>
    <row r="34" spans="1:4" ht="12.75" customHeight="1" thickBot="1">
      <c r="A34" s="16" t="s">
        <v>43</v>
      </c>
      <c r="B34" s="30">
        <v>200</v>
      </c>
      <c r="C34" s="25">
        <v>11.09</v>
      </c>
      <c r="D34" s="19">
        <f>SUM(B34*C34)</f>
        <v>2218</v>
      </c>
    </row>
    <row r="35" spans="1:4" ht="12.75" customHeight="1" thickBot="1">
      <c r="A35" s="16" t="s">
        <v>44</v>
      </c>
      <c r="B35" s="30">
        <v>55</v>
      </c>
      <c r="C35" s="25">
        <v>10.06</v>
      </c>
      <c r="D35" s="19">
        <f>SUM(B35*C35)</f>
        <v>553.3000000000001</v>
      </c>
    </row>
    <row r="36" spans="1:4" ht="12.75" customHeight="1" thickBot="1">
      <c r="A36" s="16" t="s">
        <v>45</v>
      </c>
      <c r="B36" s="30">
        <v>2200</v>
      </c>
      <c r="C36" s="25">
        <v>9.8</v>
      </c>
      <c r="D36" s="19">
        <f>SUM(B36*C36)</f>
        <v>21560</v>
      </c>
    </row>
    <row r="37" spans="1:4" ht="12.75" customHeight="1">
      <c r="A37" s="26"/>
      <c r="B37" s="31"/>
      <c r="C37" s="28"/>
      <c r="D37" s="29"/>
    </row>
    <row r="38" spans="1:4" ht="12.75" customHeight="1">
      <c r="A38" s="45" t="s">
        <v>52</v>
      </c>
      <c r="B38" s="46"/>
      <c r="C38" s="46"/>
      <c r="D38" s="47"/>
    </row>
    <row r="39" spans="1:4" ht="12.75" customHeight="1">
      <c r="A39" s="13" t="s">
        <v>29</v>
      </c>
      <c r="B39" s="48" t="s">
        <v>47</v>
      </c>
      <c r="C39" s="49"/>
      <c r="D39" s="49"/>
    </row>
    <row r="40" spans="1:4" ht="12.75" customHeight="1">
      <c r="A40" s="13" t="s">
        <v>31</v>
      </c>
      <c r="B40" s="48" t="s">
        <v>32</v>
      </c>
      <c r="C40" s="49"/>
      <c r="D40" s="49"/>
    </row>
    <row r="41" spans="1:4" ht="12.75" customHeight="1">
      <c r="A41" s="13" t="s">
        <v>33</v>
      </c>
      <c r="B41" s="48" t="s">
        <v>53</v>
      </c>
      <c r="C41" s="49"/>
      <c r="D41" s="49"/>
    </row>
    <row r="42" spans="1:4" ht="12.75" customHeight="1" thickBot="1">
      <c r="A42" s="13" t="s">
        <v>35</v>
      </c>
      <c r="B42" s="49" t="s">
        <v>54</v>
      </c>
      <c r="C42" s="49"/>
      <c r="D42" s="49"/>
    </row>
    <row r="43" spans="1:4" ht="12.75" customHeight="1">
      <c r="A43" s="50" t="s">
        <v>37</v>
      </c>
      <c r="B43" s="24" t="s">
        <v>38</v>
      </c>
      <c r="C43" s="24" t="s">
        <v>39</v>
      </c>
      <c r="D43" s="52" t="s">
        <v>40</v>
      </c>
    </row>
    <row r="44" spans="1:4" ht="12.75" customHeight="1" thickBot="1">
      <c r="A44" s="51"/>
      <c r="B44" s="15" t="s">
        <v>41</v>
      </c>
      <c r="C44" s="15" t="s">
        <v>42</v>
      </c>
      <c r="D44" s="53"/>
    </row>
    <row r="45" spans="1:4" ht="12.75" customHeight="1" thickBot="1">
      <c r="A45" s="16" t="s">
        <v>43</v>
      </c>
      <c r="B45" s="30">
        <v>400</v>
      </c>
      <c r="C45" s="25">
        <v>11.09</v>
      </c>
      <c r="D45" s="19">
        <f>SUM(B45*C45)</f>
        <v>4436</v>
      </c>
    </row>
    <row r="46" spans="1:4" ht="12.75" customHeight="1" thickBot="1">
      <c r="A46" s="16" t="s">
        <v>44</v>
      </c>
      <c r="B46" s="30">
        <v>55</v>
      </c>
      <c r="C46" s="25">
        <v>10.06</v>
      </c>
      <c r="D46" s="19">
        <f>SUM(B46*C46)</f>
        <v>553.3000000000001</v>
      </c>
    </row>
    <row r="47" spans="1:4" ht="12.75" customHeight="1" thickBot="1">
      <c r="A47" s="16" t="s">
        <v>45</v>
      </c>
      <c r="B47" s="30">
        <v>275</v>
      </c>
      <c r="C47" s="25">
        <v>9.8</v>
      </c>
      <c r="D47" s="19">
        <f>SUM(B47*C47)</f>
        <v>2695</v>
      </c>
    </row>
    <row r="48" spans="1:4" ht="12.75" customHeight="1" thickBot="1">
      <c r="A48" s="39"/>
      <c r="B48" s="40"/>
      <c r="C48" s="40"/>
      <c r="D48" s="41"/>
    </row>
    <row r="49" spans="1:4" ht="33" customHeight="1" thickBot="1">
      <c r="A49" s="42" t="s">
        <v>55</v>
      </c>
      <c r="B49" s="43"/>
      <c r="C49" s="44"/>
      <c r="D49" s="32">
        <f>SUM(D12:D14)+SUM(D23:D25)+SUM(D34:D36)+SUM(D45:D47)</f>
        <v>990806.8</v>
      </c>
    </row>
    <row r="50" spans="1:4" ht="12.75" customHeight="1">
      <c r="A50" s="33"/>
      <c r="B50" s="34"/>
      <c r="C50" s="34"/>
      <c r="D50" s="35"/>
    </row>
  </sheetData>
  <sheetProtection/>
  <mergeCells count="35">
    <mergeCell ref="A1:D1"/>
    <mergeCell ref="B2:D2"/>
    <mergeCell ref="A3:D3"/>
    <mergeCell ref="A4:D4"/>
    <mergeCell ref="A5:D5"/>
    <mergeCell ref="B6:D6"/>
    <mergeCell ref="B7:D7"/>
    <mergeCell ref="B8:D8"/>
    <mergeCell ref="B9:D9"/>
    <mergeCell ref="A10:A11"/>
    <mergeCell ref="D10:D11"/>
    <mergeCell ref="A15:D15"/>
    <mergeCell ref="A16:D16"/>
    <mergeCell ref="B17:D17"/>
    <mergeCell ref="B18:D18"/>
    <mergeCell ref="B19:D19"/>
    <mergeCell ref="B20:D20"/>
    <mergeCell ref="A21:A22"/>
    <mergeCell ref="D21:D22"/>
    <mergeCell ref="A27:D27"/>
    <mergeCell ref="B28:D28"/>
    <mergeCell ref="B29:D29"/>
    <mergeCell ref="B30:D30"/>
    <mergeCell ref="B31:D31"/>
    <mergeCell ref="A32:A33"/>
    <mergeCell ref="D32:D33"/>
    <mergeCell ref="A38:D38"/>
    <mergeCell ref="B39:D39"/>
    <mergeCell ref="B40:D40"/>
    <mergeCell ref="B41:D41"/>
    <mergeCell ref="B42:D42"/>
    <mergeCell ref="A43:A44"/>
    <mergeCell ref="D43:D44"/>
    <mergeCell ref="A48:D48"/>
    <mergeCell ref="A49:C49"/>
  </mergeCells>
  <dataValidations count="1">
    <dataValidation type="decimal" operator="greaterThan" allowBlank="1" showInputMessage="1" showErrorMessage="1" sqref="C12:C14 C34:C37 C23:C26 C45:C47">
      <formula1>0</formula1>
    </dataValidation>
  </dataValidations>
  <printOptions/>
  <pageMargins left="0.25" right="0.25" top="0.5" bottom="0.5" header="0.25" footer="0.5"/>
  <pageSetup horizontalDpi="600" verticalDpi="600" orientation="landscape" paperSize="17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tcollins</dc:creator>
  <cp:keywords/>
  <dc:description/>
  <cp:lastModifiedBy>Jim Schurch</cp:lastModifiedBy>
  <cp:lastPrinted>2018-04-20T12:50:12Z</cp:lastPrinted>
  <dcterms:created xsi:type="dcterms:W3CDTF">2007-08-02T15:38:38Z</dcterms:created>
  <dcterms:modified xsi:type="dcterms:W3CDTF">2018-04-26T11:29:23Z</dcterms:modified>
  <cp:category/>
  <cp:version/>
  <cp:contentType/>
  <cp:contentStatus/>
</cp:coreProperties>
</file>