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rtin\Dropbox\"/>
    </mc:Choice>
  </mc:AlternateContent>
  <bookViews>
    <workbookView xWindow="120" yWindow="150" windowWidth="20340" windowHeight="7995"/>
  </bookViews>
  <sheets>
    <sheet name="Sheet1" sheetId="1" r:id="rId1"/>
    <sheet name="Sheet2" sheetId="2" r:id="rId2"/>
    <sheet name="Sheet3" sheetId="3" r:id="rId3"/>
  </sheets>
  <definedNames>
    <definedName name="County">Sheet2!$B$2:$B$89</definedName>
    <definedName name="Year">Sheet2!$A$2:$A$6</definedName>
    <definedName name="year1">Sheet2!$A$2:$A$12</definedName>
  </definedNames>
  <calcPr calcId="152511"/>
</workbook>
</file>

<file path=xl/calcChain.xml><?xml version="1.0" encoding="utf-8"?>
<calcChain xmlns="http://schemas.openxmlformats.org/spreadsheetml/2006/main">
  <c r="B6" i="1" l="1"/>
  <c r="A31" i="1"/>
  <c r="A32" i="1"/>
  <c r="B34" i="1"/>
  <c r="C34" i="1"/>
  <c r="F32" i="1"/>
  <c r="G32" i="1"/>
  <c r="N32" i="1" s="1"/>
  <c r="K32" i="1" l="1"/>
  <c r="H32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4" i="1" l="1"/>
  <c r="K18" i="1"/>
  <c r="G19" i="1"/>
  <c r="N19" i="1" s="1"/>
  <c r="G20" i="1"/>
  <c r="N20" i="1" s="1"/>
  <c r="G21" i="1"/>
  <c r="N21" i="1" s="1"/>
  <c r="G22" i="1"/>
  <c r="N22" i="1" s="1"/>
  <c r="G23" i="1"/>
  <c r="N23" i="1" s="1"/>
  <c r="G24" i="1"/>
  <c r="N24" i="1" s="1"/>
  <c r="G25" i="1"/>
  <c r="N25" i="1" s="1"/>
  <c r="G26" i="1"/>
  <c r="N26" i="1" s="1"/>
  <c r="G27" i="1"/>
  <c r="N27" i="1" s="1"/>
  <c r="G28" i="1"/>
  <c r="N28" i="1" s="1"/>
  <c r="G29" i="1"/>
  <c r="N29" i="1" s="1"/>
  <c r="G30" i="1"/>
  <c r="N30" i="1" s="1"/>
  <c r="G31" i="1"/>
  <c r="N31" i="1" s="1"/>
  <c r="G18" i="1"/>
  <c r="N18" i="1" s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N33" i="1" l="1"/>
  <c r="E10" i="1" s="1"/>
  <c r="H31" i="1"/>
  <c r="H29" i="1"/>
  <c r="H27" i="1"/>
  <c r="H25" i="1"/>
  <c r="H23" i="1"/>
  <c r="H21" i="1"/>
  <c r="H19" i="1"/>
  <c r="H18" i="1"/>
  <c r="H30" i="1"/>
  <c r="H28" i="1"/>
  <c r="H26" i="1"/>
  <c r="H24" i="1"/>
  <c r="H22" i="1"/>
  <c r="H20" i="1"/>
  <c r="B37" i="1" l="1"/>
  <c r="B36" i="1"/>
  <c r="I32" i="1" s="1"/>
  <c r="L32" i="1" l="1"/>
  <c r="J31" i="1"/>
  <c r="M31" i="1" s="1"/>
  <c r="J32" i="1"/>
  <c r="M32" i="1" s="1"/>
  <c r="J19" i="1"/>
  <c r="M19" i="1" s="1"/>
  <c r="J21" i="1"/>
  <c r="M21" i="1" s="1"/>
  <c r="J23" i="1"/>
  <c r="M23" i="1" s="1"/>
  <c r="J25" i="1"/>
  <c r="M25" i="1" s="1"/>
  <c r="J27" i="1"/>
  <c r="M27" i="1" s="1"/>
  <c r="J29" i="1"/>
  <c r="M29" i="1" s="1"/>
  <c r="J20" i="1"/>
  <c r="M20" i="1" s="1"/>
  <c r="J22" i="1"/>
  <c r="M22" i="1" s="1"/>
  <c r="J24" i="1"/>
  <c r="M24" i="1" s="1"/>
  <c r="J26" i="1"/>
  <c r="M26" i="1" s="1"/>
  <c r="J28" i="1"/>
  <c r="M28" i="1" s="1"/>
  <c r="J30" i="1"/>
  <c r="M30" i="1" s="1"/>
  <c r="J18" i="1"/>
  <c r="M18" i="1" s="1"/>
  <c r="I29" i="1"/>
  <c r="I25" i="1"/>
  <c r="I21" i="1"/>
  <c r="I30" i="1"/>
  <c r="I26" i="1"/>
  <c r="I22" i="1"/>
  <c r="I31" i="1"/>
  <c r="I27" i="1"/>
  <c r="I23" i="1"/>
  <c r="I19" i="1"/>
  <c r="L19" i="1" s="1"/>
  <c r="I18" i="1"/>
  <c r="I28" i="1"/>
  <c r="I24" i="1"/>
  <c r="I20" i="1"/>
  <c r="M33" i="1" l="1"/>
  <c r="O32" i="1"/>
  <c r="E9" i="1"/>
  <c r="O20" i="1"/>
  <c r="L20" i="1"/>
  <c r="O28" i="1"/>
  <c r="L28" i="1"/>
  <c r="O22" i="1"/>
  <c r="L22" i="1"/>
  <c r="O30" i="1"/>
  <c r="L30" i="1"/>
  <c r="O25" i="1"/>
  <c r="L25" i="1"/>
  <c r="O26" i="1"/>
  <c r="L26" i="1"/>
  <c r="O21" i="1"/>
  <c r="L21" i="1"/>
  <c r="O29" i="1"/>
  <c r="L29" i="1"/>
  <c r="O31" i="1"/>
  <c r="L31" i="1"/>
  <c r="O27" i="1"/>
  <c r="L27" i="1"/>
  <c r="O24" i="1"/>
  <c r="L24" i="1"/>
  <c r="O23" i="1"/>
  <c r="L23" i="1"/>
  <c r="O18" i="1"/>
  <c r="L18" i="1"/>
  <c r="O19" i="1"/>
  <c r="O33" i="1" l="1"/>
  <c r="E11" i="1" s="1"/>
  <c r="L33" i="1"/>
  <c r="E8" i="1" s="1"/>
</calcChain>
</file>

<file path=xl/sharedStrings.xml><?xml version="1.0" encoding="utf-8"?>
<sst xmlns="http://schemas.openxmlformats.org/spreadsheetml/2006/main" count="6126" uniqueCount="1106">
  <si>
    <t>Adams</t>
  </si>
  <si>
    <t>Total</t>
  </si>
  <si>
    <t>ADAMS 2013</t>
  </si>
  <si>
    <t>ADAMS 2012</t>
  </si>
  <si>
    <t>ADAMS 2011</t>
  </si>
  <si>
    <t>ADAMS 2010</t>
  </si>
  <si>
    <t>ADAMS 2009</t>
  </si>
  <si>
    <t>ALLEN 2013</t>
  </si>
  <si>
    <t>ALLEN 2012</t>
  </si>
  <si>
    <t>ALLEN 2011</t>
  </si>
  <si>
    <t>ALLEN 2010</t>
  </si>
  <si>
    <t>ALLEN 2009</t>
  </si>
  <si>
    <t>CHAMPAIGN 2013</t>
  </si>
  <si>
    <t>CHAMPAIGN 2012</t>
  </si>
  <si>
    <t>CHAMPAIGN 2011</t>
  </si>
  <si>
    <t>CHAMPAIGN 2010</t>
  </si>
  <si>
    <t>CHAMPAIGN 2009</t>
  </si>
  <si>
    <t>CLARK 2013</t>
  </si>
  <si>
    <t>CLARK 2012</t>
  </si>
  <si>
    <t>CLARK 2011</t>
  </si>
  <si>
    <t>CLARK 2010</t>
  </si>
  <si>
    <t>CLARK 2009</t>
  </si>
  <si>
    <t>CLERMONT 2013</t>
  </si>
  <si>
    <t>CLERMONT 2012</t>
  </si>
  <si>
    <t>CLERMONT 2011</t>
  </si>
  <si>
    <t>CLERMONT 2010</t>
  </si>
  <si>
    <t>CLERMONT 2009</t>
  </si>
  <si>
    <t>CLINTON 2013</t>
  </si>
  <si>
    <t>CLINTON 2012</t>
  </si>
  <si>
    <t>CLINTON 2011</t>
  </si>
  <si>
    <t>CLINTON 2010</t>
  </si>
  <si>
    <t>CLINTON 2009</t>
  </si>
  <si>
    <t>COLUMBIANA 2013</t>
  </si>
  <si>
    <t>COLUMBIANA 2012</t>
  </si>
  <si>
    <t>COLUMBIANA 2011</t>
  </si>
  <si>
    <t>COLUMBIANA 2010</t>
  </si>
  <si>
    <t>COLUMBIANA 2009</t>
  </si>
  <si>
    <t>COSHOCTON 2013</t>
  </si>
  <si>
    <t>COSHOCTON 2012</t>
  </si>
  <si>
    <t>COSHOCTON 2011</t>
  </si>
  <si>
    <t>COSHOCTON 2010</t>
  </si>
  <si>
    <t>COSHOCTON 2009</t>
  </si>
  <si>
    <t>CUYAHOGA 2013</t>
  </si>
  <si>
    <t>CUYAHOGA 2012</t>
  </si>
  <si>
    <t>CUYAHOGA 2011</t>
  </si>
  <si>
    <t>CUYAHOGA 2010</t>
  </si>
  <si>
    <t>CUYAHOGA 2009</t>
  </si>
  <si>
    <t>DARKE 2013</t>
  </si>
  <si>
    <t>DARKE 2012</t>
  </si>
  <si>
    <t>DARKE 2011</t>
  </si>
  <si>
    <t>DARKE 2010</t>
  </si>
  <si>
    <t>DARKE 2009</t>
  </si>
  <si>
    <t>DEFIANCE 2013</t>
  </si>
  <si>
    <t>DEFIANCE 2012</t>
  </si>
  <si>
    <t>DEFIANCE 2011</t>
  </si>
  <si>
    <t>DEFIANCE 2010</t>
  </si>
  <si>
    <t>DEFIANCE 2009</t>
  </si>
  <si>
    <t>DELAWARE 2013</t>
  </si>
  <si>
    <t>DELAWARE 2012</t>
  </si>
  <si>
    <t>DELAWARE 2011</t>
  </si>
  <si>
    <t>DELAWARE 2010</t>
  </si>
  <si>
    <t>DELAWARE 2009</t>
  </si>
  <si>
    <t>ERIE 2013</t>
  </si>
  <si>
    <t>ERIE 2012</t>
  </si>
  <si>
    <t>ERIE 2011</t>
  </si>
  <si>
    <t>ERIE 2010</t>
  </si>
  <si>
    <t>ERIE 2009</t>
  </si>
  <si>
    <t>FAIRFIELD 2013</t>
  </si>
  <si>
    <t>FAIRFIELD 2012</t>
  </si>
  <si>
    <t>FAIRFIELD 2011</t>
  </si>
  <si>
    <t>FAIRFIELD 2010</t>
  </si>
  <si>
    <t>FAIRFIELD 2009</t>
  </si>
  <si>
    <t>FAYETTE 2013</t>
  </si>
  <si>
    <t>FAYETTE 2012</t>
  </si>
  <si>
    <t>FAYETTE 2011</t>
  </si>
  <si>
    <t>FAYETTE 2010</t>
  </si>
  <si>
    <t>FAYETTE 2009</t>
  </si>
  <si>
    <t>FRANKLIN 2013</t>
  </si>
  <si>
    <t>FRANKLIN 2012</t>
  </si>
  <si>
    <t>FRANKLIN 2011</t>
  </si>
  <si>
    <t>FRANKLIN 2010</t>
  </si>
  <si>
    <t>FRANKLIN 2009</t>
  </si>
  <si>
    <t>FULTON 2013</t>
  </si>
  <si>
    <t>FULTON 2012</t>
  </si>
  <si>
    <t>FULTON 2011</t>
  </si>
  <si>
    <t>FULTON 2010</t>
  </si>
  <si>
    <t>FULTON 2009</t>
  </si>
  <si>
    <t>GALLIA 2013</t>
  </si>
  <si>
    <t>GALLIA 2012</t>
  </si>
  <si>
    <t>GALLIA 2011</t>
  </si>
  <si>
    <t>GALLIA 2010</t>
  </si>
  <si>
    <t>GALLIA 2009</t>
  </si>
  <si>
    <t>GEAUGA 2013</t>
  </si>
  <si>
    <t>GEAUGA 2012</t>
  </si>
  <si>
    <t>GEAUGA 2011</t>
  </si>
  <si>
    <t>GEAUGA 2010</t>
  </si>
  <si>
    <t>GEAUGA 2009</t>
  </si>
  <si>
    <t>GREENE 2013</t>
  </si>
  <si>
    <t>GREENE 2012</t>
  </si>
  <si>
    <t>GREENE 2011</t>
  </si>
  <si>
    <t>GREENE 2010</t>
  </si>
  <si>
    <t>GREENE 2009</t>
  </si>
  <si>
    <t>GUERNSEY 2013</t>
  </si>
  <si>
    <t>GUERNSEY 2012</t>
  </si>
  <si>
    <t>GUERNSEY 2011</t>
  </si>
  <si>
    <t>GUERNSEY 2010</t>
  </si>
  <si>
    <t>GUERNSEY 2009</t>
  </si>
  <si>
    <t>HAMILTON 2013</t>
  </si>
  <si>
    <t>HAMILTON 2012</t>
  </si>
  <si>
    <t>HAMILTON 2011</t>
  </si>
  <si>
    <t>HAMILTON 2010</t>
  </si>
  <si>
    <t>HAMILTON 2009</t>
  </si>
  <si>
    <t>HANCOCK 2013</t>
  </si>
  <si>
    <t>HANCOCK 2012</t>
  </si>
  <si>
    <t>HANCOCK 2011</t>
  </si>
  <si>
    <t>HANCOCK 2010</t>
  </si>
  <si>
    <t>HANCOCK 2009</t>
  </si>
  <si>
    <t>HARDIN 2013</t>
  </si>
  <si>
    <t>HARDIN 2012</t>
  </si>
  <si>
    <t>HARDIN 2011</t>
  </si>
  <si>
    <t>HARDIN 2010</t>
  </si>
  <si>
    <t>HARDIN 2009</t>
  </si>
  <si>
    <t>HARRISON 2013</t>
  </si>
  <si>
    <t>HARRISON 2012</t>
  </si>
  <si>
    <t>HARRISON 2011</t>
  </si>
  <si>
    <t>HARRISON 2010</t>
  </si>
  <si>
    <t>HARRISON 2009</t>
  </si>
  <si>
    <t>HENRY 2013</t>
  </si>
  <si>
    <t>HENRY 2012</t>
  </si>
  <si>
    <t>HENRY 2011</t>
  </si>
  <si>
    <t>HENRY 2010</t>
  </si>
  <si>
    <t>HENRY 2009</t>
  </si>
  <si>
    <t>HIGHLAND 2013</t>
  </si>
  <si>
    <t>HIGHLAND 2012</t>
  </si>
  <si>
    <t>HIGHLAND 2011</t>
  </si>
  <si>
    <t>HIGHLAND 2010</t>
  </si>
  <si>
    <t>HIGHLAND 2009</t>
  </si>
  <si>
    <t>HOCKING 2013</t>
  </si>
  <si>
    <t>HOCKING 2012</t>
  </si>
  <si>
    <t>HOCKING 2011</t>
  </si>
  <si>
    <t>HOCKING 2010</t>
  </si>
  <si>
    <t>HOCKING 2009</t>
  </si>
  <si>
    <t>HOLMES 2013</t>
  </si>
  <si>
    <t>HOLMES 2012</t>
  </si>
  <si>
    <t>HOLMES 2011</t>
  </si>
  <si>
    <t>HOLMES 2010</t>
  </si>
  <si>
    <t>HOLMES 2009</t>
  </si>
  <si>
    <t>HURON 2013</t>
  </si>
  <si>
    <t>HURON 2012</t>
  </si>
  <si>
    <t>HURON 2011</t>
  </si>
  <si>
    <t>HURON 2010</t>
  </si>
  <si>
    <t>HURON 2009</t>
  </si>
  <si>
    <t>JACKSON 2013</t>
  </si>
  <si>
    <t>JACKSON 2012</t>
  </si>
  <si>
    <t>JACKSON 2011</t>
  </si>
  <si>
    <t>JACKSON 2010</t>
  </si>
  <si>
    <t>JACKSON 2009</t>
  </si>
  <si>
    <t>JEFFERSON 2013</t>
  </si>
  <si>
    <t>JEFFERSON 2012</t>
  </si>
  <si>
    <t>JEFFERSON 2011</t>
  </si>
  <si>
    <t>JEFFERSON 2010</t>
  </si>
  <si>
    <t>JEFFERSON 2009</t>
  </si>
  <si>
    <t>KNOX 2013</t>
  </si>
  <si>
    <t>KNOX 2012</t>
  </si>
  <si>
    <t>KNOX 2011</t>
  </si>
  <si>
    <t>KNOX 2010</t>
  </si>
  <si>
    <t>KNOX 2009</t>
  </si>
  <si>
    <t>LAKE 2013</t>
  </si>
  <si>
    <t>LAKE 2012</t>
  </si>
  <si>
    <t>LAKE 2011</t>
  </si>
  <si>
    <t>LAKE 2010</t>
  </si>
  <si>
    <t>LAKE 2009</t>
  </si>
  <si>
    <t>LAWRENCE 2013</t>
  </si>
  <si>
    <t>LAWRENCE 2012</t>
  </si>
  <si>
    <t>LAWRENCE 2011</t>
  </si>
  <si>
    <t>LAWRENCE 2010</t>
  </si>
  <si>
    <t>LAWRENCE 2009</t>
  </si>
  <si>
    <t>LICKING 2013</t>
  </si>
  <si>
    <t>LICKING 2012</t>
  </si>
  <si>
    <t>LICKING 2011</t>
  </si>
  <si>
    <t>LICKING 2010</t>
  </si>
  <si>
    <t>LICKING 2009</t>
  </si>
  <si>
    <t>LOGAN 2013</t>
  </si>
  <si>
    <t>LOGAN 2012</t>
  </si>
  <si>
    <t>LOGAN 2011</t>
  </si>
  <si>
    <t>LOGAN 2010</t>
  </si>
  <si>
    <t>LOGAN 2009</t>
  </si>
  <si>
    <t>LORAIN 2013</t>
  </si>
  <si>
    <t>LORAIN 2012</t>
  </si>
  <si>
    <t>LORAIN 2011</t>
  </si>
  <si>
    <t>LORAIN 2010</t>
  </si>
  <si>
    <t>LORAIN 2009</t>
  </si>
  <si>
    <t>LUCAS 2013</t>
  </si>
  <si>
    <t>LUCAS 2012</t>
  </si>
  <si>
    <t>LUCAS 2011</t>
  </si>
  <si>
    <t>LUCAS 2010</t>
  </si>
  <si>
    <t>LUCAS 2009</t>
  </si>
  <si>
    <t>MADISON 2013</t>
  </si>
  <si>
    <t>MADISON 2012</t>
  </si>
  <si>
    <t>MADISON 2011</t>
  </si>
  <si>
    <t>MADISON 2010</t>
  </si>
  <si>
    <t>MADISON 2009</t>
  </si>
  <si>
    <t>MAHONING 2013</t>
  </si>
  <si>
    <t>MAHONING 2012</t>
  </si>
  <si>
    <t>MAHONING 2011</t>
  </si>
  <si>
    <t>MAHONING 2010</t>
  </si>
  <si>
    <t>MAHONING 2009</t>
  </si>
  <si>
    <t>MARION 2013</t>
  </si>
  <si>
    <t>MARION 2012</t>
  </si>
  <si>
    <t>MARION 2011</t>
  </si>
  <si>
    <t>MARION 2010</t>
  </si>
  <si>
    <t>MARION 2009</t>
  </si>
  <si>
    <t>MEDINA 2013</t>
  </si>
  <si>
    <t>MEDINA 2012</t>
  </si>
  <si>
    <t>MEDINA 2011</t>
  </si>
  <si>
    <t>MEDINA 2010</t>
  </si>
  <si>
    <t>MEDINA 2009</t>
  </si>
  <si>
    <t>MEIGS 2013</t>
  </si>
  <si>
    <t>MEIGS 2012</t>
  </si>
  <si>
    <t>MEIGS 2011</t>
  </si>
  <si>
    <t>MEIGS 2010</t>
  </si>
  <si>
    <t>MEIGS 2009</t>
  </si>
  <si>
    <t>MERCER 2013</t>
  </si>
  <si>
    <t>MERCER 2012</t>
  </si>
  <si>
    <t>MERCER 2011</t>
  </si>
  <si>
    <t>MERCER 2010</t>
  </si>
  <si>
    <t>MERCER 2009</t>
  </si>
  <si>
    <t>MIAMI 2013</t>
  </si>
  <si>
    <t>MIAMI 2012</t>
  </si>
  <si>
    <t>MIAMI 2011</t>
  </si>
  <si>
    <t>MIAMI 2010</t>
  </si>
  <si>
    <t>MIAMI 2009</t>
  </si>
  <si>
    <t>MONROE 2013</t>
  </si>
  <si>
    <t>MONROE 2012</t>
  </si>
  <si>
    <t>MONROE 2011</t>
  </si>
  <si>
    <t>MONROE 2010</t>
  </si>
  <si>
    <t>MONROE 2009</t>
  </si>
  <si>
    <t>MONTGOMERY 2013</t>
  </si>
  <si>
    <t>MONTGOMERY 2012</t>
  </si>
  <si>
    <t>MONTGOMERY 2011</t>
  </si>
  <si>
    <t>MONTGOMERY 2010</t>
  </si>
  <si>
    <t>MONTGOMERY 2009</t>
  </si>
  <si>
    <t>MORGAN 2013</t>
  </si>
  <si>
    <t>MORGAN 2012</t>
  </si>
  <si>
    <t>MORGAN 2011</t>
  </si>
  <si>
    <t>MORGAN 2010</t>
  </si>
  <si>
    <t>MORGAN 2009</t>
  </si>
  <si>
    <t>MORROW 2013</t>
  </si>
  <si>
    <t>MORROW 2012</t>
  </si>
  <si>
    <t>MORROW 2011</t>
  </si>
  <si>
    <t>MORROW 2010</t>
  </si>
  <si>
    <t>MORROW 2009</t>
  </si>
  <si>
    <t>MUSKINGUM 2013</t>
  </si>
  <si>
    <t>MUSKINGUM 2012</t>
  </si>
  <si>
    <t>MUSKINGUM 2011</t>
  </si>
  <si>
    <t>MUSKINGUM 2010</t>
  </si>
  <si>
    <t>MUSKINGUM 2009</t>
  </si>
  <si>
    <t>NOBLE 2013</t>
  </si>
  <si>
    <t>NOBLE 2012</t>
  </si>
  <si>
    <t>NOBLE 2011</t>
  </si>
  <si>
    <t>NOBLE 2010</t>
  </si>
  <si>
    <t>NOBLE 2009</t>
  </si>
  <si>
    <t>OTTAWA 2013</t>
  </si>
  <si>
    <t>OTTAWA 2012</t>
  </si>
  <si>
    <t>OTTAWA 2011</t>
  </si>
  <si>
    <t>OTTAWA 2010</t>
  </si>
  <si>
    <t>OTTAWA 2009</t>
  </si>
  <si>
    <t>PAULDING 2013</t>
  </si>
  <si>
    <t>PAULDING 2012</t>
  </si>
  <si>
    <t>PAULDING 2011</t>
  </si>
  <si>
    <t>PAULDING 2010</t>
  </si>
  <si>
    <t>PAULDING 2009</t>
  </si>
  <si>
    <t>PERRY 2013</t>
  </si>
  <si>
    <t>PERRY 2012</t>
  </si>
  <si>
    <t>PERRY 2011</t>
  </si>
  <si>
    <t>PERRY 2010</t>
  </si>
  <si>
    <t>PERRY 2009</t>
  </si>
  <si>
    <t>PICKAWAY 2013</t>
  </si>
  <si>
    <t>PICKAWAY 2012</t>
  </si>
  <si>
    <t>PICKAWAY 2011</t>
  </si>
  <si>
    <t>PICKAWAY 2010</t>
  </si>
  <si>
    <t>PICKAWAY 2009</t>
  </si>
  <si>
    <t>PIKE 2013</t>
  </si>
  <si>
    <t>PIKE 2012</t>
  </si>
  <si>
    <t>PIKE 2011</t>
  </si>
  <si>
    <t>PIKE 2010</t>
  </si>
  <si>
    <t>PIKE 2009</t>
  </si>
  <si>
    <t>PORTAGE 2013</t>
  </si>
  <si>
    <t>PORTAGE 2012</t>
  </si>
  <si>
    <t>PORTAGE 2011</t>
  </si>
  <si>
    <t>PORTAGE 2010</t>
  </si>
  <si>
    <t>PORTAGE 2009</t>
  </si>
  <si>
    <t>PREBLE 2013</t>
  </si>
  <si>
    <t>PREBLE 2012</t>
  </si>
  <si>
    <t>PREBLE 2011</t>
  </si>
  <si>
    <t>PREBLE 2010</t>
  </si>
  <si>
    <t>PREBLE 2009</t>
  </si>
  <si>
    <t>PUTNAM 2013</t>
  </si>
  <si>
    <t>PUTNAM 2012</t>
  </si>
  <si>
    <t>PUTNAM 2011</t>
  </si>
  <si>
    <t>PUTNAM 2010</t>
  </si>
  <si>
    <t>PUTNAM 2009</t>
  </si>
  <si>
    <t>RICHLAND 2013</t>
  </si>
  <si>
    <t>RICHLAND 2012</t>
  </si>
  <si>
    <t>RICHLAND 2011</t>
  </si>
  <si>
    <t>RICHLAND 2010</t>
  </si>
  <si>
    <t>RICHLAND 2009</t>
  </si>
  <si>
    <t>ROSS 2013</t>
  </si>
  <si>
    <t>ROSS 2012</t>
  </si>
  <si>
    <t>ROSS 2011</t>
  </si>
  <si>
    <t>ROSS 2010</t>
  </si>
  <si>
    <t>ROSS 2009</t>
  </si>
  <si>
    <t>SANDUSKY 2013</t>
  </si>
  <si>
    <t>SANDUSKY 2012</t>
  </si>
  <si>
    <t>SANDUSKY 2011</t>
  </si>
  <si>
    <t>SANDUSKY 2010</t>
  </si>
  <si>
    <t>SANDUSKY 2009</t>
  </si>
  <si>
    <t>SCIOTO 2013</t>
  </si>
  <si>
    <t>SCIOTO 2012</t>
  </si>
  <si>
    <t>SCIOTO 2011</t>
  </si>
  <si>
    <t>SCIOTO 2010</t>
  </si>
  <si>
    <t>SCIOTO 2009</t>
  </si>
  <si>
    <t>SENECA 2013</t>
  </si>
  <si>
    <t>SENECA 2012</t>
  </si>
  <si>
    <t>SENECA 2011</t>
  </si>
  <si>
    <t>SENECA 2010</t>
  </si>
  <si>
    <t>SENECA 2009</t>
  </si>
  <si>
    <t>SHELBY 2013</t>
  </si>
  <si>
    <t>SHELBY 2012</t>
  </si>
  <si>
    <t>SHELBY 2011</t>
  </si>
  <si>
    <t>SHELBY 2010</t>
  </si>
  <si>
    <t>SHELBY 2009</t>
  </si>
  <si>
    <t>STARK 2013</t>
  </si>
  <si>
    <t>STARK 2012</t>
  </si>
  <si>
    <t>STARK 2011</t>
  </si>
  <si>
    <t>STARK 2010</t>
  </si>
  <si>
    <t>STARK 2009</t>
  </si>
  <si>
    <t>SUMMIT 2013</t>
  </si>
  <si>
    <t>SUMMIT 2012</t>
  </si>
  <si>
    <t>SUMMIT 2011</t>
  </si>
  <si>
    <t>SUMMIT 2010</t>
  </si>
  <si>
    <t>SUMMIT 2009</t>
  </si>
  <si>
    <t>TRUMBULL 2013</t>
  </si>
  <si>
    <t>TRUMBULL 2012</t>
  </si>
  <si>
    <t>TRUMBULL 2011</t>
  </si>
  <si>
    <t>TRUMBULL 2010</t>
  </si>
  <si>
    <t>TRUMBULL 2009</t>
  </si>
  <si>
    <t>TUSCARAWAS 2013</t>
  </si>
  <si>
    <t>TUSCARAWAS 2012</t>
  </si>
  <si>
    <t>TUSCARAWAS 2011</t>
  </si>
  <si>
    <t>TUSCARAWAS 2010</t>
  </si>
  <si>
    <t>TUSCARAWAS 2009</t>
  </si>
  <si>
    <t>UNION 2013</t>
  </si>
  <si>
    <t>UNION 2012</t>
  </si>
  <si>
    <t>UNION 2011</t>
  </si>
  <si>
    <t>UNION 2010</t>
  </si>
  <si>
    <t>UNION 2009</t>
  </si>
  <si>
    <t>VAN WERT 2013</t>
  </si>
  <si>
    <t>VAN WERT 2012</t>
  </si>
  <si>
    <t>VAN WERT 2011</t>
  </si>
  <si>
    <t>VAN WERT 2010</t>
  </si>
  <si>
    <t>VAN WERT 2009</t>
  </si>
  <si>
    <t>VINTON 2013</t>
  </si>
  <si>
    <t>VINTON 2012</t>
  </si>
  <si>
    <t>VINTON 2011</t>
  </si>
  <si>
    <t>VINTON 2010</t>
  </si>
  <si>
    <t>VINTON 2009</t>
  </si>
  <si>
    <t>WARREN 2013</t>
  </si>
  <si>
    <t>WARREN 2012</t>
  </si>
  <si>
    <t>WARREN 2011</t>
  </si>
  <si>
    <t>WARREN 2010</t>
  </si>
  <si>
    <t>WARREN 2009</t>
  </si>
  <si>
    <t>WASHINGTON 2013</t>
  </si>
  <si>
    <t>WASHINGTON 2012</t>
  </si>
  <si>
    <t>WASHINGTON 2011</t>
  </si>
  <si>
    <t>WASHINGTON 2010</t>
  </si>
  <si>
    <t>WASHINGTON 2009</t>
  </si>
  <si>
    <t>WAYNE 2013</t>
  </si>
  <si>
    <t>WAYNE 2012</t>
  </si>
  <si>
    <t>WAYNE 2011</t>
  </si>
  <si>
    <t>WAYNE 2010</t>
  </si>
  <si>
    <t>WAYNE 2009</t>
  </si>
  <si>
    <t>WILLIAMS 2013</t>
  </si>
  <si>
    <t>WILLIAMS 2012</t>
  </si>
  <si>
    <t>WILLIAMS 2011</t>
  </si>
  <si>
    <t>WILLIAMS 2010</t>
  </si>
  <si>
    <t>WILLIAMS 2009</t>
  </si>
  <si>
    <t>WOOD 2013</t>
  </si>
  <si>
    <t>WOOD 2012</t>
  </si>
  <si>
    <t>WOOD 2011</t>
  </si>
  <si>
    <t>WOOD 2010</t>
  </si>
  <si>
    <t>WOOD 2009</t>
  </si>
  <si>
    <t>WYANDOT 2013</t>
  </si>
  <si>
    <t>WYANDOT 2012</t>
  </si>
  <si>
    <t>WYANDOT 2011</t>
  </si>
  <si>
    <t>WYANDOT 2010</t>
  </si>
  <si>
    <t>WYANDOT 2009</t>
  </si>
  <si>
    <t>Ohio IRP license tax distributed to counties/townships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</si>
  <si>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</si>
  <si>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</si>
  <si>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</si>
  <si>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</si>
  <si>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</si>
  <si>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</si>
  <si>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</si>
  <si>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</si>
  <si>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</si>
  <si>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</si>
  <si>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</si>
  <si>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</si>
  <si>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</si>
  <si>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</si>
  <si>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</si>
  <si>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</si>
  <si>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</si>
  <si>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</si>
  <si>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</si>
  <si>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</si>
  <si>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</si>
  <si>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</si>
  <si>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</si>
  <si>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</si>
  <si>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</si>
  <si>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</si>
  <si>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</si>
  <si>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</si>
  <si>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</si>
  <si>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</si>
  <si>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</si>
  <si>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</si>
  <si>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</si>
  <si>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</si>
  <si>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</si>
  <si>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</si>
  <si>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</si>
  <si>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</si>
  <si>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</si>
  <si>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</si>
  <si>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</si>
  <si>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</si>
  <si>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</si>
  <si>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</si>
  <si>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</si>
  <si>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</si>
  <si>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</si>
  <si>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</si>
  <si>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</si>
  <si>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</si>
  <si>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</si>
  <si>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</si>
  <si>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</si>
  <si>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</si>
  <si>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</si>
  <si>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</si>
  <si>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</si>
  <si>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</si>
  <si>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</si>
  <si>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</si>
  <si>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</si>
  <si>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</si>
  <si>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</si>
  <si>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</si>
  <si>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</si>
  <si>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</si>
  <si>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</si>
  <si>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</si>
  <si>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</si>
  <si>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</si>
  <si>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</si>
  <si>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</si>
  <si>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</si>
  <si>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</si>
  <si>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</si>
  <si>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</si>
  <si>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</si>
  <si>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</si>
  <si>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</si>
  <si>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</si>
  <si>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</si>
  <si>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</si>
  <si>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</si>
  <si>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</si>
  <si>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</si>
  <si>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</si>
  <si>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</si>
  <si>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5%E</t>
  </si>
  <si>
    <t>ADAMS 2019</t>
  </si>
  <si>
    <t>ADAMS 2018</t>
  </si>
  <si>
    <t>ADAMS 2017</t>
  </si>
  <si>
    <t>ADAMS 2016</t>
  </si>
  <si>
    <t>ADAMS 2015</t>
  </si>
  <si>
    <t>ADAMS 2014</t>
  </si>
  <si>
    <t>ALLEN 2019</t>
  </si>
  <si>
    <t>ALLEN 2018</t>
  </si>
  <si>
    <t>ALLEN 2017</t>
  </si>
  <si>
    <t>ALLEN 2016</t>
  </si>
  <si>
    <t>ALLEN 2015</t>
  </si>
  <si>
    <t>ALLEN 2014</t>
  </si>
  <si>
    <t>CHAMPAIGN 2019</t>
  </si>
  <si>
    <t>CHAMPAIGN 2018</t>
  </si>
  <si>
    <t>CHAMPAIGN 2017</t>
  </si>
  <si>
    <t>CHAMPAIGN 2016</t>
  </si>
  <si>
    <t>CHAMPAIGN 2015</t>
  </si>
  <si>
    <t>CHAMPAIGN 2014</t>
  </si>
  <si>
    <t>CLARK 2019</t>
  </si>
  <si>
    <t>CLARK 2018</t>
  </si>
  <si>
    <t>CLARK 2017</t>
  </si>
  <si>
    <t>CLARK 2016</t>
  </si>
  <si>
    <t>CLARK 2015</t>
  </si>
  <si>
    <t>CLARK 2014</t>
  </si>
  <si>
    <t>CLERMONT 2019</t>
  </si>
  <si>
    <t>CLERMONT 2018</t>
  </si>
  <si>
    <t>CLERMONT 2017</t>
  </si>
  <si>
    <t>CLERMONT 2016</t>
  </si>
  <si>
    <t>CLERMONT 2015</t>
  </si>
  <si>
    <t>CLERMONT 2014</t>
  </si>
  <si>
    <t>CLINTON 2019</t>
  </si>
  <si>
    <t>CLINTON 2018</t>
  </si>
  <si>
    <t>CLINTON 2017</t>
  </si>
  <si>
    <t>CLINTON 2016</t>
  </si>
  <si>
    <t>CLINTON 2015</t>
  </si>
  <si>
    <t>CLINTON 2014</t>
  </si>
  <si>
    <t>COLUMBIANA 2019</t>
  </si>
  <si>
    <t>COLUMBIANA 2018</t>
  </si>
  <si>
    <t>COLUMBIANA 2017</t>
  </si>
  <si>
    <t>COLUMBIANA 2016</t>
  </si>
  <si>
    <t>COLUMBIANA 2015</t>
  </si>
  <si>
    <t>COLUMBIANA 2014</t>
  </si>
  <si>
    <t>COSHOCTON 2019</t>
  </si>
  <si>
    <t>COSHOCTON 2018</t>
  </si>
  <si>
    <t>COSHOCTON 2017</t>
  </si>
  <si>
    <t>COSHOCTON 2016</t>
  </si>
  <si>
    <t>COSHOCTON 2015</t>
  </si>
  <si>
    <t>COSHOCTON 2014</t>
  </si>
  <si>
    <t>CUYAHOGA 2019</t>
  </si>
  <si>
    <t>CUYAHOGA 2018</t>
  </si>
  <si>
    <t>CUYAHOGA 2017</t>
  </si>
  <si>
    <t>CUYAHOGA 2016</t>
  </si>
  <si>
    <t>CUYAHOGA 2015</t>
  </si>
  <si>
    <t>CUYAHOGA 2014</t>
  </si>
  <si>
    <t>DARKE 2019</t>
  </si>
  <si>
    <t>DARKE 2018</t>
  </si>
  <si>
    <t>DARKE 2017</t>
  </si>
  <si>
    <t>DARKE 2016</t>
  </si>
  <si>
    <t>DARKE 2015</t>
  </si>
  <si>
    <t>DARKE 2014</t>
  </si>
  <si>
    <t>DEFIANCE 2019</t>
  </si>
  <si>
    <t>DEFIANCE 2018</t>
  </si>
  <si>
    <t>DEFIANCE 2017</t>
  </si>
  <si>
    <t>DEFIANCE 2016</t>
  </si>
  <si>
    <t>DEFIANCE 2015</t>
  </si>
  <si>
    <t>DEFIANCE 2014</t>
  </si>
  <si>
    <t>DELAWARE 2019</t>
  </si>
  <si>
    <t>DELAWARE 2018</t>
  </si>
  <si>
    <t>DELAWARE 2017</t>
  </si>
  <si>
    <t>DELAWARE 2016</t>
  </si>
  <si>
    <t>DELAWARE 2015</t>
  </si>
  <si>
    <t>DELAWARE 2014</t>
  </si>
  <si>
    <t>ERIE 2019</t>
  </si>
  <si>
    <t>ERIE 2018</t>
  </si>
  <si>
    <t>ERIE 2017</t>
  </si>
  <si>
    <t>ERIE 2016</t>
  </si>
  <si>
    <t>ERIE 2015</t>
  </si>
  <si>
    <t>ERIE 2014</t>
  </si>
  <si>
    <t>FAIRFIELD 2019</t>
  </si>
  <si>
    <t>FAIRFIELD 2018</t>
  </si>
  <si>
    <t>FAIRFIELD 2017</t>
  </si>
  <si>
    <t>FAIRFIELD 2016</t>
  </si>
  <si>
    <t>FAIRFIELD 2015</t>
  </si>
  <si>
    <t>FAIRFIELD 2014</t>
  </si>
  <si>
    <t>FAYETTE 2019</t>
  </si>
  <si>
    <t>FAYETTE 2018</t>
  </si>
  <si>
    <t>FAYETTE 2017</t>
  </si>
  <si>
    <t>FAYETTE 2016</t>
  </si>
  <si>
    <t>FAYETTE 2015</t>
  </si>
  <si>
    <t>FAYETTE 2014</t>
  </si>
  <si>
    <t>FRANKLIN 2019</t>
  </si>
  <si>
    <t>FRANKLIN 2018</t>
  </si>
  <si>
    <t>FRANKLIN 2017</t>
  </si>
  <si>
    <t>FRANKLIN 2016</t>
  </si>
  <si>
    <t>FRANKLIN 2015</t>
  </si>
  <si>
    <t>FRANKLIN 2014</t>
  </si>
  <si>
    <t>FULTON 2019</t>
  </si>
  <si>
    <t>FULTON 2018</t>
  </si>
  <si>
    <t>FULTON 2017</t>
  </si>
  <si>
    <t>FULTON 2016</t>
  </si>
  <si>
    <t>FULTON 2015</t>
  </si>
  <si>
    <t>FULTON 2014</t>
  </si>
  <si>
    <t>GALLIA 2019</t>
  </si>
  <si>
    <t>GALLIA 2018</t>
  </si>
  <si>
    <t>GALLIA 2017</t>
  </si>
  <si>
    <t>GALLIA 2016</t>
  </si>
  <si>
    <t>GALLIA 2015</t>
  </si>
  <si>
    <t>GALLIA 2014</t>
  </si>
  <si>
    <t>GEAUGA 2019</t>
  </si>
  <si>
    <t>GEAUGA 2018</t>
  </si>
  <si>
    <t>GEAUGA 2017</t>
  </si>
  <si>
    <t>GEAUGA 2016</t>
  </si>
  <si>
    <t>GEAUGA 2015</t>
  </si>
  <si>
    <t>GEAUGA 2014</t>
  </si>
  <si>
    <t>GREENE 2019</t>
  </si>
  <si>
    <t>GREENE 2018</t>
  </si>
  <si>
    <t>GREENE 2017</t>
  </si>
  <si>
    <t>GREENE 2016</t>
  </si>
  <si>
    <t>GREENE 2015</t>
  </si>
  <si>
    <t>GREENE 2014</t>
  </si>
  <si>
    <t>GUERNSEY 2019</t>
  </si>
  <si>
    <t>GUERNSEY 2018</t>
  </si>
  <si>
    <t>GUERNSEY 2017</t>
  </si>
  <si>
    <t>GUERNSEY 2016</t>
  </si>
  <si>
    <t>GUERNSEY 2015</t>
  </si>
  <si>
    <t>GUERNSEY 2014</t>
  </si>
  <si>
    <t>HAMILTON 2019</t>
  </si>
  <si>
    <t>HAMILTON 2018</t>
  </si>
  <si>
    <t>HAMILTON 2017</t>
  </si>
  <si>
    <t>HAMILTON 2016</t>
  </si>
  <si>
    <t>HAMILTON 2015</t>
  </si>
  <si>
    <t>HAMILTON 2014</t>
  </si>
  <si>
    <t>HANCOCK 2019</t>
  </si>
  <si>
    <t>HANCOCK 2018</t>
  </si>
  <si>
    <t>HANCOCK 2017</t>
  </si>
  <si>
    <t>HANCOCK 2016</t>
  </si>
  <si>
    <t>HANCOCK 2015</t>
  </si>
  <si>
    <t>HANCOCK 2014</t>
  </si>
  <si>
    <t>HARDIN 2019</t>
  </si>
  <si>
    <t>HARDIN 2018</t>
  </si>
  <si>
    <t>HARDIN 2017</t>
  </si>
  <si>
    <t>HARDIN 2016</t>
  </si>
  <si>
    <t>HARDIN 2015</t>
  </si>
  <si>
    <t>HARDIN 2014</t>
  </si>
  <si>
    <t>HARRISON 2019</t>
  </si>
  <si>
    <t>HARRISON 2018</t>
  </si>
  <si>
    <t>HARRISON 2017</t>
  </si>
  <si>
    <t>HARRISON 2016</t>
  </si>
  <si>
    <t>HARRISON 2015</t>
  </si>
  <si>
    <t>HARRISON 2014</t>
  </si>
  <si>
    <t>HENRY 2019</t>
  </si>
  <si>
    <t>HENRY 2018</t>
  </si>
  <si>
    <t>HENRY 2017</t>
  </si>
  <si>
    <t>HENRY 2016</t>
  </si>
  <si>
    <t>HENRY 2015</t>
  </si>
  <si>
    <t>HENRY 2014</t>
  </si>
  <si>
    <t>HIGHLAND 2019</t>
  </si>
  <si>
    <t>HIGHLAND 2018</t>
  </si>
  <si>
    <t>HIGHLAND 2017</t>
  </si>
  <si>
    <t>HIGHLAND 2016</t>
  </si>
  <si>
    <t>HIGHLAND 2015</t>
  </si>
  <si>
    <t>HIGHLAND 2014</t>
  </si>
  <si>
    <t>HOCKING 2019</t>
  </si>
  <si>
    <t>HOCKING 2018</t>
  </si>
  <si>
    <t>HOCKING 2017</t>
  </si>
  <si>
    <t>HOCKING 2016</t>
  </si>
  <si>
    <t>HOCKING 2015</t>
  </si>
  <si>
    <t>HOCKING 2014</t>
  </si>
  <si>
    <t>HOLMES 2019</t>
  </si>
  <si>
    <t>HOLMES 2018</t>
  </si>
  <si>
    <t>HOLMES 2017</t>
  </si>
  <si>
    <t>HOLMES 2016</t>
  </si>
  <si>
    <t>HOLMES 2015</t>
  </si>
  <si>
    <t>HOLMES 2014</t>
  </si>
  <si>
    <t>HURON 2019</t>
  </si>
  <si>
    <t>HURON 2018</t>
  </si>
  <si>
    <t>HURON 2017</t>
  </si>
  <si>
    <t>HURON 2016</t>
  </si>
  <si>
    <t>HURON 2015</t>
  </si>
  <si>
    <t>HURON 2014</t>
  </si>
  <si>
    <t>JACKSON 2019</t>
  </si>
  <si>
    <t>JACKSON 2018</t>
  </si>
  <si>
    <t>JACKSON 2017</t>
  </si>
  <si>
    <t>JACKSON 2016</t>
  </si>
  <si>
    <t>JACKSON 2015</t>
  </si>
  <si>
    <t>JACKSON 2014</t>
  </si>
  <si>
    <t>JEFFERSON 2019</t>
  </si>
  <si>
    <t>JEFFERSON 2018</t>
  </si>
  <si>
    <t>JEFFERSON 2017</t>
  </si>
  <si>
    <t>JEFFERSON 2016</t>
  </si>
  <si>
    <t>JEFFERSON 2015</t>
  </si>
  <si>
    <t>JEFFERSON 2014</t>
  </si>
  <si>
    <t>KNOX 2019</t>
  </si>
  <si>
    <t>KNOX 2018</t>
  </si>
  <si>
    <t>KNOX 2017</t>
  </si>
  <si>
    <t>KNOX 2016</t>
  </si>
  <si>
    <t>KNOX 2015</t>
  </si>
  <si>
    <t>KNOX 2014</t>
  </si>
  <si>
    <t>LAKE 2019</t>
  </si>
  <si>
    <t>LAKE 2018</t>
  </si>
  <si>
    <t>LAKE 2017</t>
  </si>
  <si>
    <t>LAKE 2016</t>
  </si>
  <si>
    <t>LAKE 2015</t>
  </si>
  <si>
    <t>LAKE 2014</t>
  </si>
  <si>
    <t>LAWRENCE 2019</t>
  </si>
  <si>
    <t>LAWRENCE 2018</t>
  </si>
  <si>
    <t>LAWRENCE 2017</t>
  </si>
  <si>
    <t>LAWRENCE 2016</t>
  </si>
  <si>
    <t>LAWRENCE 2015</t>
  </si>
  <si>
    <t>LAWRENCE 2014</t>
  </si>
  <si>
    <t>LICKING 2019</t>
  </si>
  <si>
    <t>LICKING 2018</t>
  </si>
  <si>
    <t>LICKING 2017</t>
  </si>
  <si>
    <t>LICKING 2016</t>
  </si>
  <si>
    <t>LICKING 2015</t>
  </si>
  <si>
    <t>LICKING 2014</t>
  </si>
  <si>
    <t>LOGAN 2019</t>
  </si>
  <si>
    <t>LOGAN 2018</t>
  </si>
  <si>
    <t>LOGAN 2017</t>
  </si>
  <si>
    <t>LOGAN 2016</t>
  </si>
  <si>
    <t>LOGAN 2015</t>
  </si>
  <si>
    <t>LOGAN 2014</t>
  </si>
  <si>
    <t>LORAIN 2019</t>
  </si>
  <si>
    <t>LORAIN 2018</t>
  </si>
  <si>
    <t>LORAIN 2017</t>
  </si>
  <si>
    <t>LORAIN 2016</t>
  </si>
  <si>
    <t>LORAIN 2015</t>
  </si>
  <si>
    <t>LORAIN 2014</t>
  </si>
  <si>
    <t>LUCAS 2019</t>
  </si>
  <si>
    <t>LUCAS 2018</t>
  </si>
  <si>
    <t>LUCAS 2017</t>
  </si>
  <si>
    <t>LUCAS 2016</t>
  </si>
  <si>
    <t>LUCAS 2015</t>
  </si>
  <si>
    <t>LUCAS 2014</t>
  </si>
  <si>
    <t>MADISON 2019</t>
  </si>
  <si>
    <t>MADISON 2018</t>
  </si>
  <si>
    <t>MADISON 2017</t>
  </si>
  <si>
    <t>MADISON 2016</t>
  </si>
  <si>
    <t>MADISON 2015</t>
  </si>
  <si>
    <t>MADISON 2014</t>
  </si>
  <si>
    <t>MAHONING 2019</t>
  </si>
  <si>
    <t>MAHONING 2018</t>
  </si>
  <si>
    <t>MAHONING 2017</t>
  </si>
  <si>
    <t>MAHONING 2016</t>
  </si>
  <si>
    <t>MAHONING 2015</t>
  </si>
  <si>
    <t>MAHONING 2014</t>
  </si>
  <si>
    <t>MARION 2019</t>
  </si>
  <si>
    <t>MARION 2018</t>
  </si>
  <si>
    <t>MARION 2017</t>
  </si>
  <si>
    <t>MARION 2016</t>
  </si>
  <si>
    <t>MARION 2015</t>
  </si>
  <si>
    <t>MARION 2014</t>
  </si>
  <si>
    <t>MEDINA 2019</t>
  </si>
  <si>
    <t>MEDINA 2018</t>
  </si>
  <si>
    <t>MEDINA 2017</t>
  </si>
  <si>
    <t>MEDINA 2016</t>
  </si>
  <si>
    <t>MEDINA 2015</t>
  </si>
  <si>
    <t>MEDINA 2014</t>
  </si>
  <si>
    <t>MEIGS 2019</t>
  </si>
  <si>
    <t>MEIGS 2018</t>
  </si>
  <si>
    <t>MEIGS 2017</t>
  </si>
  <si>
    <t>MEIGS 2016</t>
  </si>
  <si>
    <t>MEIGS 2015</t>
  </si>
  <si>
    <t>MEIGS 2014</t>
  </si>
  <si>
    <t>MERCER 2019</t>
  </si>
  <si>
    <t>MERCER 2018</t>
  </si>
  <si>
    <t>MERCER 2017</t>
  </si>
  <si>
    <t>MERCER 2016</t>
  </si>
  <si>
    <t>MERCER 2015</t>
  </si>
  <si>
    <t>MERCER 2014</t>
  </si>
  <si>
    <t>MIAMI 2019</t>
  </si>
  <si>
    <t>MIAMI 2018</t>
  </si>
  <si>
    <t>MIAMI 2017</t>
  </si>
  <si>
    <t>MIAMI 2016</t>
  </si>
  <si>
    <t>MIAMI 2015</t>
  </si>
  <si>
    <t>MIAMI 2014</t>
  </si>
  <si>
    <t>MONROE 2019</t>
  </si>
  <si>
    <t>MONROE 2018</t>
  </si>
  <si>
    <t>MONROE 2017</t>
  </si>
  <si>
    <t>MONROE 2016</t>
  </si>
  <si>
    <t>MONROE 2015</t>
  </si>
  <si>
    <t>MONROE 2014</t>
  </si>
  <si>
    <t>MONTGOMERY 2019</t>
  </si>
  <si>
    <t>MONTGOMERY 2018</t>
  </si>
  <si>
    <t>MONTGOMERY 2017</t>
  </si>
  <si>
    <t>MONTGOMERY 2016</t>
  </si>
  <si>
    <t>MONTGOMERY 2015</t>
  </si>
  <si>
    <t>MONTGOMERY 2014</t>
  </si>
  <si>
    <t>MORGAN 2019</t>
  </si>
  <si>
    <t>MORGAN 2018</t>
  </si>
  <si>
    <t>MORGAN 2017</t>
  </si>
  <si>
    <t>MORGAN 2016</t>
  </si>
  <si>
    <t>MORGAN 2015</t>
  </si>
  <si>
    <t>MORGAN 2014</t>
  </si>
  <si>
    <t>MORROW 2019</t>
  </si>
  <si>
    <t>MORROW 2018</t>
  </si>
  <si>
    <t>MORROW 2017</t>
  </si>
  <si>
    <t>MORROW 2016</t>
  </si>
  <si>
    <t>MORROW 2015</t>
  </si>
  <si>
    <t>MORROW 2014</t>
  </si>
  <si>
    <t>MUSKINGUM 2019</t>
  </si>
  <si>
    <t>MUSKINGUM 2018</t>
  </si>
  <si>
    <t>MUSKINGUM 2017</t>
  </si>
  <si>
    <t>MUSKINGUM 2016</t>
  </si>
  <si>
    <t>MUSKINGUM 2015</t>
  </si>
  <si>
    <t>MUSKINGUM 2014</t>
  </si>
  <si>
    <t>NOBLE 2019</t>
  </si>
  <si>
    <t>NOBLE 2018</t>
  </si>
  <si>
    <t>NOBLE 2017</t>
  </si>
  <si>
    <t>NOBLE 2016</t>
  </si>
  <si>
    <t>NOBLE 2015</t>
  </si>
  <si>
    <t>NOBLE 2014</t>
  </si>
  <si>
    <t>OTTAWA 2019</t>
  </si>
  <si>
    <t>OTTAWA 2018</t>
  </si>
  <si>
    <t>OTTAWA 2017</t>
  </si>
  <si>
    <t>OTTAWA 2016</t>
  </si>
  <si>
    <t>OTTAWA 2015</t>
  </si>
  <si>
    <t>OTTAWA 2014</t>
  </si>
  <si>
    <t>PAULDING 2019</t>
  </si>
  <si>
    <t>PAULDING 2018</t>
  </si>
  <si>
    <t>PAULDING 2017</t>
  </si>
  <si>
    <t>PAULDING 2016</t>
  </si>
  <si>
    <t>PAULDING 2015</t>
  </si>
  <si>
    <t>PAULDING 2014</t>
  </si>
  <si>
    <t>PERRY 2019</t>
  </si>
  <si>
    <t>PERRY 2018</t>
  </si>
  <si>
    <t>PERRY 2017</t>
  </si>
  <si>
    <t>PERRY 2016</t>
  </si>
  <si>
    <t>PERRY 2015</t>
  </si>
  <si>
    <t>PERRY 2014</t>
  </si>
  <si>
    <t>PICKAWAY 2019</t>
  </si>
  <si>
    <t>PICKAWAY 2018</t>
  </si>
  <si>
    <t>PICKAWAY 2017</t>
  </si>
  <si>
    <t>PICKAWAY 2016</t>
  </si>
  <si>
    <t>PICKAWAY 2015</t>
  </si>
  <si>
    <t>PICKAWAY 2014</t>
  </si>
  <si>
    <t>PIKE 2019</t>
  </si>
  <si>
    <t>PIKE 2018</t>
  </si>
  <si>
    <t>PIKE 2017</t>
  </si>
  <si>
    <t>PIKE 2016</t>
  </si>
  <si>
    <t>PIKE 2015</t>
  </si>
  <si>
    <t>PIKE 2014</t>
  </si>
  <si>
    <t>PORTAGE 2019</t>
  </si>
  <si>
    <t>PORTAGE 2018</t>
  </si>
  <si>
    <t>PORTAGE 2017</t>
  </si>
  <si>
    <t>PORTAGE 2016</t>
  </si>
  <si>
    <t>PORTAGE 2015</t>
  </si>
  <si>
    <t>PORTAGE 2014</t>
  </si>
  <si>
    <t>PREBLE 2019</t>
  </si>
  <si>
    <t>PREBLE 2018</t>
  </si>
  <si>
    <t>PREBLE 2017</t>
  </si>
  <si>
    <t>PREBLE 2016</t>
  </si>
  <si>
    <t>PREBLE 2015</t>
  </si>
  <si>
    <t>PREBLE 2014</t>
  </si>
  <si>
    <t>PUTNAM 2019</t>
  </si>
  <si>
    <t>PUTNAM 2018</t>
  </si>
  <si>
    <t>PUTNAM 2017</t>
  </si>
  <si>
    <t>PUTNAM 2016</t>
  </si>
  <si>
    <t>PUTNAM 2015</t>
  </si>
  <si>
    <t>PUTNAM 2014</t>
  </si>
  <si>
    <t>RICHLAND 2019</t>
  </si>
  <si>
    <t>RICHLAND 2018</t>
  </si>
  <si>
    <t>RICHLAND 2017</t>
  </si>
  <si>
    <t>RICHLAND 2016</t>
  </si>
  <si>
    <t>RICHLAND 2015</t>
  </si>
  <si>
    <t>RICHLAND 2014</t>
  </si>
  <si>
    <t>ROSS 2019</t>
  </si>
  <si>
    <t>ROSS 2018</t>
  </si>
  <si>
    <t>ROSS 2017</t>
  </si>
  <si>
    <t>ROSS 2016</t>
  </si>
  <si>
    <t>ROSS 2015</t>
  </si>
  <si>
    <t>ROSS 2014</t>
  </si>
  <si>
    <t>SANDUSKY 2019</t>
  </si>
  <si>
    <t>SANDUSKY 2018</t>
  </si>
  <si>
    <t>SANDUSKY 2017</t>
  </si>
  <si>
    <t>SANDUSKY 2016</t>
  </si>
  <si>
    <t>SANDUSKY 2015</t>
  </si>
  <si>
    <t>SANDUSKY 2014</t>
  </si>
  <si>
    <t>SCIOTO 2019</t>
  </si>
  <si>
    <t>SCIOTO 2018</t>
  </si>
  <si>
    <t>SCIOTO 2017</t>
  </si>
  <si>
    <t>SCIOTO 2016</t>
  </si>
  <si>
    <t>SCIOTO 2015</t>
  </si>
  <si>
    <t>SCIOTO 2014</t>
  </si>
  <si>
    <t>SENECA 2019</t>
  </si>
  <si>
    <t>SENECA 2018</t>
  </si>
  <si>
    <t>SENECA 2017</t>
  </si>
  <si>
    <t>SENECA 2016</t>
  </si>
  <si>
    <t>SENECA 2015</t>
  </si>
  <si>
    <t>SENECA 2014</t>
  </si>
  <si>
    <t>SHELBY 2019</t>
  </si>
  <si>
    <t>SHELBY 2018</t>
  </si>
  <si>
    <t>SHELBY 2017</t>
  </si>
  <si>
    <t>SHELBY 2016</t>
  </si>
  <si>
    <t>SHELBY 2015</t>
  </si>
  <si>
    <t>SHELBY 2014</t>
  </si>
  <si>
    <t>STARK 2019</t>
  </si>
  <si>
    <t>STARK 2018</t>
  </si>
  <si>
    <t>STARK 2017</t>
  </si>
  <si>
    <t>STARK 2016</t>
  </si>
  <si>
    <t>STARK 2015</t>
  </si>
  <si>
    <t>STARK 2014</t>
  </si>
  <si>
    <t>SUMMIT 2019</t>
  </si>
  <si>
    <t>SUMMIT 2018</t>
  </si>
  <si>
    <t>SUMMIT 2017</t>
  </si>
  <si>
    <t>SUMMIT 2016</t>
  </si>
  <si>
    <t>SUMMIT 2015</t>
  </si>
  <si>
    <t>SUMMIT 2014</t>
  </si>
  <si>
    <t>TRUMBULL 2019</t>
  </si>
  <si>
    <t>TRUMBULL 2018</t>
  </si>
  <si>
    <t>TRUMBULL 2017</t>
  </si>
  <si>
    <t>TRUMBULL 2016</t>
  </si>
  <si>
    <t>TRUMBULL 2015</t>
  </si>
  <si>
    <t>TRUMBULL 2014</t>
  </si>
  <si>
    <t>TUSCARAWAS 2019</t>
  </si>
  <si>
    <t>TUSCARAWAS 2018</t>
  </si>
  <si>
    <t>TUSCARAWAS 2017</t>
  </si>
  <si>
    <t>TUSCARAWAS 2016</t>
  </si>
  <si>
    <t>TUSCARAWAS 2015</t>
  </si>
  <si>
    <t>TUSCARAWAS 2014</t>
  </si>
  <si>
    <t>UNION 2019</t>
  </si>
  <si>
    <t>UNION 2018</t>
  </si>
  <si>
    <t>UNION 2017</t>
  </si>
  <si>
    <t>UNION 2016</t>
  </si>
  <si>
    <t>UNION 2015</t>
  </si>
  <si>
    <t>UNION 2014</t>
  </si>
  <si>
    <t>VAN WERT 2019</t>
  </si>
  <si>
    <t>VAN WERT 2018</t>
  </si>
  <si>
    <t>VAN WERT 2017</t>
  </si>
  <si>
    <t>VAN WERT 2016</t>
  </si>
  <si>
    <t>VAN WERT 2015</t>
  </si>
  <si>
    <t>VAN WERT 2014</t>
  </si>
  <si>
    <t>VINTON 2019</t>
  </si>
  <si>
    <t>VINTON 2018</t>
  </si>
  <si>
    <t>VINTON 2017</t>
  </si>
  <si>
    <t>VINTON 2016</t>
  </si>
  <si>
    <t>VINTON 2015</t>
  </si>
  <si>
    <t>VINTON 2014</t>
  </si>
  <si>
    <t>WARREN 2019</t>
  </si>
  <si>
    <t>WARREN 2018</t>
  </si>
  <si>
    <t>WARREN 2017</t>
  </si>
  <si>
    <t>WARREN 2016</t>
  </si>
  <si>
    <t>WARREN 2015</t>
  </si>
  <si>
    <t>WARREN 2014</t>
  </si>
  <si>
    <t>WASHINGTON 2019</t>
  </si>
  <si>
    <t>WASHINGTON 2018</t>
  </si>
  <si>
    <t>WASHINGTON 2017</t>
  </si>
  <si>
    <t>WASHINGTON 2016</t>
  </si>
  <si>
    <t>WASHINGTON 2015</t>
  </si>
  <si>
    <t>WASHINGTON 2014</t>
  </si>
  <si>
    <t>WAYNE 2019</t>
  </si>
  <si>
    <t>WAYNE 2018</t>
  </si>
  <si>
    <t>WAYNE 2017</t>
  </si>
  <si>
    <t>WAYNE 2016</t>
  </si>
  <si>
    <t>WAYNE 2015</t>
  </si>
  <si>
    <t>WAYNE 2014</t>
  </si>
  <si>
    <t>WILLIAMS 2019</t>
  </si>
  <si>
    <t>WILLIAMS 2018</t>
  </si>
  <si>
    <t>WILLIAMS 2017</t>
  </si>
  <si>
    <t>WILLIAMS 2016</t>
  </si>
  <si>
    <t>WILLIAMS 2015</t>
  </si>
  <si>
    <t>WILLIAMS 2014</t>
  </si>
  <si>
    <t>WOOD 2019</t>
  </si>
  <si>
    <t>WOOD 2018</t>
  </si>
  <si>
    <t>WOOD 2017</t>
  </si>
  <si>
    <t>WOOD 2016</t>
  </si>
  <si>
    <t>WOOD 2015</t>
  </si>
  <si>
    <t>WOOD 2014</t>
  </si>
  <si>
    <t>WYANDOT 2019</t>
  </si>
  <si>
    <t>WYANDOT 2018</t>
  </si>
  <si>
    <t>WYANDOT 2017</t>
  </si>
  <si>
    <t>WYANDOT 2016</t>
  </si>
  <si>
    <t>WYANDOT 2015</t>
  </si>
  <si>
    <t>WYANDOT 2014</t>
  </si>
  <si>
    <t>Select year:</t>
  </si>
  <si>
    <t>Select county name:</t>
  </si>
  <si>
    <t>GVW</t>
  </si>
  <si>
    <t>26,001-30,000</t>
  </si>
  <si>
    <t>30,001-34,000</t>
  </si>
  <si>
    <t>34,001-38,000</t>
  </si>
  <si>
    <t>38,001-42,000</t>
  </si>
  <si>
    <t>50,001-54,000</t>
  </si>
  <si>
    <t>54,001-58,000</t>
  </si>
  <si>
    <t>58,001-62,000</t>
  </si>
  <si>
    <t>62,001-66,000</t>
  </si>
  <si>
    <t>66,001-70,000</t>
  </si>
  <si>
    <t>70,001-74,000</t>
  </si>
  <si>
    <t>74,001-78,000</t>
  </si>
  <si>
    <t>78,001-80,000</t>
  </si>
  <si>
    <t>Total Impact</t>
  </si>
  <si>
    <t>CM2014</t>
  </si>
  <si>
    <t>TM2014</t>
  </si>
  <si>
    <t>Economic Impact</t>
  </si>
  <si>
    <t>Total  Non-HOF</t>
  </si>
  <si>
    <t>County (47%) ($)</t>
  </si>
  <si>
    <t>County Miles (9%) ($)</t>
  </si>
  <si>
    <t>Township Miles (5%) ($)</t>
  </si>
  <si>
    <t>County Even (5%) ($)</t>
  </si>
  <si>
    <t>County Miles (2014)</t>
  </si>
  <si>
    <t>Township Miles (2014)</t>
  </si>
  <si>
    <t>ASHLAND 2019</t>
  </si>
  <si>
    <t>ASHLAND 2018</t>
  </si>
  <si>
    <t>ASHLAND 2017</t>
  </si>
  <si>
    <t>ASHLAND 2016</t>
  </si>
  <si>
    <t>ASHLAND 2015</t>
  </si>
  <si>
    <t>ASHLAND 2014</t>
  </si>
  <si>
    <t>ASHLAND 2013</t>
  </si>
  <si>
    <t>ASHLAND 2012</t>
  </si>
  <si>
    <t>ASHLAND 2011</t>
  </si>
  <si>
    <t>ASHLAND 2010</t>
  </si>
  <si>
    <t>ASHLAND 2009</t>
  </si>
  <si>
    <t>ASHTABULA 2019</t>
  </si>
  <si>
    <t>ASHTABULA 2018</t>
  </si>
  <si>
    <t>ASHTABULA 2017</t>
  </si>
  <si>
    <t>ASHTABULA 2016</t>
  </si>
  <si>
    <t>ASHTABULA 2015</t>
  </si>
  <si>
    <t>ASHTABULA 2014</t>
  </si>
  <si>
    <t>ASHTABULA 2013</t>
  </si>
  <si>
    <t>ASHTABULA 2012</t>
  </si>
  <si>
    <t>ASHTABULA 2011</t>
  </si>
  <si>
    <t>ASHTABULA 2010</t>
  </si>
  <si>
    <t>ASHTABULA 2009</t>
  </si>
  <si>
    <t>ATHENS 2019</t>
  </si>
  <si>
    <t>ATHENS 2018</t>
  </si>
  <si>
    <t>ATHENS 2017</t>
  </si>
  <si>
    <t>ATHENS 2016</t>
  </si>
  <si>
    <t>ATHENS 2015</t>
  </si>
  <si>
    <t>ATHENS 2014</t>
  </si>
  <si>
    <t>ATHENS 2013</t>
  </si>
  <si>
    <t>ATHENS 2012</t>
  </si>
  <si>
    <t>ATHENS 2011</t>
  </si>
  <si>
    <t>ATHENS 2010</t>
  </si>
  <si>
    <t>ATHENS 2009</t>
  </si>
  <si>
    <t>AUGLAIZE 2019</t>
  </si>
  <si>
    <t>AUGLAIZE 2018</t>
  </si>
  <si>
    <t>AUGLAIZE 2017</t>
  </si>
  <si>
    <t>AUGLAIZE 2016</t>
  </si>
  <si>
    <t>AUGLAIZE 2015</t>
  </si>
  <si>
    <t>AUGLAIZE 2014</t>
  </si>
  <si>
    <t>AUGLAIZE 2013</t>
  </si>
  <si>
    <t>AUGLAIZE 2012</t>
  </si>
  <si>
    <t>AUGLAIZE 2011</t>
  </si>
  <si>
    <t>AUGLAIZE 2010</t>
  </si>
  <si>
    <t>AUGLAIZE 2009</t>
  </si>
  <si>
    <t>BELMONT 2019</t>
  </si>
  <si>
    <t>BELMONT 2018</t>
  </si>
  <si>
    <t>BELMONT 2017</t>
  </si>
  <si>
    <t>BELMONT 2016</t>
  </si>
  <si>
    <t>BELMONT 2015</t>
  </si>
  <si>
    <t>BELMONT 2014</t>
  </si>
  <si>
    <t>BELMONT 2013</t>
  </si>
  <si>
    <t>BELMONT 2012</t>
  </si>
  <si>
    <t>BELMONT 2011</t>
  </si>
  <si>
    <t>BELMONT 2010</t>
  </si>
  <si>
    <t>BELMONT 2009</t>
  </si>
  <si>
    <t>BROWN 2019</t>
  </si>
  <si>
    <t>BROWN 2018</t>
  </si>
  <si>
    <t>BROWN 2017</t>
  </si>
  <si>
    <t>BROWN 2016</t>
  </si>
  <si>
    <t>BROWN 2015</t>
  </si>
  <si>
    <t>BROWN 2014</t>
  </si>
  <si>
    <t>BROWN 2013</t>
  </si>
  <si>
    <t>BROWN 2012</t>
  </si>
  <si>
    <t>BROWN 2011</t>
  </si>
  <si>
    <t>BROWN 2010</t>
  </si>
  <si>
    <t>BROWN 2009</t>
  </si>
  <si>
    <t>BUTLER 2019</t>
  </si>
  <si>
    <t>BUTLER 2018</t>
  </si>
  <si>
    <t>BUTLER 2017</t>
  </si>
  <si>
    <t>BUTLER 2016</t>
  </si>
  <si>
    <t>BUTLER 2015</t>
  </si>
  <si>
    <t>BUTLER 2014</t>
  </si>
  <si>
    <t>BUTLER 2013</t>
  </si>
  <si>
    <t>BUTLER 2012</t>
  </si>
  <si>
    <t>BUTLER 2011</t>
  </si>
  <si>
    <t>BUTLER 2010</t>
  </si>
  <si>
    <t>BUTLER 2009</t>
  </si>
  <si>
    <t>CARROLL 2019</t>
  </si>
  <si>
    <t>CARROLL 2018</t>
  </si>
  <si>
    <t>CARROLL 2017</t>
  </si>
  <si>
    <t>CARROLL 2016</t>
  </si>
  <si>
    <t>CARROLL 2015</t>
  </si>
  <si>
    <t>CARROLL 2014</t>
  </si>
  <si>
    <t>CARROLL 2013</t>
  </si>
  <si>
    <t>CARROLL 2012</t>
  </si>
  <si>
    <t>CARROLL 2011</t>
  </si>
  <si>
    <t>CARROLL 2010</t>
  </si>
  <si>
    <t>CARROLL 2009</t>
  </si>
  <si>
    <t>CRAWFORD 2019</t>
  </si>
  <si>
    <t>CRAWFORD 2018</t>
  </si>
  <si>
    <t>CRAWFORD 2017</t>
  </si>
  <si>
    <t>CRAWFORD 2016</t>
  </si>
  <si>
    <t>CRAWFORD 2015</t>
  </si>
  <si>
    <t>CRAWFORD 2014</t>
  </si>
  <si>
    <t>CRAWFORD 2013</t>
  </si>
  <si>
    <t>CRAWFORD 2012</t>
  </si>
  <si>
    <t>CRAWFORD 2011</t>
  </si>
  <si>
    <t>CRAWFORD 2010</t>
  </si>
  <si>
    <t>CRAWFORD 2009</t>
  </si>
  <si>
    <t>Enter Township Vehicles</t>
  </si>
  <si>
    <t>Township (34%) ($)</t>
  </si>
  <si>
    <t>County Impact</t>
  </si>
  <si>
    <t>Township Impact</t>
  </si>
  <si>
    <t>Enter Municipal Vehicles</t>
  </si>
  <si>
    <t>Municipal (34%) ($)</t>
  </si>
  <si>
    <t xml:space="preserve"> Total  (Sum of Township &amp; Municipal Vehicles)</t>
  </si>
  <si>
    <t>Impact to County</t>
  </si>
  <si>
    <t>Impact to Townships</t>
  </si>
  <si>
    <t>Impact to Municipalities</t>
  </si>
  <si>
    <t>Note: Subject to small rounding error</t>
  </si>
  <si>
    <t>Township</t>
  </si>
  <si>
    <t>Municipal</t>
  </si>
  <si>
    <r>
      <rPr>
        <b/>
        <sz val="12"/>
        <color theme="1"/>
        <rFont val="Calibri"/>
        <family val="2"/>
        <scheme val="minor"/>
      </rPr>
      <t>Instructions:</t>
    </r>
    <r>
      <rPr>
        <sz val="12"/>
        <color theme="1"/>
        <rFont val="Calibri"/>
        <family val="2"/>
        <scheme val="minor"/>
      </rPr>
      <t xml:space="preserve"> Select year and county name. Next, enter the number of township and municipal vehicles registered in each weight class. (Only cells in red squares can be altered)</t>
    </r>
  </si>
  <si>
    <t>Municipal Impact</t>
  </si>
  <si>
    <t>Out-of State Registration Direct Impact</t>
  </si>
  <si>
    <t>Weighted (Use if GVW is unknown)</t>
  </si>
  <si>
    <t>Distribution to county</t>
  </si>
  <si>
    <t>42,000-46,000</t>
  </si>
  <si>
    <t>Note: The values for 2015-2019 are based on weighted forecasting models. They are for estimation, and are not 100 percent accurate. Estimates are based on a full-year (12-month) registration with no proration. Administrative costs and interest is not accounted for in the models. Additionally, changes to Ohio law may make the calculator invalid.</t>
  </si>
  <si>
    <t>46,001-50,000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</si>
</sst>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#,##0.0000"/>
    <numFmt numFmtId="167" formatCode="#,##0.000000"/>
    <numFmt numFmtId="168" formatCode="0.0000000"/>
    <numFmt numFmtId="169" formatCode="0.00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4">
    <xf numFmtId="0" fontId="0" fillId="0" borderId="0"/>
    <xf numFmtId="0" fontId="2" fillId="0" borderId="0"/>
    <xf numFmtId="0" fontId="3" fillId="0" borderId="0"/>
    <xf numFmtId="0" fontId="3" fillId="0" borderId="0">
      <alignment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14" fillId="0" borderId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2" fillId="0" borderId="0"/>
    <xf numFmtId="0" fontId="5" fillId="5" borderId="16" applyNumberFormat="0" applyFont="0" applyAlignment="0" applyProtection="0"/>
    <xf numFmtId="0" fontId="5" fillId="5" borderId="16" applyNumberFormat="0" applyFont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/>
    <xf numFmtId="0" fontId="3" fillId="0" borderId="0" xfId="2"/>
    <xf numFmtId="0" fontId="3" fillId="0" borderId="0" xfId="2"/>
    <xf numFmtId="0" fontId="3" fillId="0" borderId="0" xfId="2"/>
    <xf numFmtId="0" fontId="3" fillId="0" borderId="0" xfId="2"/>
    <xf numFmtId="0" fontId="1" fillId="0" borderId="0" xfId="0" applyFont="1"/>
    <xf numFmtId="164" fontId="7" fillId="0" borderId="1" xfId="1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/>
    </xf>
    <xf numFmtId="0" fontId="12" fillId="0" borderId="1" xfId="0" applyFont="1" applyFill="1" applyBorder="1"/>
    <xf numFmtId="0" fontId="6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/>
    <xf numFmtId="164" fontId="7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0" fontId="6" fillId="2" borderId="1" xfId="0" applyFont="1" applyFill="1" applyBorder="1"/>
    <xf numFmtId="1" fontId="6" fillId="2" borderId="1" xfId="0" applyNumberFormat="1" applyFont="1" applyFill="1" applyBorder="1"/>
    <xf numFmtId="0" fontId="7" fillId="2" borderId="1" xfId="0" applyFont="1" applyFill="1" applyBorder="1"/>
    <xf numFmtId="164" fontId="6" fillId="2" borderId="1" xfId="0" applyNumberFormat="1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/>
    <xf numFmtId="165" fontId="7" fillId="0" borderId="1" xfId="0" applyNumberFormat="1" applyFont="1" applyFill="1" applyBorder="1"/>
    <xf numFmtId="165" fontId="7" fillId="0" borderId="1" xfId="0" applyNumberFormat="1" applyFont="1" applyBorder="1"/>
    <xf numFmtId="164" fontId="7" fillId="0" borderId="1" xfId="0" applyNumberFormat="1" applyFont="1" applyFill="1" applyBorder="1"/>
    <xf numFmtId="0" fontId="13" fillId="0" borderId="1" xfId="0" applyFont="1" applyBorder="1" applyAlignment="1">
      <alignment vertical="center" wrapText="1"/>
    </xf>
    <xf numFmtId="0" fontId="9" fillId="3" borderId="1" xfId="0" applyFont="1" applyFill="1" applyBorder="1"/>
    <xf numFmtId="165" fontId="9" fillId="3" borderId="1" xfId="0" applyNumberFormat="1" applyFont="1" applyFill="1" applyBorder="1"/>
    <xf numFmtId="164" fontId="9" fillId="3" borderId="1" xfId="0" applyNumberFormat="1" applyFont="1" applyFill="1" applyBorder="1"/>
    <xf numFmtId="165" fontId="9" fillId="3" borderId="1" xfId="0" applyNumberFormat="1" applyFont="1" applyFill="1" applyBorder="1" applyAlignment="1">
      <alignment horizontal="left"/>
    </xf>
    <xf numFmtId="0" fontId="10" fillId="0" borderId="1" xfId="0" applyFont="1" applyFill="1" applyBorder="1"/>
    <xf numFmtId="166" fontId="10" fillId="0" borderId="1" xfId="0" applyNumberFormat="1" applyFont="1" applyFill="1" applyBorder="1"/>
    <xf numFmtId="165" fontId="10" fillId="0" borderId="1" xfId="0" applyNumberFormat="1" applyFont="1" applyFill="1" applyBorder="1"/>
    <xf numFmtId="164" fontId="10" fillId="0" borderId="1" xfId="0" applyNumberFormat="1" applyFont="1" applyFill="1" applyBorder="1"/>
    <xf numFmtId="0" fontId="11" fillId="0" borderId="1" xfId="0" applyFont="1" applyFill="1" applyBorder="1"/>
    <xf numFmtId="164" fontId="9" fillId="0" borderId="1" xfId="0" applyNumberFormat="1" applyFont="1" applyFill="1" applyBorder="1"/>
    <xf numFmtId="0" fontId="9" fillId="0" borderId="1" xfId="0" applyFont="1" applyFill="1" applyBorder="1"/>
    <xf numFmtId="8" fontId="9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11" fillId="4" borderId="1" xfId="0" applyNumberFormat="1" applyFont="1" applyFill="1" applyBorder="1" applyAlignment="1">
      <alignment horizontal="center" vertical="top"/>
    </xf>
    <xf numFmtId="164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164" fontId="11" fillId="4" borderId="1" xfId="0" applyNumberFormat="1" applyFont="1" applyFill="1" applyBorder="1"/>
    <xf numFmtId="164" fontId="12" fillId="3" borderId="1" xfId="0" applyNumberFormat="1" applyFont="1" applyFill="1" applyBorder="1"/>
    <xf numFmtId="167" fontId="7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11" fillId="0" borderId="7" xfId="0" applyFont="1" applyFill="1" applyBorder="1" applyAlignment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6" fillId="0" borderId="6" xfId="0" applyFont="1" applyBorder="1" applyAlignment="1">
      <alignment horizontal="center" vertical="center"/>
    </xf>
    <xf numFmtId="164" fontId="11" fillId="0" borderId="2" xfId="0" applyNumberFormat="1" applyFont="1" applyFill="1" applyBorder="1"/>
    <xf numFmtId="0" fontId="6" fillId="2" borderId="7" xfId="0" applyFont="1" applyFill="1" applyBorder="1"/>
    <xf numFmtId="164" fontId="6" fillId="2" borderId="6" xfId="0" applyNumberFormat="1" applyFont="1" applyFill="1" applyBorder="1"/>
    <xf numFmtId="164" fontId="6" fillId="0" borderId="3" xfId="0" applyNumberFormat="1" applyFont="1" applyFill="1" applyBorder="1"/>
    <xf numFmtId="1" fontId="6" fillId="2" borderId="14" xfId="0" applyNumberFormat="1" applyFont="1" applyFill="1" applyBorder="1" applyAlignment="1" applyProtection="1">
      <alignment horizontal="left"/>
      <protection locked="0"/>
    </xf>
    <xf numFmtId="164" fontId="6" fillId="2" borderId="15" xfId="0" applyNumberFormat="1" applyFont="1" applyFill="1" applyBorder="1" applyProtection="1">
      <protection locked="0"/>
    </xf>
    <xf numFmtId="1" fontId="6" fillId="2" borderId="3" xfId="0" applyNumberFormat="1" applyFont="1" applyFill="1" applyBorder="1"/>
    <xf numFmtId="164" fontId="7" fillId="0" borderId="6" xfId="0" applyNumberFormat="1" applyFont="1" applyBorder="1"/>
    <xf numFmtId="164" fontId="7" fillId="0" borderId="7" xfId="0" applyNumberFormat="1" applyFont="1" applyBorder="1"/>
    <xf numFmtId="164" fontId="7" fillId="0" borderId="5" xfId="0" applyNumberFormat="1" applyFont="1" applyBorder="1"/>
    <xf numFmtId="0" fontId="11" fillId="0" borderId="20" xfId="0" applyFont="1" applyFill="1" applyBorder="1" applyAlignment="1" applyProtection="1">
      <alignment horizontal="center"/>
      <protection locked="0"/>
    </xf>
    <xf numFmtId="168" fontId="14" fillId="0" borderId="0" xfId="11" applyNumberFormat="1"/>
    <xf numFmtId="0" fontId="11" fillId="0" borderId="19" xfId="0" applyFont="1" applyFill="1" applyBorder="1" applyAlignment="1" applyProtection="1">
      <alignment horizontal="center"/>
      <protection locked="0"/>
    </xf>
    <xf numFmtId="0" fontId="11" fillId="0" borderId="18" xfId="0" applyFont="1" applyFill="1" applyBorder="1" applyAlignment="1">
      <alignment vertical="top"/>
    </xf>
    <xf numFmtId="0" fontId="11" fillId="0" borderId="17" xfId="0" applyFont="1" applyFill="1" applyBorder="1" applyAlignment="1">
      <alignment horizontal="center"/>
    </xf>
    <xf numFmtId="8" fontId="7" fillId="0" borderId="1" xfId="0" applyNumberFormat="1" applyFont="1" applyBorder="1" applyAlignment="1">
      <alignment horizontal="right" vertical="center"/>
    </xf>
    <xf numFmtId="168" fontId="14" fillId="0" borderId="0" xfId="11" applyNumberFormat="1"/>
    <xf numFmtId="0" fontId="11" fillId="0" borderId="21" xfId="0" applyFont="1" applyFill="1" applyBorder="1" applyAlignment="1" applyProtection="1">
      <alignment horizontal="center"/>
      <protection locked="0"/>
    </xf>
    <xf numFmtId="0" fontId="11" fillId="0" borderId="22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/>
    <xf numFmtId="165" fontId="12" fillId="3" borderId="1" xfId="0" applyNumberFormat="1" applyFont="1" applyFill="1" applyBorder="1"/>
    <xf numFmtId="165" fontId="12" fillId="3" borderId="1" xfId="0" applyNumberFormat="1" applyFont="1" applyFill="1" applyBorder="1" applyAlignment="1">
      <alignment horizontal="left"/>
    </xf>
    <xf numFmtId="169" fontId="0" fillId="0" borderId="0" xfId="0" applyNumberFormat="1" applyFont="1"/>
    <xf numFmtId="0" fontId="6" fillId="3" borderId="1" xfId="0" applyFont="1" applyFill="1" applyBorder="1"/>
    <xf numFmtId="164" fontId="7" fillId="0" borderId="8" xfId="0" applyNumberFormat="1" applyFont="1" applyBorder="1" applyAlignment="1">
      <alignment horizontal="left" wrapText="1"/>
    </xf>
    <xf numFmtId="164" fontId="7" fillId="0" borderId="9" xfId="0" applyNumberFormat="1" applyFont="1" applyBorder="1" applyAlignment="1">
      <alignment horizontal="left" wrapText="1"/>
    </xf>
    <xf numFmtId="164" fontId="7" fillId="0" borderId="10" xfId="0" applyNumberFormat="1" applyFont="1" applyBorder="1" applyAlignment="1">
      <alignment horizontal="left" wrapText="1"/>
    </xf>
    <xf numFmtId="164" fontId="7" fillId="0" borderId="11" xfId="0" applyNumberFormat="1" applyFont="1" applyBorder="1" applyAlignment="1">
      <alignment horizontal="left" wrapText="1"/>
    </xf>
    <xf numFmtId="164" fontId="7" fillId="0" borderId="12" xfId="0" applyNumberFormat="1" applyFont="1" applyBorder="1" applyAlignment="1">
      <alignment horizontal="left" wrapText="1"/>
    </xf>
    <xf numFmtId="164" fontId="7" fillId="0" borderId="13" xfId="0" applyNumberFormat="1" applyFont="1" applyBorder="1" applyAlignment="1">
      <alignment horizontal="left" wrapText="1"/>
    </xf>
    <xf numFmtId="1" fontId="6" fillId="2" borderId="4" xfId="0" applyNumberFormat="1" applyFont="1" applyFill="1" applyBorder="1" applyAlignment="1">
      <alignment horizontal="left" wrapText="1"/>
    </xf>
    <xf numFmtId="1" fontId="6" fillId="2" borderId="3" xfId="0" applyNumberFormat="1" applyFont="1" applyFill="1" applyBorder="1" applyAlignment="1">
      <alignment horizontal="left" wrapText="1"/>
    </xf>
  </cellXfs>
  <cellStyles count="44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Comma 2" xfId="5"/>
    <cellStyle name="Comma 2 2" xfId="25"/>
    <cellStyle name="Comma 3" xfId="4"/>
    <cellStyle name="Comma 3 2" xfId="39"/>
    <cellStyle name="Comma 4" xfId="24"/>
    <cellStyle name="Currency" xfId="10" builtinId="4"/>
    <cellStyle name="Currency 2" xfId="6"/>
    <cellStyle name="Currency 2 2" xfId="40"/>
    <cellStyle name="Currency 2 3" xfId="26"/>
    <cellStyle name="Currency 3" xfId="7"/>
    <cellStyle name="Currency 3 2" xfId="8"/>
    <cellStyle name="Currency 3 2 2" xfId="41"/>
    <cellStyle name="Currency 4" xfId="43"/>
    <cellStyle name="Normal" xfId="0" builtinId="0"/>
    <cellStyle name="Normal 2" xfId="1"/>
    <cellStyle name="Normal 2 2" xfId="9"/>
    <cellStyle name="Normal 2 2 2" xfId="42"/>
    <cellStyle name="Normal 2 2 3" xfId="27"/>
    <cellStyle name="Normal 2 3" xfId="3"/>
    <cellStyle name="Normal 2 3 2" xfId="38"/>
    <cellStyle name="Normal 2 4" xfId="36"/>
    <cellStyle name="Normal 3" xfId="2"/>
    <cellStyle name="Normal 3 2" xfId="29"/>
    <cellStyle name="Normal 3 3" xfId="37"/>
    <cellStyle name="Normal 3 4" xfId="28"/>
    <cellStyle name="Normal 4" xfId="30"/>
    <cellStyle name="Normal 5" xfId="31"/>
    <cellStyle name="Normal 6" xfId="32"/>
    <cellStyle name="Normal 7" xfId="11"/>
    <cellStyle name="Note 2" xfId="33"/>
    <cellStyle name="Note 3" xfId="34"/>
    <cellStyle name="Percent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B25" sqref="B25"/>
    </sheetView>
  </sheetViews>
  <sheetFormatPr defaultRowHeight="15" x14ac:dyDescent="0.25"/>
  <cols>
    <col min="1" max="1" width="50.42578125" style="49" bestFit="1" customWidth="1"/>
    <col min="2" max="2" width="37.28515625" style="50" bestFit="1" customWidth="1"/>
    <col min="3" max="3" width="34.140625" style="50" bestFit="1" customWidth="1"/>
    <col min="4" max="4" width="40.28515625" style="50" bestFit="1" customWidth="1"/>
    <col min="5" max="5" width="17.42578125" style="50" bestFit="1" customWidth="1"/>
    <col min="6" max="6" width="22.140625" style="50" bestFit="1" customWidth="1"/>
    <col min="7" max="7" width="24.5703125" style="50" bestFit="1" customWidth="1"/>
    <col min="8" max="8" width="21.7109375" style="50" bestFit="1" customWidth="1"/>
    <col min="9" max="10" width="24.5703125" style="50" bestFit="1" customWidth="1"/>
    <col min="11" max="11" width="34.28515625" style="49" bestFit="1" customWidth="1"/>
    <col min="12" max="12" width="20.28515625" style="49" bestFit="1" customWidth="1"/>
    <col min="13" max="13" width="18.85546875" style="49" bestFit="1" customWidth="1"/>
    <col min="14" max="14" width="18" style="49" bestFit="1" customWidth="1"/>
    <col min="15" max="15" width="18.28515625" style="49" bestFit="1" customWidth="1"/>
    <col min="16" max="16" width="17.5703125" style="49" bestFit="1" customWidth="1"/>
    <col min="17" max="17" width="17.85546875" style="49" bestFit="1" customWidth="1"/>
    <col min="18" max="18" width="18.85546875" style="49" bestFit="1" customWidth="1"/>
    <col min="19" max="19" width="29.7109375" style="49" customWidth="1"/>
    <col min="20" max="22" width="14.42578125" style="49" bestFit="1" customWidth="1"/>
    <col min="23" max="16384" width="9.140625" style="49"/>
  </cols>
  <sheetData>
    <row r="1" spans="1:12" s="16" customFormat="1" ht="15.75" x14ac:dyDescent="0.25">
      <c r="A1" s="14" t="s">
        <v>397</v>
      </c>
      <c r="B1" s="62"/>
      <c r="C1" s="78" t="s">
        <v>1098</v>
      </c>
      <c r="D1" s="79"/>
      <c r="E1" s="80"/>
      <c r="F1" s="61"/>
      <c r="G1" s="15"/>
      <c r="H1" s="14"/>
      <c r="I1" s="14"/>
      <c r="K1" s="14"/>
    </row>
    <row r="2" spans="1:12" s="16" customFormat="1" ht="16.5" thickBot="1" x14ac:dyDescent="0.3">
      <c r="A2" s="17"/>
      <c r="B2" s="63"/>
      <c r="C2" s="81"/>
      <c r="D2" s="82"/>
      <c r="E2" s="83"/>
      <c r="F2" s="61"/>
      <c r="G2" s="15"/>
      <c r="H2" s="17"/>
      <c r="K2" s="17"/>
      <c r="L2" s="17"/>
    </row>
    <row r="3" spans="1:12" s="20" customFormat="1" ht="83.25" customHeight="1" x14ac:dyDescent="0.25">
      <c r="A3" s="55" t="s">
        <v>960</v>
      </c>
      <c r="B3" s="58">
        <v>2015</v>
      </c>
      <c r="C3" s="84" t="s">
        <v>1104</v>
      </c>
      <c r="D3" s="85"/>
      <c r="E3" s="60"/>
      <c r="F3" s="19"/>
      <c r="G3" s="19"/>
      <c r="I3" s="19"/>
      <c r="L3" s="19"/>
    </row>
    <row r="4" spans="1:12" s="18" customFormat="1" ht="16.5" thickBot="1" x14ac:dyDescent="0.3">
      <c r="A4" s="55" t="s">
        <v>961</v>
      </c>
      <c r="B4" s="59" t="s">
        <v>0</v>
      </c>
      <c r="C4" s="56"/>
      <c r="D4" s="21"/>
      <c r="E4" s="21"/>
      <c r="F4" s="21"/>
      <c r="G4" s="21"/>
      <c r="I4" s="21"/>
      <c r="L4" s="21"/>
    </row>
    <row r="5" spans="1:12" s="22" customFormat="1" ht="15.75" x14ac:dyDescent="0.25">
      <c r="B5" s="57"/>
      <c r="E5" s="23"/>
      <c r="F5" s="23"/>
      <c r="G5" s="23"/>
      <c r="I5" s="23"/>
      <c r="L5" s="23"/>
    </row>
    <row r="6" spans="1:12" s="73" customFormat="1" ht="15.75" x14ac:dyDescent="0.25">
      <c r="A6" s="73" t="s">
        <v>1102</v>
      </c>
      <c r="B6" s="75">
        <f>VLOOKUP(B4&amp;" "&amp;B3,Sheet2!M2:N969,2,FALSE)</f>
        <v>150279.11530519419</v>
      </c>
      <c r="C6" s="77"/>
      <c r="F6" s="74"/>
      <c r="G6" s="74"/>
      <c r="I6" s="74"/>
      <c r="L6" s="74"/>
    </row>
    <row r="7" spans="1:12" s="16" customFormat="1" ht="15.75" x14ac:dyDescent="0.25">
      <c r="B7" s="24"/>
      <c r="D7" s="23" t="s">
        <v>1100</v>
      </c>
      <c r="E7" s="23"/>
      <c r="F7" s="24"/>
      <c r="G7" s="24"/>
      <c r="I7" s="25"/>
      <c r="L7" s="24"/>
    </row>
    <row r="8" spans="1:12" s="16" customFormat="1" ht="15.75" x14ac:dyDescent="0.25">
      <c r="B8" s="24"/>
      <c r="D8" s="24" t="s">
        <v>1092</v>
      </c>
      <c r="E8" s="26">
        <f>L33</f>
        <v>0</v>
      </c>
      <c r="F8" s="25"/>
      <c r="G8" s="15"/>
      <c r="I8" s="25"/>
      <c r="J8" s="27"/>
      <c r="L8" s="24"/>
    </row>
    <row r="9" spans="1:12" s="16" customFormat="1" ht="15.75" x14ac:dyDescent="0.25">
      <c r="B9" s="24"/>
      <c r="D9" s="24" t="s">
        <v>1093</v>
      </c>
      <c r="E9" s="26">
        <f>M33</f>
        <v>0</v>
      </c>
      <c r="F9" s="25"/>
      <c r="G9" s="15"/>
      <c r="I9" s="25"/>
      <c r="J9" s="27"/>
      <c r="L9" s="24"/>
    </row>
    <row r="10" spans="1:12" s="16" customFormat="1" ht="15.75" x14ac:dyDescent="0.25">
      <c r="B10" s="24"/>
      <c r="D10" s="25" t="s">
        <v>1094</v>
      </c>
      <c r="E10" s="15">
        <f>N33</f>
        <v>0</v>
      </c>
      <c r="F10" s="25"/>
      <c r="G10" s="15"/>
      <c r="I10" s="25"/>
      <c r="J10" s="27"/>
      <c r="L10" s="24"/>
    </row>
    <row r="11" spans="1:12" s="28" customFormat="1" ht="15.75" x14ac:dyDescent="0.25">
      <c r="B11" s="29"/>
      <c r="D11" s="29" t="s">
        <v>975</v>
      </c>
      <c r="E11" s="30">
        <f>O33</f>
        <v>0</v>
      </c>
      <c r="F11" s="29"/>
      <c r="G11" s="30"/>
      <c r="I11" s="29"/>
      <c r="L11" s="29"/>
    </row>
    <row r="12" spans="1:12" s="28" customFormat="1" ht="15.75" x14ac:dyDescent="0.25">
      <c r="B12" s="29"/>
      <c r="D12" s="31" t="s">
        <v>1095</v>
      </c>
      <c r="E12" s="31"/>
      <c r="F12" s="29"/>
      <c r="G12" s="30"/>
      <c r="I12" s="29"/>
      <c r="L12" s="29"/>
    </row>
    <row r="13" spans="1:12" s="32" customFormat="1" ht="15.75" x14ac:dyDescent="0.25">
      <c r="B13" s="33"/>
      <c r="C13" s="34"/>
      <c r="D13" s="34"/>
      <c r="F13" s="34"/>
      <c r="G13" s="35"/>
      <c r="I13" s="34"/>
      <c r="L13" s="34"/>
    </row>
    <row r="14" spans="1:12" s="32" customFormat="1" ht="15.75" x14ac:dyDescent="0.25">
      <c r="B14" s="33"/>
      <c r="C14" s="34"/>
      <c r="D14" s="34"/>
      <c r="F14" s="34"/>
      <c r="G14" s="35"/>
      <c r="I14" s="34"/>
      <c r="L14" s="34"/>
    </row>
    <row r="15" spans="1:12" s="38" customFormat="1" ht="15.75" x14ac:dyDescent="0.25">
      <c r="A15" s="36" t="s">
        <v>978</v>
      </c>
      <c r="B15" s="37"/>
      <c r="C15" s="37"/>
      <c r="D15" s="37"/>
      <c r="E15" s="37"/>
      <c r="F15" s="37"/>
      <c r="G15" s="37"/>
      <c r="H15" s="35"/>
      <c r="K15" s="39"/>
      <c r="L15" s="39"/>
    </row>
    <row r="16" spans="1:12" s="10" customFormat="1" ht="16.5" thickBot="1" x14ac:dyDescent="0.3">
      <c r="B16" s="54"/>
      <c r="C16" s="54"/>
      <c r="D16" s="40"/>
      <c r="E16" s="40"/>
      <c r="F16" s="40"/>
      <c r="G16" s="40"/>
      <c r="H16" s="40"/>
      <c r="I16" s="40"/>
      <c r="J16" s="40"/>
    </row>
    <row r="17" spans="1:15" s="10" customFormat="1" ht="15.75" x14ac:dyDescent="0.25">
      <c r="A17" s="51" t="s">
        <v>1091</v>
      </c>
      <c r="B17" s="68" t="s">
        <v>1085</v>
      </c>
      <c r="C17" s="67" t="s">
        <v>1089</v>
      </c>
      <c r="D17" s="53" t="s">
        <v>962</v>
      </c>
      <c r="E17" s="41" t="s">
        <v>979</v>
      </c>
      <c r="F17" s="41" t="s">
        <v>1086</v>
      </c>
      <c r="G17" s="42" t="s">
        <v>1090</v>
      </c>
      <c r="H17" s="41" t="s">
        <v>980</v>
      </c>
      <c r="I17" s="41" t="s">
        <v>981</v>
      </c>
      <c r="J17" s="41" t="s">
        <v>982</v>
      </c>
      <c r="K17" s="41" t="s">
        <v>983</v>
      </c>
      <c r="L17" s="43" t="s">
        <v>1087</v>
      </c>
      <c r="M17" s="44" t="s">
        <v>1088</v>
      </c>
      <c r="N17" s="45" t="s">
        <v>1099</v>
      </c>
      <c r="O17" s="43" t="s">
        <v>975</v>
      </c>
    </row>
    <row r="18" spans="1:15" s="10" customFormat="1" ht="15.75" x14ac:dyDescent="0.25">
      <c r="A18" s="52">
        <f t="shared" ref="A18:A32" si="0">SUM(B18:C18)</f>
        <v>0</v>
      </c>
      <c r="B18" s="66">
        <v>0</v>
      </c>
      <c r="C18" s="64">
        <v>0</v>
      </c>
      <c r="D18" s="12" t="s">
        <v>963</v>
      </c>
      <c r="E18" s="8">
        <v>203.77</v>
      </c>
      <c r="F18" s="7">
        <f>B18*E18*0.34</f>
        <v>0</v>
      </c>
      <c r="G18" s="7">
        <f>C18*E18*0.34</f>
        <v>0</v>
      </c>
      <c r="H18" s="8">
        <f>A18*E18*0.47</f>
        <v>0</v>
      </c>
      <c r="I18" s="7">
        <f>A18*E18*0.09*$B$36</f>
        <v>0</v>
      </c>
      <c r="J18" s="7">
        <f t="shared" ref="J18:J30" si="1">A18*E18*0.05*$B$37</f>
        <v>0</v>
      </c>
      <c r="K18" s="7">
        <f>(A18*E18*0.05)/88</f>
        <v>0</v>
      </c>
      <c r="L18" s="46">
        <f t="shared" ref="L18:L32" si="2">F18+H18+I18+K18</f>
        <v>0</v>
      </c>
      <c r="M18" s="46">
        <f>J18</f>
        <v>0</v>
      </c>
      <c r="N18" s="46">
        <f>G18</f>
        <v>0</v>
      </c>
      <c r="O18" s="46">
        <f t="shared" ref="O18:O32" si="3">SUM(F18:K18)</f>
        <v>0</v>
      </c>
    </row>
    <row r="19" spans="1:15" s="10" customFormat="1" ht="15.75" x14ac:dyDescent="0.25">
      <c r="A19" s="52">
        <f t="shared" si="0"/>
        <v>0</v>
      </c>
      <c r="B19" s="66">
        <v>0</v>
      </c>
      <c r="C19" s="64">
        <v>0</v>
      </c>
      <c r="D19" s="12" t="s">
        <v>964</v>
      </c>
      <c r="E19" s="8">
        <v>241.08</v>
      </c>
      <c r="F19" s="7">
        <f t="shared" ref="F19:F30" si="4">B19*E19*0.34</f>
        <v>0</v>
      </c>
      <c r="G19" s="7">
        <f t="shared" ref="G19:G30" si="5">C19*E19*0.34</f>
        <v>0</v>
      </c>
      <c r="H19" s="8">
        <f t="shared" ref="H19:H30" si="6">A19*E19*0.47</f>
        <v>0</v>
      </c>
      <c r="I19" s="7">
        <f t="shared" ref="I19:I30" si="7">A19*E19*0.09*$B$36</f>
        <v>0</v>
      </c>
      <c r="J19" s="7">
        <f t="shared" si="1"/>
        <v>0</v>
      </c>
      <c r="K19" s="7">
        <f t="shared" ref="K19:K30" si="8">(A19*E19*0.05)/88</f>
        <v>0</v>
      </c>
      <c r="L19" s="46">
        <f t="shared" si="2"/>
        <v>0</v>
      </c>
      <c r="M19" s="46">
        <f t="shared" ref="M19:M31" si="9">J19</f>
        <v>0</v>
      </c>
      <c r="N19" s="46">
        <f t="shared" ref="N19:N31" si="10">G19</f>
        <v>0</v>
      </c>
      <c r="O19" s="46">
        <f t="shared" si="3"/>
        <v>0</v>
      </c>
    </row>
    <row r="20" spans="1:15" s="10" customFormat="1" ht="15.75" x14ac:dyDescent="0.25">
      <c r="A20" s="52">
        <f t="shared" si="0"/>
        <v>0</v>
      </c>
      <c r="B20" s="66">
        <v>0</v>
      </c>
      <c r="C20" s="64">
        <v>0</v>
      </c>
      <c r="D20" s="12" t="s">
        <v>965</v>
      </c>
      <c r="E20" s="8">
        <v>275.52</v>
      </c>
      <c r="F20" s="7">
        <f t="shared" si="4"/>
        <v>0</v>
      </c>
      <c r="G20" s="7">
        <f t="shared" si="5"/>
        <v>0</v>
      </c>
      <c r="H20" s="8">
        <f t="shared" si="6"/>
        <v>0</v>
      </c>
      <c r="I20" s="7">
        <f t="shared" si="7"/>
        <v>0</v>
      </c>
      <c r="J20" s="7">
        <f t="shared" si="1"/>
        <v>0</v>
      </c>
      <c r="K20" s="7">
        <f t="shared" si="8"/>
        <v>0</v>
      </c>
      <c r="L20" s="46">
        <f t="shared" si="2"/>
        <v>0</v>
      </c>
      <c r="M20" s="46">
        <f t="shared" si="9"/>
        <v>0</v>
      </c>
      <c r="N20" s="46">
        <f t="shared" si="10"/>
        <v>0</v>
      </c>
      <c r="O20" s="46">
        <f t="shared" si="3"/>
        <v>0</v>
      </c>
    </row>
    <row r="21" spans="1:15" s="16" customFormat="1" ht="15.75" x14ac:dyDescent="0.25">
      <c r="A21" s="52">
        <f t="shared" si="0"/>
        <v>0</v>
      </c>
      <c r="B21" s="66">
        <v>0</v>
      </c>
      <c r="C21" s="64">
        <v>0</v>
      </c>
      <c r="D21" s="12" t="s">
        <v>966</v>
      </c>
      <c r="E21" s="8">
        <v>309.95999999999998</v>
      </c>
      <c r="F21" s="7">
        <f t="shared" si="4"/>
        <v>0</v>
      </c>
      <c r="G21" s="7">
        <f t="shared" si="5"/>
        <v>0</v>
      </c>
      <c r="H21" s="8">
        <f t="shared" si="6"/>
        <v>0</v>
      </c>
      <c r="I21" s="7">
        <f t="shared" si="7"/>
        <v>0</v>
      </c>
      <c r="J21" s="7">
        <f t="shared" si="1"/>
        <v>0</v>
      </c>
      <c r="K21" s="7">
        <f t="shared" si="8"/>
        <v>0</v>
      </c>
      <c r="L21" s="46">
        <f t="shared" si="2"/>
        <v>0</v>
      </c>
      <c r="M21" s="46">
        <f t="shared" si="9"/>
        <v>0</v>
      </c>
      <c r="N21" s="46">
        <f t="shared" si="10"/>
        <v>0</v>
      </c>
      <c r="O21" s="46">
        <f t="shared" si="3"/>
        <v>0</v>
      </c>
    </row>
    <row r="22" spans="1:15" s="16" customFormat="1" ht="15.75" x14ac:dyDescent="0.25">
      <c r="A22" s="52">
        <f t="shared" si="0"/>
        <v>0</v>
      </c>
      <c r="B22" s="66">
        <v>0</v>
      </c>
      <c r="C22" s="64">
        <v>0</v>
      </c>
      <c r="D22" s="12" t="s">
        <v>1103</v>
      </c>
      <c r="E22" s="8">
        <v>344.4</v>
      </c>
      <c r="F22" s="7">
        <f t="shared" si="4"/>
        <v>0</v>
      </c>
      <c r="G22" s="7">
        <f t="shared" si="5"/>
        <v>0</v>
      </c>
      <c r="H22" s="8">
        <f t="shared" si="6"/>
        <v>0</v>
      </c>
      <c r="I22" s="7">
        <f t="shared" si="7"/>
        <v>0</v>
      </c>
      <c r="J22" s="7">
        <f t="shared" si="1"/>
        <v>0</v>
      </c>
      <c r="K22" s="7">
        <f t="shared" si="8"/>
        <v>0</v>
      </c>
      <c r="L22" s="46">
        <f t="shared" si="2"/>
        <v>0</v>
      </c>
      <c r="M22" s="46">
        <f t="shared" si="9"/>
        <v>0</v>
      </c>
      <c r="N22" s="46">
        <f t="shared" si="10"/>
        <v>0</v>
      </c>
      <c r="O22" s="46">
        <f t="shared" si="3"/>
        <v>0</v>
      </c>
    </row>
    <row r="23" spans="1:15" s="16" customFormat="1" ht="15.75" x14ac:dyDescent="0.25">
      <c r="A23" s="52">
        <f t="shared" si="0"/>
        <v>0</v>
      </c>
      <c r="B23" s="66">
        <v>0</v>
      </c>
      <c r="C23" s="64">
        <v>0</v>
      </c>
      <c r="D23" s="12" t="s">
        <v>1105</v>
      </c>
      <c r="E23" s="8">
        <v>378.84</v>
      </c>
      <c r="F23" s="7">
        <f t="shared" si="4"/>
        <v>0</v>
      </c>
      <c r="G23" s="7">
        <f t="shared" si="5"/>
        <v>0</v>
      </c>
      <c r="H23" s="8">
        <f t="shared" si="6"/>
        <v>0</v>
      </c>
      <c r="I23" s="7">
        <f t="shared" si="7"/>
        <v>0</v>
      </c>
      <c r="J23" s="7">
        <f t="shared" si="1"/>
        <v>0</v>
      </c>
      <c r="K23" s="7">
        <f t="shared" si="8"/>
        <v>0</v>
      </c>
      <c r="L23" s="46">
        <f t="shared" si="2"/>
        <v>0</v>
      </c>
      <c r="M23" s="46">
        <f t="shared" si="9"/>
        <v>0</v>
      </c>
      <c r="N23" s="46">
        <f t="shared" si="10"/>
        <v>0</v>
      </c>
      <c r="O23" s="46">
        <f t="shared" si="3"/>
        <v>0</v>
      </c>
    </row>
    <row r="24" spans="1:15" s="16" customFormat="1" ht="15.75" x14ac:dyDescent="0.25">
      <c r="A24" s="52">
        <f t="shared" si="0"/>
        <v>0</v>
      </c>
      <c r="B24" s="66">
        <v>0</v>
      </c>
      <c r="C24" s="64">
        <v>0</v>
      </c>
      <c r="D24" s="12" t="s">
        <v>967</v>
      </c>
      <c r="E24" s="8">
        <v>416.15</v>
      </c>
      <c r="F24" s="7">
        <f t="shared" si="4"/>
        <v>0</v>
      </c>
      <c r="G24" s="7">
        <f t="shared" si="5"/>
        <v>0</v>
      </c>
      <c r="H24" s="8">
        <f t="shared" si="6"/>
        <v>0</v>
      </c>
      <c r="I24" s="7">
        <f t="shared" si="7"/>
        <v>0</v>
      </c>
      <c r="J24" s="7">
        <f t="shared" si="1"/>
        <v>0</v>
      </c>
      <c r="K24" s="7">
        <f t="shared" si="8"/>
        <v>0</v>
      </c>
      <c r="L24" s="46">
        <f t="shared" si="2"/>
        <v>0</v>
      </c>
      <c r="M24" s="46">
        <f t="shared" si="9"/>
        <v>0</v>
      </c>
      <c r="N24" s="46">
        <f t="shared" si="10"/>
        <v>0</v>
      </c>
      <c r="O24" s="46">
        <f t="shared" si="3"/>
        <v>0</v>
      </c>
    </row>
    <row r="25" spans="1:15" s="16" customFormat="1" ht="15.75" x14ac:dyDescent="0.25">
      <c r="A25" s="52">
        <f t="shared" si="0"/>
        <v>0</v>
      </c>
      <c r="B25" s="66">
        <v>0</v>
      </c>
      <c r="C25" s="64">
        <v>0</v>
      </c>
      <c r="D25" s="12" t="s">
        <v>968</v>
      </c>
      <c r="E25" s="8">
        <v>450.59</v>
      </c>
      <c r="F25" s="7">
        <f t="shared" si="4"/>
        <v>0</v>
      </c>
      <c r="G25" s="7">
        <f t="shared" si="5"/>
        <v>0</v>
      </c>
      <c r="H25" s="8">
        <f t="shared" si="6"/>
        <v>0</v>
      </c>
      <c r="I25" s="7">
        <f t="shared" si="7"/>
        <v>0</v>
      </c>
      <c r="J25" s="7">
        <f t="shared" si="1"/>
        <v>0</v>
      </c>
      <c r="K25" s="7">
        <f t="shared" si="8"/>
        <v>0</v>
      </c>
      <c r="L25" s="46">
        <f t="shared" si="2"/>
        <v>0</v>
      </c>
      <c r="M25" s="46">
        <f t="shared" si="9"/>
        <v>0</v>
      </c>
      <c r="N25" s="46">
        <f t="shared" si="10"/>
        <v>0</v>
      </c>
      <c r="O25" s="46">
        <f t="shared" si="3"/>
        <v>0</v>
      </c>
    </row>
    <row r="26" spans="1:15" s="16" customFormat="1" ht="15.75" x14ac:dyDescent="0.25">
      <c r="A26" s="52">
        <f t="shared" si="0"/>
        <v>0</v>
      </c>
      <c r="B26" s="66">
        <v>0</v>
      </c>
      <c r="C26" s="64">
        <v>0</v>
      </c>
      <c r="D26" s="12" t="s">
        <v>969</v>
      </c>
      <c r="E26" s="8">
        <v>490.77</v>
      </c>
      <c r="F26" s="7">
        <f t="shared" si="4"/>
        <v>0</v>
      </c>
      <c r="G26" s="7">
        <f t="shared" si="5"/>
        <v>0</v>
      </c>
      <c r="H26" s="8">
        <f t="shared" si="6"/>
        <v>0</v>
      </c>
      <c r="I26" s="7">
        <f t="shared" si="7"/>
        <v>0</v>
      </c>
      <c r="J26" s="7">
        <f t="shared" si="1"/>
        <v>0</v>
      </c>
      <c r="K26" s="7">
        <f t="shared" si="8"/>
        <v>0</v>
      </c>
      <c r="L26" s="46">
        <f t="shared" si="2"/>
        <v>0</v>
      </c>
      <c r="M26" s="46">
        <f t="shared" si="9"/>
        <v>0</v>
      </c>
      <c r="N26" s="46">
        <f t="shared" si="10"/>
        <v>0</v>
      </c>
      <c r="O26" s="46">
        <f t="shared" si="3"/>
        <v>0</v>
      </c>
    </row>
    <row r="27" spans="1:15" s="16" customFormat="1" ht="15.75" x14ac:dyDescent="0.25">
      <c r="A27" s="52">
        <f t="shared" si="0"/>
        <v>0</v>
      </c>
      <c r="B27" s="66">
        <v>0</v>
      </c>
      <c r="C27" s="64">
        <v>0</v>
      </c>
      <c r="D27" s="12" t="s">
        <v>970</v>
      </c>
      <c r="E27" s="8">
        <v>530.95000000000005</v>
      </c>
      <c r="F27" s="7">
        <f t="shared" si="4"/>
        <v>0</v>
      </c>
      <c r="G27" s="7">
        <f t="shared" si="5"/>
        <v>0</v>
      </c>
      <c r="H27" s="8">
        <f t="shared" si="6"/>
        <v>0</v>
      </c>
      <c r="I27" s="7">
        <f t="shared" si="7"/>
        <v>0</v>
      </c>
      <c r="J27" s="7">
        <f t="shared" si="1"/>
        <v>0</v>
      </c>
      <c r="K27" s="7">
        <f t="shared" si="8"/>
        <v>0</v>
      </c>
      <c r="L27" s="46">
        <f t="shared" si="2"/>
        <v>0</v>
      </c>
      <c r="M27" s="46">
        <f t="shared" si="9"/>
        <v>0</v>
      </c>
      <c r="N27" s="46">
        <f t="shared" si="10"/>
        <v>0</v>
      </c>
      <c r="O27" s="46">
        <f t="shared" si="3"/>
        <v>0</v>
      </c>
    </row>
    <row r="28" spans="1:15" s="16" customFormat="1" ht="15.75" x14ac:dyDescent="0.25">
      <c r="A28" s="52">
        <f t="shared" si="0"/>
        <v>0</v>
      </c>
      <c r="B28" s="66">
        <v>0</v>
      </c>
      <c r="C28" s="64">
        <v>0</v>
      </c>
      <c r="D28" s="12" t="s">
        <v>971</v>
      </c>
      <c r="E28" s="8">
        <v>571.13</v>
      </c>
      <c r="F28" s="7">
        <f t="shared" si="4"/>
        <v>0</v>
      </c>
      <c r="G28" s="7">
        <f t="shared" si="5"/>
        <v>0</v>
      </c>
      <c r="H28" s="8">
        <f t="shared" si="6"/>
        <v>0</v>
      </c>
      <c r="I28" s="7">
        <f t="shared" si="7"/>
        <v>0</v>
      </c>
      <c r="J28" s="7">
        <f t="shared" si="1"/>
        <v>0</v>
      </c>
      <c r="K28" s="7">
        <f t="shared" si="8"/>
        <v>0</v>
      </c>
      <c r="L28" s="46">
        <f t="shared" si="2"/>
        <v>0</v>
      </c>
      <c r="M28" s="46">
        <f t="shared" si="9"/>
        <v>0</v>
      </c>
      <c r="N28" s="46">
        <f t="shared" si="10"/>
        <v>0</v>
      </c>
      <c r="O28" s="46">
        <f t="shared" si="3"/>
        <v>0</v>
      </c>
    </row>
    <row r="29" spans="1:15" s="16" customFormat="1" ht="15.75" x14ac:dyDescent="0.25">
      <c r="A29" s="52">
        <f t="shared" si="0"/>
        <v>0</v>
      </c>
      <c r="B29" s="66">
        <v>0</v>
      </c>
      <c r="C29" s="64">
        <v>0</v>
      </c>
      <c r="D29" s="12" t="s">
        <v>972</v>
      </c>
      <c r="E29" s="8">
        <v>619.91999999999996</v>
      </c>
      <c r="F29" s="7">
        <f t="shared" si="4"/>
        <v>0</v>
      </c>
      <c r="G29" s="7">
        <f t="shared" si="5"/>
        <v>0</v>
      </c>
      <c r="H29" s="8">
        <f t="shared" si="6"/>
        <v>0</v>
      </c>
      <c r="I29" s="7">
        <f t="shared" si="7"/>
        <v>0</v>
      </c>
      <c r="J29" s="7">
        <f t="shared" si="1"/>
        <v>0</v>
      </c>
      <c r="K29" s="7">
        <f t="shared" si="8"/>
        <v>0</v>
      </c>
      <c r="L29" s="46">
        <f t="shared" si="2"/>
        <v>0</v>
      </c>
      <c r="M29" s="46">
        <f t="shared" si="9"/>
        <v>0</v>
      </c>
      <c r="N29" s="46">
        <f t="shared" si="10"/>
        <v>0</v>
      </c>
      <c r="O29" s="46">
        <f t="shared" si="3"/>
        <v>0</v>
      </c>
    </row>
    <row r="30" spans="1:15" s="16" customFormat="1" ht="15.75" x14ac:dyDescent="0.25">
      <c r="A30" s="52">
        <f t="shared" si="0"/>
        <v>0</v>
      </c>
      <c r="B30" s="66">
        <v>0</v>
      </c>
      <c r="C30" s="64">
        <v>0</v>
      </c>
      <c r="D30" s="12" t="s">
        <v>973</v>
      </c>
      <c r="E30" s="8">
        <v>688.8</v>
      </c>
      <c r="F30" s="7">
        <f t="shared" si="4"/>
        <v>0</v>
      </c>
      <c r="G30" s="7">
        <f t="shared" si="5"/>
        <v>0</v>
      </c>
      <c r="H30" s="8">
        <f t="shared" si="6"/>
        <v>0</v>
      </c>
      <c r="I30" s="7">
        <f t="shared" si="7"/>
        <v>0</v>
      </c>
      <c r="J30" s="7">
        <f t="shared" si="1"/>
        <v>0</v>
      </c>
      <c r="K30" s="7">
        <f t="shared" si="8"/>
        <v>0</v>
      </c>
      <c r="L30" s="46">
        <f t="shared" si="2"/>
        <v>0</v>
      </c>
      <c r="M30" s="46">
        <f t="shared" si="9"/>
        <v>0</v>
      </c>
      <c r="N30" s="46">
        <f t="shared" si="10"/>
        <v>0</v>
      </c>
      <c r="O30" s="46">
        <f t="shared" si="3"/>
        <v>0</v>
      </c>
    </row>
    <row r="31" spans="1:15" s="16" customFormat="1" ht="15.75" x14ac:dyDescent="0.25">
      <c r="A31" s="52">
        <f t="shared" si="0"/>
        <v>0</v>
      </c>
      <c r="B31" s="66">
        <v>0</v>
      </c>
      <c r="C31" s="64">
        <v>0</v>
      </c>
      <c r="D31" s="12" t="s">
        <v>974</v>
      </c>
      <c r="E31" s="8">
        <v>769.16</v>
      </c>
      <c r="F31" s="7">
        <f>B31*E31*0.34</f>
        <v>0</v>
      </c>
      <c r="G31" s="7">
        <f>C31*E31*0.34</f>
        <v>0</v>
      </c>
      <c r="H31" s="8">
        <f>A31*E31*0.47</f>
        <v>0</v>
      </c>
      <c r="I31" s="7">
        <f>A31*E31*0.09*$B$36</f>
        <v>0</v>
      </c>
      <c r="J31" s="7">
        <f>A31*(E31*0.05)*$B$37</f>
        <v>0</v>
      </c>
      <c r="K31" s="7">
        <f>(A31*E31*0.05)/88</f>
        <v>0</v>
      </c>
      <c r="L31" s="46">
        <f t="shared" si="2"/>
        <v>0</v>
      </c>
      <c r="M31" s="46">
        <f t="shared" si="9"/>
        <v>0</v>
      </c>
      <c r="N31" s="46">
        <f t="shared" si="10"/>
        <v>0</v>
      </c>
      <c r="O31" s="46">
        <f t="shared" si="3"/>
        <v>0</v>
      </c>
    </row>
    <row r="32" spans="1:15" s="16" customFormat="1" ht="16.5" thickBot="1" x14ac:dyDescent="0.3">
      <c r="A32" s="52">
        <f t="shared" si="0"/>
        <v>0</v>
      </c>
      <c r="B32" s="71">
        <v>0</v>
      </c>
      <c r="C32" s="72">
        <v>0</v>
      </c>
      <c r="D32" s="12" t="s">
        <v>1101</v>
      </c>
      <c r="E32" s="69">
        <v>665.01379999999995</v>
      </c>
      <c r="F32" s="7">
        <f>B32*E32*0.34</f>
        <v>0</v>
      </c>
      <c r="G32" s="7">
        <f>C32*E32*0.34</f>
        <v>0</v>
      </c>
      <c r="H32" s="8">
        <f>A32*E32*0.47</f>
        <v>0</v>
      </c>
      <c r="I32" s="7">
        <f>A32*E32*0.09*$B$36</f>
        <v>0</v>
      </c>
      <c r="J32" s="7">
        <f>A32*(E32*0.05)*$B$37</f>
        <v>0</v>
      </c>
      <c r="K32" s="7">
        <f>(A32*E32*0.05)/88</f>
        <v>0</v>
      </c>
      <c r="L32" s="46">
        <f t="shared" si="2"/>
        <v>0</v>
      </c>
      <c r="M32" s="46">
        <f t="shared" ref="M32" si="11">J32</f>
        <v>0</v>
      </c>
      <c r="N32" s="46">
        <f t="shared" ref="N32" si="12">G32</f>
        <v>0</v>
      </c>
      <c r="O32" s="46">
        <f t="shared" si="3"/>
        <v>0</v>
      </c>
    </row>
    <row r="33" spans="1:15" s="16" customFormat="1" ht="15.75" x14ac:dyDescent="0.25">
      <c r="A33" s="11" t="s">
        <v>1</v>
      </c>
      <c r="B33" s="13" t="s">
        <v>1096</v>
      </c>
      <c r="C33" s="13" t="s">
        <v>1097</v>
      </c>
      <c r="D33" s="9" t="s">
        <v>1</v>
      </c>
      <c r="E33" s="15"/>
      <c r="F33" s="15"/>
      <c r="G33" s="15"/>
      <c r="H33" s="15"/>
      <c r="L33" s="47">
        <f t="shared" ref="L33:N33" si="13">SUM(L18:L32)</f>
        <v>0</v>
      </c>
      <c r="M33" s="47">
        <f t="shared" si="13"/>
        <v>0</v>
      </c>
      <c r="N33" s="47">
        <f t="shared" si="13"/>
        <v>0</v>
      </c>
      <c r="O33" s="47">
        <f>SUM(O18:O32)</f>
        <v>0</v>
      </c>
    </row>
    <row r="34" spans="1:15" s="16" customFormat="1" ht="15.75" x14ac:dyDescent="0.25">
      <c r="A34" s="11">
        <f>SUM(A18:A32)</f>
        <v>0</v>
      </c>
      <c r="B34" s="11">
        <f t="shared" ref="B34:C34" si="14">SUM(B18:B32)</f>
        <v>0</v>
      </c>
      <c r="C34" s="11">
        <f t="shared" si="14"/>
        <v>0</v>
      </c>
      <c r="D34" s="9"/>
      <c r="E34" s="15"/>
      <c r="F34" s="15"/>
      <c r="G34" s="15"/>
      <c r="H34" s="15"/>
      <c r="L34" s="47"/>
      <c r="M34" s="47"/>
      <c r="N34" s="47"/>
      <c r="O34" s="47"/>
    </row>
    <row r="35" spans="1:15" s="16" customFormat="1" ht="15.75" x14ac:dyDescent="0.25">
      <c r="A35" s="11"/>
      <c r="B35" s="11"/>
      <c r="C35" s="11"/>
      <c r="D35" s="9"/>
      <c r="E35" s="15"/>
      <c r="F35" s="15"/>
      <c r="G35" s="15"/>
      <c r="H35" s="15"/>
      <c r="L35" s="47"/>
      <c r="M35" s="47"/>
      <c r="N35" s="47"/>
      <c r="O35" s="47"/>
    </row>
    <row r="36" spans="1:15" s="16" customFormat="1" ht="15.75" x14ac:dyDescent="0.25">
      <c r="A36" s="16" t="s">
        <v>984</v>
      </c>
      <c r="B36" s="48">
        <f>VLOOKUP(B4,Sheet2!P1:Q89,2,FALSE)</f>
        <v>1.2971731490232112E-2</v>
      </c>
      <c r="C36" s="15"/>
      <c r="D36" s="15"/>
      <c r="E36" s="15"/>
      <c r="F36" s="15"/>
      <c r="G36" s="15"/>
      <c r="H36" s="15"/>
      <c r="I36" s="15"/>
      <c r="J36" s="15"/>
    </row>
    <row r="37" spans="1:15" s="16" customFormat="1" ht="15.75" x14ac:dyDescent="0.25">
      <c r="A37" s="16" t="s">
        <v>985</v>
      </c>
      <c r="B37" s="48">
        <f>VLOOKUP(B4,Sheet2!R2:S90,2,FALSE)</f>
        <v>9.2458742739297654E-3</v>
      </c>
      <c r="C37" s="15"/>
      <c r="D37" s="15"/>
      <c r="E37" s="15"/>
      <c r="F37" s="15"/>
      <c r="G37" s="15"/>
      <c r="H37" s="15"/>
      <c r="I37" s="15"/>
      <c r="J37" s="15"/>
    </row>
  </sheetData>
  <sheetProtection algorithmName="SHA-512" hashValue="WEOPvk8Xx4ToZKyWChV39hyy+ykBL4Wkk4aNPMMpxy98V9wQT1xvHYvxjWjjZ+NTNfNTCm+D5aooSs6KLYffQA==" saltValue="Kv8T/L+v7cqscnNZ+vNM5A==" spinCount="100000" sheet="1" objects="1" scenarios="1" selectLockedCells="1"/>
  <sortState ref="D29:F33">
    <sortCondition descending="1" ref="D29"/>
  </sortState>
  <mergeCells count="2">
    <mergeCell ref="C1:E2"/>
    <mergeCell ref="C3:D3"/>
  </mergeCells>
  <dataValidations count="3">
    <dataValidation type="list" allowBlank="1" showInputMessage="1" showErrorMessage="1" sqref="I3 E3:G3">
      <formula1>Year</formula1>
    </dataValidation>
    <dataValidation type="list" allowBlank="1" showInputMessage="1" showErrorMessage="1" sqref="B3">
      <formula1>year1</formula1>
    </dataValidation>
    <dataValidation type="list" allowBlank="1" showInputMessage="1" showErrorMessage="1" sqref="B4">
      <formula1>County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9"/>
  <sheetViews>
    <sheetView zoomScale="130" zoomScaleNormal="130" workbookViewId="0">
      <selection activeCell="C9" sqref="C9"/>
    </sheetView>
  </sheetViews>
  <sheetFormatPr defaultRowHeight="15" x14ac:dyDescent="0.25"/>
  <cols>
    <col min="1" max="1" width="12" bestFit="1" customWidth="1"/>
    <col min="2" max="2" width="11.28515625" bestFit="1" customWidth="1"/>
    <col min="3" max="3" width="18.85546875" bestFit="1" customWidth="1"/>
    <col min="4" max="4" width="12" bestFit="1" customWidth="1"/>
    <col min="5" max="5" width="18.85546875" bestFit="1" customWidth="1"/>
    <col min="6" max="6" width="12" bestFit="1" customWidth="1"/>
    <col min="7" max="7" width="18.85546875" bestFit="1" customWidth="1"/>
    <col min="8" max="8" width="12" bestFit="1" customWidth="1"/>
    <col min="9" max="9" width="18.85546875" bestFit="1" customWidth="1"/>
    <col min="10" max="10" width="12" bestFit="1" customWidth="1"/>
    <col min="11" max="11" width="18.85546875" bestFit="1" customWidth="1"/>
    <col min="12" max="12" width="12" bestFit="1" customWidth="1"/>
    <col min="13" max="13" width="18.85546875" bestFit="1" customWidth="1"/>
    <col min="14" max="14" width="12" bestFit="1" customWidth="1"/>
    <col min="15" max="15" width="14.85546875" bestFit="1" customWidth="1"/>
    <col min="16" max="16" width="11.28515625" bestFit="1" customWidth="1"/>
    <col min="17" max="17" width="9.5703125" bestFit="1" customWidth="1"/>
    <col min="18" max="18" width="11.28515625" bestFit="1" customWidth="1"/>
    <col min="19" max="19" width="9.5703125" bestFit="1" customWidth="1"/>
    <col min="20" max="21" width="12.42578125" customWidth="1"/>
    <col min="22" max="22" width="12" bestFit="1" customWidth="1"/>
    <col min="23" max="23" width="12" customWidth="1"/>
    <col min="24" max="27" width="12.42578125" customWidth="1"/>
    <col min="28" max="28" width="14.7109375" bestFit="1" customWidth="1"/>
    <col min="29" max="30" width="12.42578125" customWidth="1"/>
    <col min="31" max="31" width="19.42578125" bestFit="1" customWidth="1"/>
  </cols>
  <sheetData>
    <row r="1" spans="1:31" x14ac:dyDescent="0.25">
      <c r="C1" s="2"/>
      <c r="D1" s="1">
        <v>0.47</v>
      </c>
      <c r="E1" s="5"/>
      <c r="F1" s="2">
        <v>0.34</v>
      </c>
      <c r="G1" s="5"/>
      <c r="H1" s="1">
        <v>0.09</v>
      </c>
      <c r="I1" s="5"/>
      <c r="J1" s="2">
        <v>0.05</v>
      </c>
      <c r="K1" s="5"/>
      <c r="L1" s="1" t="s">
        <v>485</v>
      </c>
      <c r="M1" s="5"/>
      <c r="N1" s="2" t="s">
        <v>1</v>
      </c>
      <c r="O1" s="1"/>
      <c r="Q1" t="s">
        <v>976</v>
      </c>
      <c r="S1" t="s">
        <v>977</v>
      </c>
      <c r="T1" s="5"/>
      <c r="U1" s="5"/>
      <c r="V1" s="5"/>
      <c r="W1" s="5"/>
      <c r="X1" s="5"/>
      <c r="Y1" s="5"/>
      <c r="Z1" s="5"/>
      <c r="AA1" s="5"/>
      <c r="AB1" s="5"/>
      <c r="AC1" s="4"/>
      <c r="AD1" s="4"/>
      <c r="AE1" s="3"/>
    </row>
    <row r="2" spans="1:31" x14ac:dyDescent="0.25">
      <c r="A2">
        <v>2009</v>
      </c>
      <c r="B2" s="6" t="s">
        <v>0</v>
      </c>
      <c r="C2" t="s">
        <v>486</v>
      </c>
      <c r="D2" s="1">
        <v>38422.563792315857</v>
      </c>
      <c r="E2" t="s">
        <v>486</v>
      </c>
      <c r="F2" s="2">
        <v>17817.033194398478</v>
      </c>
      <c r="G2" t="s">
        <v>486</v>
      </c>
      <c r="H2" s="1">
        <v>57633.104602985099</v>
      </c>
      <c r="I2" t="s">
        <v>486</v>
      </c>
      <c r="J2" s="2">
        <v>22851.033863181055</v>
      </c>
      <c r="K2" t="s">
        <v>486</v>
      </c>
      <c r="L2" s="1">
        <v>27966.573508205351</v>
      </c>
      <c r="M2" t="s">
        <v>486</v>
      </c>
      <c r="N2" s="2">
        <v>164690.30669094427</v>
      </c>
      <c r="O2" s="1"/>
      <c r="P2" s="6" t="s">
        <v>0</v>
      </c>
      <c r="Q2" s="65">
        <v>1.2971731490232112E-2</v>
      </c>
      <c r="R2" s="6" t="s">
        <v>0</v>
      </c>
      <c r="S2" s="70">
        <v>9.2458742739297654E-3</v>
      </c>
      <c r="T2" s="5"/>
      <c r="U2" s="5"/>
      <c r="V2" s="5"/>
      <c r="W2" s="5"/>
      <c r="X2" s="5"/>
      <c r="Y2" s="5"/>
      <c r="Z2" s="5"/>
      <c r="AA2" s="5"/>
      <c r="AB2" s="5"/>
      <c r="AC2" s="4"/>
      <c r="AD2" s="4"/>
      <c r="AE2" s="3"/>
    </row>
    <row r="3" spans="1:31" x14ac:dyDescent="0.25">
      <c r="A3">
        <v>2010</v>
      </c>
      <c r="B3" s="6" t="s">
        <v>398</v>
      </c>
      <c r="C3" t="s">
        <v>487</v>
      </c>
      <c r="D3" s="1">
        <v>37661.795480786881</v>
      </c>
      <c r="E3" t="s">
        <v>487</v>
      </c>
      <c r="F3" s="2">
        <v>17464.255219117476</v>
      </c>
      <c r="G3" t="s">
        <v>487</v>
      </c>
      <c r="H3" s="1">
        <v>56491.96680921418</v>
      </c>
      <c r="I3" t="s">
        <v>487</v>
      </c>
      <c r="J3" s="2">
        <v>22398.582471786387</v>
      </c>
      <c r="K3" t="s">
        <v>487</v>
      </c>
      <c r="L3" s="1">
        <v>27412.834225681381</v>
      </c>
      <c r="M3" t="s">
        <v>487</v>
      </c>
      <c r="N3" s="2">
        <v>161429.43198139363</v>
      </c>
      <c r="O3" s="1"/>
      <c r="P3" s="6" t="s">
        <v>398</v>
      </c>
      <c r="Q3" s="65">
        <v>1.2144710691142249E-2</v>
      </c>
      <c r="R3" s="6" t="s">
        <v>398</v>
      </c>
      <c r="S3" s="70">
        <v>1.3244994838251985E-2</v>
      </c>
      <c r="T3" s="5"/>
      <c r="U3" s="5"/>
      <c r="V3" s="5"/>
      <c r="W3" s="5"/>
      <c r="X3" s="5"/>
      <c r="Y3" s="5"/>
      <c r="Z3" s="5"/>
      <c r="AA3" s="5"/>
      <c r="AB3" s="5"/>
      <c r="AC3" s="4"/>
      <c r="AD3" s="4"/>
      <c r="AE3" s="3"/>
    </row>
    <row r="4" spans="1:31" x14ac:dyDescent="0.25">
      <c r="A4">
        <v>2011</v>
      </c>
      <c r="B4" s="6" t="s">
        <v>399</v>
      </c>
      <c r="C4" t="s">
        <v>488</v>
      </c>
      <c r="D4" s="1">
        <v>36850.737332023964</v>
      </c>
      <c r="E4" t="s">
        <v>488</v>
      </c>
      <c r="F4" s="2">
        <v>17088.157204492374</v>
      </c>
      <c r="G4" t="s">
        <v>488</v>
      </c>
      <c r="H4" s="1">
        <v>55275.395229571041</v>
      </c>
      <c r="I4" t="s">
        <v>488</v>
      </c>
      <c r="J4" s="2">
        <v>21916.222228399998</v>
      </c>
      <c r="K4" t="s">
        <v>488</v>
      </c>
      <c r="L4" s="1">
        <v>26822.490555243035</v>
      </c>
      <c r="M4" t="s">
        <v>488</v>
      </c>
      <c r="N4" s="2">
        <v>157953.00037245793</v>
      </c>
      <c r="O4" s="1"/>
      <c r="P4" s="6" t="s">
        <v>399</v>
      </c>
      <c r="Q4" s="65">
        <v>9.7285397422152715E-3</v>
      </c>
      <c r="R4" s="6" t="s">
        <v>399</v>
      </c>
      <c r="S4" s="70">
        <v>9.7590389588560408E-3</v>
      </c>
      <c r="T4" s="5"/>
      <c r="U4" s="5"/>
      <c r="V4" s="5"/>
      <c r="W4" s="5"/>
      <c r="X4" s="5"/>
      <c r="Y4" s="5"/>
      <c r="Z4" s="5"/>
      <c r="AA4" s="5"/>
      <c r="AB4" s="5"/>
      <c r="AC4" s="4"/>
      <c r="AD4" s="4"/>
      <c r="AE4" s="3"/>
    </row>
    <row r="5" spans="1:31" x14ac:dyDescent="0.25">
      <c r="A5">
        <v>2012</v>
      </c>
      <c r="B5" s="6" t="s">
        <v>400</v>
      </c>
      <c r="C5" t="s">
        <v>489</v>
      </c>
      <c r="D5" s="1">
        <v>35985.242926030573</v>
      </c>
      <c r="E5" t="s">
        <v>489</v>
      </c>
      <c r="F5" s="2">
        <v>16686.816402652537</v>
      </c>
      <c r="G5" t="s">
        <v>489</v>
      </c>
      <c r="H5" s="1">
        <v>53977.170314036091</v>
      </c>
      <c r="I5" t="s">
        <v>489</v>
      </c>
      <c r="J5" s="2">
        <v>21401.487134546009</v>
      </c>
      <c r="K5" t="s">
        <v>489</v>
      </c>
      <c r="L5" s="1">
        <v>26192.524448426517</v>
      </c>
      <c r="M5" t="s">
        <v>489</v>
      </c>
      <c r="N5" s="2">
        <v>154243.23909955574</v>
      </c>
      <c r="O5" s="1"/>
      <c r="P5" s="6" t="s">
        <v>400</v>
      </c>
      <c r="Q5" s="65">
        <v>1.2255509387514471E-2</v>
      </c>
      <c r="R5" s="6" t="s">
        <v>400</v>
      </c>
      <c r="S5" s="70">
        <v>1.5146425317922501E-2</v>
      </c>
      <c r="T5" s="5"/>
      <c r="U5" s="5"/>
      <c r="V5" s="5"/>
      <c r="W5" s="5"/>
      <c r="X5" s="5"/>
      <c r="Y5" s="5"/>
      <c r="Z5" s="5"/>
      <c r="AA5" s="5"/>
      <c r="AB5" s="5"/>
      <c r="AC5" s="4"/>
      <c r="AD5" s="4"/>
      <c r="AE5" s="3"/>
    </row>
    <row r="6" spans="1:31" x14ac:dyDescent="0.25">
      <c r="A6">
        <v>2013</v>
      </c>
      <c r="B6" s="6" t="s">
        <v>401</v>
      </c>
      <c r="C6" t="s">
        <v>490</v>
      </c>
      <c r="D6" s="1">
        <v>35060.405256893682</v>
      </c>
      <c r="E6" t="s">
        <v>490</v>
      </c>
      <c r="F6" s="2">
        <v>16257.957372330942</v>
      </c>
      <c r="G6" t="s">
        <v>490</v>
      </c>
      <c r="H6" s="1">
        <v>52589.931648384962</v>
      </c>
      <c r="I6" t="s">
        <v>490</v>
      </c>
      <c r="J6" s="2">
        <v>20851.45884883283</v>
      </c>
      <c r="K6" t="s">
        <v>490</v>
      </c>
      <c r="L6" s="1">
        <v>25519.364250245078</v>
      </c>
      <c r="M6" t="s">
        <v>490</v>
      </c>
      <c r="N6" s="2">
        <v>150279.11530519419</v>
      </c>
      <c r="O6" s="1"/>
      <c r="P6" s="6" t="s">
        <v>401</v>
      </c>
      <c r="Q6" s="65">
        <v>1.254510473410729E-2</v>
      </c>
      <c r="R6" s="6" t="s">
        <v>401</v>
      </c>
      <c r="S6" s="70">
        <v>1.2921347097031473E-2</v>
      </c>
      <c r="T6" s="5"/>
      <c r="U6" s="5"/>
      <c r="V6" s="5"/>
      <c r="W6" s="5"/>
      <c r="X6" s="5"/>
      <c r="Y6" s="5"/>
      <c r="Z6" s="5"/>
      <c r="AA6" s="5"/>
      <c r="AB6" s="5"/>
      <c r="AC6" s="4"/>
      <c r="AD6" s="4"/>
      <c r="AE6" s="3"/>
    </row>
    <row r="7" spans="1:31" x14ac:dyDescent="0.25">
      <c r="A7">
        <v>2014</v>
      </c>
      <c r="B7" s="6" t="s">
        <v>402</v>
      </c>
      <c r="C7" t="s">
        <v>491</v>
      </c>
      <c r="D7" s="1">
        <v>39143.362499999996</v>
      </c>
      <c r="E7" t="s">
        <v>491</v>
      </c>
      <c r="F7" s="2">
        <v>19412.575400000002</v>
      </c>
      <c r="G7" t="s">
        <v>491</v>
      </c>
      <c r="H7" s="1">
        <v>58987.931428553849</v>
      </c>
      <c r="I7" t="s">
        <v>491</v>
      </c>
      <c r="J7" s="2">
        <v>23378.750131767614</v>
      </c>
      <c r="K7" t="s">
        <v>491</v>
      </c>
      <c r="L7" s="1">
        <v>28713.344772727276</v>
      </c>
      <c r="M7" t="s">
        <v>491</v>
      </c>
      <c r="N7" s="2">
        <v>146257.21410128113</v>
      </c>
      <c r="O7" s="1"/>
      <c r="P7" s="6" t="s">
        <v>402</v>
      </c>
      <c r="Q7" s="65">
        <v>1.2068083555333422E-2</v>
      </c>
      <c r="R7" s="6" t="s">
        <v>402</v>
      </c>
      <c r="S7" s="70">
        <v>7.6695363914673553E-3</v>
      </c>
      <c r="T7" s="5"/>
      <c r="U7" s="5"/>
      <c r="V7" s="5"/>
      <c r="W7" s="5"/>
      <c r="X7" s="5"/>
      <c r="Y7" s="5"/>
      <c r="Z7" s="5"/>
      <c r="AA7" s="5"/>
      <c r="AB7" s="5"/>
      <c r="AC7" s="4"/>
      <c r="AD7" s="4"/>
      <c r="AE7" s="3"/>
    </row>
    <row r="8" spans="1:31" x14ac:dyDescent="0.25">
      <c r="A8">
        <v>2015</v>
      </c>
      <c r="B8" s="6" t="s">
        <v>403</v>
      </c>
      <c r="C8" t="s">
        <v>2</v>
      </c>
      <c r="D8" s="1">
        <v>38070.371299999992</v>
      </c>
      <c r="E8" t="s">
        <v>2</v>
      </c>
      <c r="F8" s="2">
        <v>19156.963400000001</v>
      </c>
      <c r="G8" t="s">
        <v>2</v>
      </c>
      <c r="H8" s="1">
        <v>55279.217371644037</v>
      </c>
      <c r="I8" t="s">
        <v>2</v>
      </c>
      <c r="J8" s="2">
        <v>21908.871511736907</v>
      </c>
      <c r="K8" t="s">
        <v>2</v>
      </c>
      <c r="L8" s="1">
        <v>26908.067272727265</v>
      </c>
      <c r="M8" t="s">
        <v>2</v>
      </c>
      <c r="N8" s="2">
        <v>139414.61934437128</v>
      </c>
      <c r="O8" s="1"/>
      <c r="P8" s="6" t="s">
        <v>403</v>
      </c>
      <c r="Q8" s="65">
        <v>1.0642542695466503E-2</v>
      </c>
      <c r="R8" s="6" t="s">
        <v>403</v>
      </c>
      <c r="S8" s="70">
        <v>1.7096499282508601E-2</v>
      </c>
      <c r="T8" s="5"/>
      <c r="U8" s="5"/>
      <c r="V8" s="5"/>
      <c r="W8" s="5"/>
      <c r="X8" s="5"/>
      <c r="Y8" s="5"/>
      <c r="Z8" s="5"/>
      <c r="AA8" s="5"/>
      <c r="AB8" s="5"/>
      <c r="AC8" s="4"/>
      <c r="AD8" s="4"/>
      <c r="AE8" s="3"/>
    </row>
    <row r="9" spans="1:31" x14ac:dyDescent="0.25">
      <c r="A9">
        <v>2016</v>
      </c>
      <c r="B9" s="6" t="s">
        <v>404</v>
      </c>
      <c r="C9" t="s">
        <v>3</v>
      </c>
      <c r="D9" s="1">
        <v>38361.0193</v>
      </c>
      <c r="E9" t="s">
        <v>3</v>
      </c>
      <c r="F9" s="2">
        <v>16955.925800000001</v>
      </c>
      <c r="G9" t="s">
        <v>3</v>
      </c>
      <c r="H9" s="1">
        <v>55425.899590440567</v>
      </c>
      <c r="I9" t="s">
        <v>3</v>
      </c>
      <c r="J9" s="2">
        <v>21825.201162925725</v>
      </c>
      <c r="K9" t="s">
        <v>3</v>
      </c>
      <c r="L9" s="1">
        <v>26951.460221590914</v>
      </c>
      <c r="M9" t="s">
        <v>3</v>
      </c>
      <c r="N9" s="2">
        <v>137694.30491203148</v>
      </c>
      <c r="O9" s="1"/>
      <c r="P9" s="6" t="s">
        <v>404</v>
      </c>
      <c r="Q9" s="65">
        <v>1.1609011075037295E-2</v>
      </c>
      <c r="R9" s="6" t="s">
        <v>404</v>
      </c>
      <c r="S9" s="70">
        <v>9.3470141930611754E-3</v>
      </c>
      <c r="T9" s="5"/>
      <c r="U9" s="5"/>
      <c r="V9" s="5"/>
      <c r="W9" s="5"/>
      <c r="X9" s="5"/>
      <c r="Y9" s="5"/>
      <c r="Z9" s="5"/>
      <c r="AA9" s="5"/>
      <c r="AB9" s="5"/>
      <c r="AC9" s="4"/>
      <c r="AD9" s="4"/>
      <c r="AE9" s="3"/>
    </row>
    <row r="10" spans="1:31" x14ac:dyDescent="0.25">
      <c r="A10">
        <v>2017</v>
      </c>
      <c r="B10" s="6" t="s">
        <v>405</v>
      </c>
      <c r="C10" t="s">
        <v>4</v>
      </c>
      <c r="D10" s="1">
        <v>33174.992299999998</v>
      </c>
      <c r="E10" t="s">
        <v>4</v>
      </c>
      <c r="F10" s="2">
        <v>15660.369400000001</v>
      </c>
      <c r="G10" t="s">
        <v>4</v>
      </c>
      <c r="H10" s="1">
        <v>53822.65667948698</v>
      </c>
      <c r="I10" t="s">
        <v>4</v>
      </c>
      <c r="J10" s="2">
        <v>21184.655029449226</v>
      </c>
      <c r="K10" t="s">
        <v>4</v>
      </c>
      <c r="L10" s="1">
        <v>26138.125318181814</v>
      </c>
      <c r="M10" t="s">
        <v>4</v>
      </c>
      <c r="N10" s="2">
        <v>128796.1436976688</v>
      </c>
      <c r="O10" s="1"/>
      <c r="P10" s="6" t="s">
        <v>405</v>
      </c>
      <c r="Q10" s="65">
        <v>9.2052661481333703E-3</v>
      </c>
      <c r="R10" s="6" t="s">
        <v>405</v>
      </c>
      <c r="S10" s="70">
        <v>1.8557248685963684E-2</v>
      </c>
      <c r="T10" s="5"/>
      <c r="U10" s="5"/>
      <c r="V10" s="5"/>
      <c r="W10" s="5"/>
      <c r="X10" s="5"/>
      <c r="Y10" s="5"/>
      <c r="Z10" s="5"/>
      <c r="AA10" s="5"/>
      <c r="AB10" s="5"/>
      <c r="AC10" s="4"/>
      <c r="AD10" s="4"/>
      <c r="AE10" s="3"/>
    </row>
    <row r="11" spans="1:31" x14ac:dyDescent="0.25">
      <c r="A11">
        <v>2018</v>
      </c>
      <c r="B11" s="6" t="s">
        <v>406</v>
      </c>
      <c r="C11" t="s">
        <v>5</v>
      </c>
      <c r="D11" s="1">
        <v>35891.225699999995</v>
      </c>
      <c r="E11" t="s">
        <v>5</v>
      </c>
      <c r="F11" s="2">
        <v>15625.142000000002</v>
      </c>
      <c r="G11" t="s">
        <v>5</v>
      </c>
      <c r="H11" s="1">
        <v>50677.47217877752</v>
      </c>
      <c r="I11" t="s">
        <v>5</v>
      </c>
      <c r="J11" s="2">
        <v>19939.418672563537</v>
      </c>
      <c r="K11" t="s">
        <v>5</v>
      </c>
      <c r="L11" s="1">
        <v>24613.419102272732</v>
      </c>
      <c r="M11" t="s">
        <v>5</v>
      </c>
      <c r="N11" s="2">
        <v>126807.25898105024</v>
      </c>
      <c r="O11" s="1"/>
      <c r="P11" s="6" t="s">
        <v>406</v>
      </c>
      <c r="Q11" s="65">
        <v>1.0594564443766382E-2</v>
      </c>
      <c r="R11" s="6" t="s">
        <v>406</v>
      </c>
      <c r="S11" s="70">
        <v>1.0054752817649783E-2</v>
      </c>
      <c r="T11" s="5"/>
      <c r="U11" s="5"/>
      <c r="V11" s="5"/>
      <c r="W11" s="5"/>
      <c r="X11" s="5"/>
      <c r="Y11" s="5"/>
      <c r="Z11" s="5"/>
      <c r="AA11" s="5"/>
      <c r="AB11" s="5"/>
      <c r="AC11" s="4"/>
      <c r="AD11" s="4"/>
      <c r="AE11" s="3"/>
    </row>
    <row r="12" spans="1:31" x14ac:dyDescent="0.25">
      <c r="A12">
        <v>2019</v>
      </c>
      <c r="B12" s="6" t="s">
        <v>407</v>
      </c>
      <c r="C12" t="s">
        <v>6</v>
      </c>
      <c r="D12" s="1">
        <v>31299.001399999997</v>
      </c>
      <c r="E12" t="s">
        <v>6</v>
      </c>
      <c r="F12" s="2">
        <v>13323.138000000001</v>
      </c>
      <c r="G12" t="s">
        <v>6</v>
      </c>
      <c r="H12" s="1">
        <v>49712.613601977209</v>
      </c>
      <c r="I12" t="s">
        <v>6</v>
      </c>
      <c r="J12" s="2">
        <v>20188.980081040001</v>
      </c>
      <c r="K12" t="s">
        <v>6</v>
      </c>
      <c r="L12" s="1">
        <v>23851.476613636372</v>
      </c>
      <c r="M12" t="s">
        <v>6</v>
      </c>
      <c r="N12" s="2">
        <v>118186.22961561359</v>
      </c>
      <c r="O12" s="1"/>
      <c r="P12" s="6" t="s">
        <v>407</v>
      </c>
      <c r="Q12" s="65">
        <v>8.2588174707108313E-3</v>
      </c>
      <c r="R12" s="6" t="s">
        <v>407</v>
      </c>
      <c r="S12" s="70">
        <v>8.1778848897683248E-3</v>
      </c>
      <c r="T12" s="5"/>
      <c r="U12" s="5"/>
      <c r="V12" s="5"/>
      <c r="W12" s="5"/>
      <c r="X12" s="5"/>
      <c r="Y12" s="5"/>
      <c r="Z12" s="5"/>
      <c r="AA12" s="5"/>
      <c r="AB12" s="5"/>
      <c r="AC12" s="4"/>
      <c r="AD12" s="4"/>
      <c r="AE12" s="3"/>
    </row>
    <row r="13" spans="1:31" x14ac:dyDescent="0.25">
      <c r="B13" s="6" t="s">
        <v>408</v>
      </c>
      <c r="C13" t="s">
        <v>492</v>
      </c>
      <c r="D13" s="1">
        <v>157979.84578213096</v>
      </c>
      <c r="E13" t="s">
        <v>492</v>
      </c>
      <c r="F13" s="2">
        <v>58302.650384105138</v>
      </c>
      <c r="G13" t="s">
        <v>492</v>
      </c>
      <c r="H13" s="1">
        <v>36614.240955191221</v>
      </c>
      <c r="I13" t="s">
        <v>492</v>
      </c>
      <c r="J13" s="2">
        <v>22025.701232224856</v>
      </c>
      <c r="K13" t="s">
        <v>492</v>
      </c>
      <c r="L13" s="1">
        <v>19371.416421124188</v>
      </c>
      <c r="M13" t="s">
        <v>492</v>
      </c>
      <c r="N13" s="2">
        <v>294293.86120566068</v>
      </c>
      <c r="O13" s="1"/>
      <c r="P13" s="6" t="s">
        <v>408</v>
      </c>
      <c r="Q13" s="65">
        <v>1.0644613699137013E-2</v>
      </c>
      <c r="R13" s="6" t="s">
        <v>408</v>
      </c>
      <c r="S13" s="70">
        <v>1.0238731146736445E-2</v>
      </c>
      <c r="T13" s="5"/>
      <c r="U13" s="5"/>
      <c r="V13" s="5"/>
      <c r="W13" s="5"/>
      <c r="X13" s="5"/>
      <c r="Y13" s="5"/>
      <c r="Z13" s="5"/>
      <c r="AA13" s="5"/>
      <c r="AB13" s="5"/>
      <c r="AC13" s="4"/>
      <c r="AD13" s="4"/>
      <c r="AE13" s="3"/>
    </row>
    <row r="14" spans="1:31" x14ac:dyDescent="0.25">
      <c r="B14" s="6" t="s">
        <v>409</v>
      </c>
      <c r="C14" t="s">
        <v>493</v>
      </c>
      <c r="D14" s="1">
        <v>163344.21217364416</v>
      </c>
      <c r="E14" t="s">
        <v>493</v>
      </c>
      <c r="F14" s="2">
        <v>60282.376194750366</v>
      </c>
      <c r="G14" t="s">
        <v>493</v>
      </c>
      <c r="H14" s="1">
        <v>37857.51475798797</v>
      </c>
      <c r="I14" t="s">
        <v>493</v>
      </c>
      <c r="J14" s="2">
        <v>22773.606326413916</v>
      </c>
      <c r="K14" t="s">
        <v>493</v>
      </c>
      <c r="L14" s="1">
        <v>20029.192574094959</v>
      </c>
      <c r="M14" t="s">
        <v>493</v>
      </c>
      <c r="N14" s="2">
        <v>304286.90867614292</v>
      </c>
      <c r="O14" s="1"/>
      <c r="P14" s="6" t="s">
        <v>409</v>
      </c>
      <c r="Q14" s="65">
        <v>1.3230952116324135E-2</v>
      </c>
      <c r="R14" s="6" t="s">
        <v>409</v>
      </c>
      <c r="S14" s="70">
        <v>1.6170346594462398E-2</v>
      </c>
      <c r="T14" s="5"/>
      <c r="U14" s="5"/>
      <c r="V14" s="5"/>
      <c r="W14" s="5"/>
      <c r="X14" s="5"/>
      <c r="Y14" s="5"/>
      <c r="Z14" s="5"/>
      <c r="AA14" s="5"/>
      <c r="AB14" s="5"/>
      <c r="AC14" s="4"/>
      <c r="AD14" s="4"/>
      <c r="AE14" s="3"/>
    </row>
    <row r="15" spans="1:31" x14ac:dyDescent="0.25">
      <c r="B15" s="6" t="s">
        <v>410</v>
      </c>
      <c r="C15" t="s">
        <v>494</v>
      </c>
      <c r="D15" s="1">
        <v>168517.1263515953</v>
      </c>
      <c r="E15" t="s">
        <v>494</v>
      </c>
      <c r="F15" s="2">
        <v>62191.446337786161</v>
      </c>
      <c r="G15" t="s">
        <v>494</v>
      </c>
      <c r="H15" s="1">
        <v>39056.416587612686</v>
      </c>
      <c r="I15" t="s">
        <v>494</v>
      </c>
      <c r="J15" s="2">
        <v>23494.818969833137</v>
      </c>
      <c r="K15" t="s">
        <v>494</v>
      </c>
      <c r="L15" s="1">
        <v>20663.492944219532</v>
      </c>
      <c r="M15" t="s">
        <v>494</v>
      </c>
      <c r="N15" s="2">
        <v>313923.30805087212</v>
      </c>
      <c r="O15" s="1"/>
      <c r="P15" s="6" t="s">
        <v>410</v>
      </c>
      <c r="Q15" s="65">
        <v>9.1748914276325744E-3</v>
      </c>
      <c r="R15" s="6" t="s">
        <v>410</v>
      </c>
      <c r="S15" s="70">
        <v>7.2254839846142109E-3</v>
      </c>
      <c r="T15" s="5"/>
      <c r="U15" s="5"/>
      <c r="V15" s="5"/>
      <c r="W15" s="5"/>
      <c r="X15" s="5"/>
      <c r="Y15" s="5"/>
      <c r="Z15" s="5"/>
      <c r="AA15" s="5"/>
      <c r="AB15" s="5"/>
      <c r="AC15" s="4"/>
      <c r="AD15" s="4"/>
      <c r="AE15" s="3"/>
    </row>
    <row r="16" spans="1:31" x14ac:dyDescent="0.25">
      <c r="B16" s="6" t="s">
        <v>411</v>
      </c>
      <c r="C16" t="s">
        <v>495</v>
      </c>
      <c r="D16" s="1">
        <v>173467.76176445751</v>
      </c>
      <c r="E16" t="s">
        <v>495</v>
      </c>
      <c r="F16" s="2">
        <v>64018.484237628967</v>
      </c>
      <c r="G16" t="s">
        <v>495</v>
      </c>
      <c r="H16" s="1">
        <v>40203.801920155798</v>
      </c>
      <c r="I16" t="s">
        <v>495</v>
      </c>
      <c r="J16" s="2">
        <v>24185.041295178064</v>
      </c>
      <c r="K16" t="s">
        <v>495</v>
      </c>
      <c r="L16" s="1">
        <v>21270.537593851448</v>
      </c>
      <c r="M16" t="s">
        <v>495</v>
      </c>
      <c r="N16" s="2">
        <v>323145.63387262257</v>
      </c>
      <c r="O16" s="1"/>
      <c r="P16" s="6" t="s">
        <v>411</v>
      </c>
      <c r="Q16" s="65">
        <v>5.8409206853917619E-3</v>
      </c>
      <c r="R16" s="6" t="s">
        <v>411</v>
      </c>
      <c r="S16" s="70">
        <v>2.0943428349471174E-2</v>
      </c>
      <c r="T16" s="5"/>
      <c r="U16" s="5"/>
      <c r="V16" s="5"/>
      <c r="W16" s="5"/>
      <c r="X16" s="5"/>
      <c r="Y16" s="5"/>
      <c r="Z16" s="5"/>
      <c r="AA16" s="5"/>
      <c r="AB16" s="5"/>
      <c r="AC16" s="4"/>
      <c r="AD16" s="4"/>
      <c r="AE16" s="3"/>
    </row>
    <row r="17" spans="2:31" x14ac:dyDescent="0.25">
      <c r="B17" s="6" t="s">
        <v>412</v>
      </c>
      <c r="C17" t="s">
        <v>496</v>
      </c>
      <c r="D17" s="1">
        <v>178137.62400705673</v>
      </c>
      <c r="E17" t="s">
        <v>496</v>
      </c>
      <c r="F17" s="2">
        <v>65741.902464329061</v>
      </c>
      <c r="G17" t="s">
        <v>496</v>
      </c>
      <c r="H17" s="1">
        <v>41286.113784251924</v>
      </c>
      <c r="I17" t="s">
        <v>496</v>
      </c>
      <c r="J17" s="2">
        <v>24836.117956519964</v>
      </c>
      <c r="K17" t="s">
        <v>496</v>
      </c>
      <c r="L17" s="1">
        <v>21843.153965786823</v>
      </c>
      <c r="M17" t="s">
        <v>496</v>
      </c>
      <c r="N17" s="2">
        <v>331844.91942939133</v>
      </c>
      <c r="O17" s="1"/>
      <c r="P17" s="6" t="s">
        <v>412</v>
      </c>
      <c r="Q17" s="65">
        <v>1.2099493777669473E-2</v>
      </c>
      <c r="R17" s="6" t="s">
        <v>412</v>
      </c>
      <c r="S17" s="70">
        <v>1.4659268040772874E-2</v>
      </c>
      <c r="T17" s="5"/>
      <c r="U17" s="5"/>
      <c r="V17" s="5"/>
      <c r="W17" s="5"/>
      <c r="X17" s="5"/>
      <c r="Y17" s="5"/>
      <c r="Z17" s="5"/>
      <c r="AA17" s="5"/>
      <c r="AB17" s="5"/>
      <c r="AC17" s="4"/>
      <c r="AD17" s="4"/>
      <c r="AE17" s="3"/>
    </row>
    <row r="18" spans="2:31" x14ac:dyDescent="0.25">
      <c r="B18" s="6" t="s">
        <v>413</v>
      </c>
      <c r="C18" t="s">
        <v>497</v>
      </c>
      <c r="D18" s="1">
        <v>187053.7255</v>
      </c>
      <c r="E18" t="s">
        <v>497</v>
      </c>
      <c r="F18" s="2">
        <v>73674.127399999998</v>
      </c>
      <c r="G18" t="s">
        <v>497</v>
      </c>
      <c r="H18" s="1">
        <v>55212.992627413056</v>
      </c>
      <c r="I18" t="s">
        <v>497</v>
      </c>
      <c r="J18" s="2">
        <v>33469.455879486137</v>
      </c>
      <c r="K18" t="s">
        <v>497</v>
      </c>
      <c r="L18" s="1">
        <v>28713.344772727276</v>
      </c>
      <c r="M18" t="s">
        <v>497</v>
      </c>
      <c r="N18" s="2">
        <v>344654.19030014036</v>
      </c>
      <c r="O18" s="1"/>
      <c r="P18" s="6" t="s">
        <v>413</v>
      </c>
      <c r="Q18" s="65">
        <v>8.067249631188763E-3</v>
      </c>
      <c r="R18" s="6" t="s">
        <v>413</v>
      </c>
      <c r="S18" s="70">
        <v>1.0571770451876303E-2</v>
      </c>
      <c r="T18" s="5"/>
      <c r="U18" s="5"/>
      <c r="V18" s="5"/>
      <c r="W18" s="5"/>
      <c r="X18" s="5"/>
      <c r="Y18" s="5"/>
      <c r="Z18" s="5"/>
      <c r="AA18" s="5"/>
      <c r="AB18" s="5"/>
      <c r="AC18" s="4"/>
      <c r="AD18" s="4"/>
      <c r="AE18" s="3"/>
    </row>
    <row r="19" spans="2:31" x14ac:dyDescent="0.25">
      <c r="B19" s="6" t="s">
        <v>414</v>
      </c>
      <c r="C19" t="s">
        <v>7</v>
      </c>
      <c r="D19" s="1">
        <v>185762.72010000001</v>
      </c>
      <c r="E19" t="s">
        <v>7</v>
      </c>
      <c r="F19" s="2">
        <v>69915.651800000007</v>
      </c>
      <c r="G19" t="s">
        <v>7</v>
      </c>
      <c r="H19" s="1">
        <v>51741.61811194355</v>
      </c>
      <c r="I19" t="s">
        <v>7</v>
      </c>
      <c r="J19" s="2">
        <v>31365.150159803161</v>
      </c>
      <c r="K19" t="s">
        <v>7</v>
      </c>
      <c r="L19" s="1">
        <v>26908.067272727265</v>
      </c>
      <c r="M19" t="s">
        <v>7</v>
      </c>
      <c r="N19" s="2">
        <v>334328.05728467082</v>
      </c>
      <c r="O19" s="1"/>
      <c r="P19" s="6" t="s">
        <v>414</v>
      </c>
      <c r="Q19" s="65">
        <v>7.5971317979832572E-4</v>
      </c>
      <c r="R19" s="6" t="s">
        <v>414</v>
      </c>
      <c r="S19" s="70">
        <v>5.1051578228235718E-4</v>
      </c>
      <c r="T19" s="5"/>
      <c r="U19" s="5"/>
      <c r="V19" s="5"/>
      <c r="W19" s="5"/>
      <c r="X19" s="5"/>
      <c r="Y19" s="5"/>
      <c r="Z19" s="5"/>
      <c r="AA19" s="5"/>
      <c r="AB19" s="5"/>
      <c r="AC19" s="4"/>
      <c r="AD19" s="4"/>
      <c r="AE19" s="3"/>
    </row>
    <row r="20" spans="2:31" x14ac:dyDescent="0.25">
      <c r="B20" s="6" t="s">
        <v>415</v>
      </c>
      <c r="C20" t="s">
        <v>8</v>
      </c>
      <c r="D20" s="1">
        <v>208837.37479999999</v>
      </c>
      <c r="E20" t="s">
        <v>8</v>
      </c>
      <c r="F20" s="2">
        <v>76527.281600000002</v>
      </c>
      <c r="G20" t="s">
        <v>8</v>
      </c>
      <c r="H20" s="1">
        <v>50516.162762347209</v>
      </c>
      <c r="I20" t="s">
        <v>8</v>
      </c>
      <c r="J20" s="2">
        <v>30203.886048923603</v>
      </c>
      <c r="K20" t="s">
        <v>8</v>
      </c>
      <c r="L20" s="1">
        <v>26951.460221590914</v>
      </c>
      <c r="M20" t="s">
        <v>8</v>
      </c>
      <c r="N20" s="2">
        <v>362832.27938393812</v>
      </c>
      <c r="O20" s="1"/>
      <c r="P20" s="6" t="s">
        <v>415</v>
      </c>
      <c r="Q20" s="65">
        <v>1.7983215205585084E-2</v>
      </c>
      <c r="R20" s="6" t="s">
        <v>415</v>
      </c>
      <c r="S20" s="70">
        <v>1.303476829205741E-2</v>
      </c>
      <c r="T20" s="5"/>
      <c r="U20" s="5"/>
      <c r="V20" s="5"/>
      <c r="W20" s="5"/>
      <c r="X20" s="5"/>
      <c r="Y20" s="5"/>
      <c r="Z20" s="5"/>
      <c r="AA20" s="5"/>
      <c r="AB20" s="5"/>
      <c r="AC20" s="4"/>
      <c r="AD20" s="4"/>
      <c r="AE20" s="3"/>
    </row>
    <row r="21" spans="2:31" x14ac:dyDescent="0.25">
      <c r="B21" s="6" t="s">
        <v>416</v>
      </c>
      <c r="C21" t="s">
        <v>9</v>
      </c>
      <c r="D21" s="1">
        <v>237566.62769999998</v>
      </c>
      <c r="E21" t="s">
        <v>9</v>
      </c>
      <c r="F21" s="2">
        <v>81120.623800000001</v>
      </c>
      <c r="G21" t="s">
        <v>9</v>
      </c>
      <c r="H21" s="1">
        <v>48980.648190280779</v>
      </c>
      <c r="I21" t="s">
        <v>9</v>
      </c>
      <c r="J21" s="2">
        <v>29309.705668872884</v>
      </c>
      <c r="K21" t="s">
        <v>9</v>
      </c>
      <c r="L21" s="1">
        <v>26138.125318181814</v>
      </c>
      <c r="M21" t="s">
        <v>9</v>
      </c>
      <c r="N21" s="2">
        <v>393806.0250084626</v>
      </c>
      <c r="O21" s="1"/>
      <c r="P21" s="6" t="s">
        <v>416</v>
      </c>
      <c r="Q21" s="65">
        <v>1.1263498629340738E-2</v>
      </c>
      <c r="R21" s="6" t="s">
        <v>416</v>
      </c>
      <c r="S21" s="70">
        <v>1.0545281425437125E-2</v>
      </c>
      <c r="T21" s="5"/>
      <c r="U21" s="5"/>
      <c r="V21" s="5"/>
      <c r="W21" s="5"/>
      <c r="X21" s="5"/>
      <c r="Y21" s="5"/>
      <c r="Z21" s="5"/>
      <c r="AA21" s="5"/>
      <c r="AB21" s="5"/>
      <c r="AC21" s="4"/>
      <c r="AD21" s="4"/>
      <c r="AE21" s="3"/>
    </row>
    <row r="22" spans="2:31" x14ac:dyDescent="0.25">
      <c r="B22" s="6" t="s">
        <v>417</v>
      </c>
      <c r="C22" t="s">
        <v>10</v>
      </c>
      <c r="D22" s="1">
        <v>226165.50870000001</v>
      </c>
      <c r="E22" t="s">
        <v>10</v>
      </c>
      <c r="F22" s="2">
        <v>78852.510999999999</v>
      </c>
      <c r="G22" t="s">
        <v>10</v>
      </c>
      <c r="H22" s="1">
        <v>46118.41163365449</v>
      </c>
      <c r="I22" t="s">
        <v>10</v>
      </c>
      <c r="J22" s="2">
        <v>27613.053131140812</v>
      </c>
      <c r="K22" t="s">
        <v>10</v>
      </c>
      <c r="L22" s="1">
        <v>24613.419102272732</v>
      </c>
      <c r="M22" t="s">
        <v>10</v>
      </c>
      <c r="N22" s="2">
        <v>375749.85043592722</v>
      </c>
      <c r="O22" s="1"/>
      <c r="P22" s="6" t="s">
        <v>417</v>
      </c>
      <c r="Q22" s="65">
        <v>1.1516161077142815E-2</v>
      </c>
      <c r="R22" s="6" t="s">
        <v>417</v>
      </c>
      <c r="S22" s="70">
        <v>1.4550181413709709E-2</v>
      </c>
      <c r="T22" s="5"/>
      <c r="U22" s="5"/>
      <c r="V22" s="5"/>
      <c r="W22" s="5"/>
      <c r="X22" s="5"/>
      <c r="Y22" s="5"/>
      <c r="Z22" s="5"/>
      <c r="AA22" s="5"/>
      <c r="AB22" s="5"/>
      <c r="AC22" s="4"/>
      <c r="AD22" s="4"/>
      <c r="AE22" s="3"/>
    </row>
    <row r="23" spans="2:31" x14ac:dyDescent="0.25">
      <c r="B23" s="6" t="s">
        <v>418</v>
      </c>
      <c r="C23" t="s">
        <v>11</v>
      </c>
      <c r="D23" s="1">
        <v>236431.79389999999</v>
      </c>
      <c r="E23" t="s">
        <v>11</v>
      </c>
      <c r="F23" s="2">
        <v>92966.159200000009</v>
      </c>
      <c r="G23" t="s">
        <v>11</v>
      </c>
      <c r="H23" s="1">
        <v>44510.994839438485</v>
      </c>
      <c r="I23" t="s">
        <v>11</v>
      </c>
      <c r="J23" s="2">
        <v>26750.994324502011</v>
      </c>
      <c r="K23" t="s">
        <v>11</v>
      </c>
      <c r="L23" s="1">
        <v>23851.476613636372</v>
      </c>
      <c r="M23" t="s">
        <v>11</v>
      </c>
      <c r="N23" s="2">
        <v>397760.42455307482</v>
      </c>
      <c r="O23" s="1"/>
      <c r="P23" s="6" t="s">
        <v>418</v>
      </c>
      <c r="Q23" s="65">
        <v>4.8292353923481942E-3</v>
      </c>
      <c r="R23" s="6" t="s">
        <v>418</v>
      </c>
      <c r="S23" s="70">
        <v>6.4235889115008852E-3</v>
      </c>
      <c r="T23" s="5"/>
      <c r="U23" s="5"/>
      <c r="V23" s="5"/>
      <c r="W23" s="5"/>
      <c r="X23" s="5"/>
      <c r="Y23" s="5"/>
      <c r="Z23" s="5"/>
      <c r="AA23" s="5"/>
      <c r="AB23" s="5"/>
      <c r="AC23" s="4"/>
      <c r="AD23" s="4"/>
      <c r="AE23" s="3"/>
    </row>
    <row r="24" spans="2:31" x14ac:dyDescent="0.25">
      <c r="B24" s="6" t="s">
        <v>419</v>
      </c>
      <c r="C24" t="s">
        <v>986</v>
      </c>
      <c r="D24" s="1">
        <v>236672.65826086982</v>
      </c>
      <c r="E24" t="s">
        <v>986</v>
      </c>
      <c r="F24" s="2">
        <v>43556.365352858629</v>
      </c>
      <c r="G24" t="s">
        <v>986</v>
      </c>
      <c r="H24" s="1">
        <v>44155.826829009835</v>
      </c>
      <c r="I24" t="s">
        <v>986</v>
      </c>
      <c r="J24" s="2">
        <v>24670.658860103569</v>
      </c>
      <c r="K24" t="s">
        <v>986</v>
      </c>
      <c r="L24" s="1">
        <v>28635.872312758667</v>
      </c>
      <c r="M24" t="s">
        <v>986</v>
      </c>
      <c r="N24" s="2">
        <v>377691.40366550907</v>
      </c>
      <c r="O24" s="1"/>
      <c r="P24" s="6" t="s">
        <v>419</v>
      </c>
      <c r="Q24" s="65">
        <v>1.2541307894044691E-2</v>
      </c>
      <c r="R24" s="6" t="s">
        <v>419</v>
      </c>
      <c r="S24" s="70">
        <v>1.4110222765488076E-2</v>
      </c>
      <c r="T24" s="5"/>
      <c r="U24" s="5"/>
      <c r="V24" s="5"/>
      <c r="W24" s="5"/>
      <c r="X24" s="5"/>
      <c r="Y24" s="5"/>
      <c r="Z24" s="5"/>
      <c r="AA24" s="5"/>
      <c r="AB24" s="5"/>
      <c r="AC24" s="4"/>
      <c r="AD24" s="4"/>
      <c r="AE24" s="3"/>
    </row>
    <row r="25" spans="2:31" x14ac:dyDescent="0.25">
      <c r="B25" s="6" t="s">
        <v>420</v>
      </c>
      <c r="C25" t="s">
        <v>987</v>
      </c>
      <c r="D25" s="1">
        <v>230121.21682652881</v>
      </c>
      <c r="E25" t="s">
        <v>987</v>
      </c>
      <c r="F25" s="2">
        <v>42350.662172783297</v>
      </c>
      <c r="G25" t="s">
        <v>987</v>
      </c>
      <c r="H25" s="1">
        <v>42933.529688389979</v>
      </c>
      <c r="I25" t="s">
        <v>987</v>
      </c>
      <c r="J25" s="2">
        <v>23987.739346475504</v>
      </c>
      <c r="K25" t="s">
        <v>987</v>
      </c>
      <c r="L25" s="1">
        <v>27843.189956643331</v>
      </c>
      <c r="M25" t="s">
        <v>987</v>
      </c>
      <c r="N25" s="2">
        <v>367236.35943035613</v>
      </c>
      <c r="O25" s="1"/>
      <c r="P25" s="6" t="s">
        <v>420</v>
      </c>
      <c r="Q25" s="65">
        <v>1.0691901616280298E-2</v>
      </c>
      <c r="R25" s="6" t="s">
        <v>420</v>
      </c>
      <c r="S25" s="70">
        <v>4.9293670109999297E-3</v>
      </c>
      <c r="T25" s="5"/>
      <c r="U25" s="5"/>
      <c r="V25" s="5"/>
      <c r="W25" s="5"/>
      <c r="X25" s="5"/>
      <c r="Y25" s="5"/>
      <c r="Z25" s="5"/>
      <c r="AA25" s="5"/>
      <c r="AB25" s="5"/>
      <c r="AC25" s="4"/>
      <c r="AD25" s="4"/>
      <c r="AE25" s="3"/>
    </row>
    <row r="26" spans="2:31" x14ac:dyDescent="0.25">
      <c r="B26" s="6" t="s">
        <v>421</v>
      </c>
      <c r="C26" t="s">
        <v>988</v>
      </c>
      <c r="D26" s="1">
        <v>224148.95010970786</v>
      </c>
      <c r="E26" t="s">
        <v>988</v>
      </c>
      <c r="F26" s="2">
        <v>41251.548177047276</v>
      </c>
      <c r="G26" t="s">
        <v>988</v>
      </c>
      <c r="H26" s="1">
        <v>41819.288707355605</v>
      </c>
      <c r="I26" t="s">
        <v>988</v>
      </c>
      <c r="J26" s="2">
        <v>23365.1927630428</v>
      </c>
      <c r="K26" t="s">
        <v>988</v>
      </c>
      <c r="L26" s="1">
        <v>27120.584023295014</v>
      </c>
      <c r="M26" t="s">
        <v>988</v>
      </c>
      <c r="N26" s="2">
        <v>357705.58466356993</v>
      </c>
      <c r="O26" s="1"/>
      <c r="P26" s="6" t="s">
        <v>421</v>
      </c>
      <c r="Q26" s="65">
        <v>9.3139938408350834E-3</v>
      </c>
      <c r="R26" s="6" t="s">
        <v>421</v>
      </c>
      <c r="S26" s="70">
        <v>8.7370441569662657E-3</v>
      </c>
      <c r="T26" s="5"/>
      <c r="U26" s="5"/>
      <c r="V26" s="5"/>
      <c r="W26" s="5"/>
      <c r="X26" s="5"/>
      <c r="Y26" s="5"/>
      <c r="Z26" s="5"/>
      <c r="AA26" s="5"/>
      <c r="AB26" s="5"/>
      <c r="AC26" s="4"/>
      <c r="AD26" s="4"/>
      <c r="AE26" s="3"/>
    </row>
    <row r="27" spans="2:31" x14ac:dyDescent="0.25">
      <c r="B27" s="6" t="s">
        <v>422</v>
      </c>
      <c r="C27" t="s">
        <v>989</v>
      </c>
      <c r="D27" s="1">
        <v>218851.43027356596</v>
      </c>
      <c r="E27" t="s">
        <v>989</v>
      </c>
      <c r="F27" s="2">
        <v>40276.612114966621</v>
      </c>
      <c r="G27" t="s">
        <v>989</v>
      </c>
      <c r="H27" s="1">
        <v>40830.934707249282</v>
      </c>
      <c r="I27" t="s">
        <v>989</v>
      </c>
      <c r="J27" s="2">
        <v>22812.981512100439</v>
      </c>
      <c r="K27" t="s">
        <v>989</v>
      </c>
      <c r="L27" s="1">
        <v>26479.618130923714</v>
      </c>
      <c r="M27" t="s">
        <v>989</v>
      </c>
      <c r="N27" s="2">
        <v>349251.59712837724</v>
      </c>
      <c r="O27" s="1"/>
      <c r="P27" s="6" t="s">
        <v>422</v>
      </c>
      <c r="Q27" s="65">
        <v>1.2540272392209437E-2</v>
      </c>
      <c r="R27" s="6" t="s">
        <v>422</v>
      </c>
      <c r="S27" s="70">
        <v>9.2425029432920518E-3</v>
      </c>
      <c r="T27" s="5"/>
      <c r="U27" s="5"/>
      <c r="V27" s="5"/>
      <c r="W27" s="5"/>
      <c r="X27" s="5"/>
      <c r="Y27" s="5"/>
      <c r="Z27" s="5"/>
      <c r="AA27" s="5"/>
      <c r="AB27" s="5"/>
      <c r="AC27" s="4"/>
      <c r="AD27" s="4"/>
      <c r="AE27" s="3"/>
    </row>
    <row r="28" spans="2:31" x14ac:dyDescent="0.25">
      <c r="B28" s="6" t="s">
        <v>423</v>
      </c>
      <c r="C28" t="s">
        <v>990</v>
      </c>
      <c r="D28" s="1">
        <v>213397.59502976396</v>
      </c>
      <c r="E28" t="s">
        <v>990</v>
      </c>
      <c r="F28" s="2">
        <v>39272.908340314709</v>
      </c>
      <c r="G28" t="s">
        <v>990</v>
      </c>
      <c r="H28" s="1">
        <v>39813.417067700771</v>
      </c>
      <c r="I28" t="s">
        <v>990</v>
      </c>
      <c r="J28" s="2">
        <v>22244.476008474656</v>
      </c>
      <c r="K28" t="s">
        <v>990</v>
      </c>
      <c r="L28" s="1">
        <v>25819.739077703318</v>
      </c>
      <c r="M28" t="s">
        <v>990</v>
      </c>
      <c r="N28" s="2">
        <v>340548.15540541516</v>
      </c>
      <c r="O28" s="1"/>
      <c r="P28" s="6" t="s">
        <v>423</v>
      </c>
      <c r="Q28" s="65">
        <v>1.5693375480559144E-2</v>
      </c>
      <c r="R28" s="6" t="s">
        <v>423</v>
      </c>
      <c r="S28" s="70">
        <v>8.7642556113992406E-3</v>
      </c>
      <c r="T28" s="5"/>
      <c r="U28" s="5"/>
      <c r="V28" s="5"/>
      <c r="W28" s="5"/>
      <c r="X28" s="5"/>
      <c r="Y28" s="5"/>
      <c r="Z28" s="5"/>
      <c r="AA28" s="5"/>
      <c r="AB28" s="5"/>
      <c r="AC28" s="4"/>
      <c r="AD28" s="4"/>
      <c r="AE28" s="3"/>
    </row>
    <row r="29" spans="2:31" x14ac:dyDescent="0.25">
      <c r="B29" s="6" t="s">
        <v>424</v>
      </c>
      <c r="C29" t="s">
        <v>991</v>
      </c>
      <c r="D29" s="1">
        <v>233602.73699999996</v>
      </c>
      <c r="E29" t="s">
        <v>991</v>
      </c>
      <c r="F29" s="2">
        <v>43170.527600000001</v>
      </c>
      <c r="G29" t="s">
        <v>991</v>
      </c>
      <c r="H29" s="1">
        <v>44239.771355573037</v>
      </c>
      <c r="I29" t="s">
        <v>991</v>
      </c>
      <c r="J29" s="2">
        <v>24676.926854802605</v>
      </c>
      <c r="K29" t="s">
        <v>991</v>
      </c>
      <c r="L29" s="1">
        <v>28713.344772727276</v>
      </c>
      <c r="M29" t="s">
        <v>991</v>
      </c>
      <c r="N29" s="2">
        <v>349726.38072830031</v>
      </c>
      <c r="O29" s="1"/>
      <c r="P29" s="6" t="s">
        <v>424</v>
      </c>
      <c r="Q29" s="65">
        <v>8.1559576217422255E-3</v>
      </c>
      <c r="R29" s="6" t="s">
        <v>424</v>
      </c>
      <c r="S29" s="70">
        <v>1.3883380375436197E-2</v>
      </c>
      <c r="T29" s="5"/>
      <c r="U29" s="5"/>
      <c r="V29" s="5"/>
      <c r="W29" s="5"/>
      <c r="X29" s="5"/>
      <c r="Y29" s="5"/>
      <c r="Z29" s="5"/>
      <c r="AA29" s="5"/>
      <c r="AB29" s="5"/>
      <c r="AC29" s="4"/>
      <c r="AD29" s="4"/>
      <c r="AE29" s="3"/>
    </row>
    <row r="30" spans="2:31" x14ac:dyDescent="0.25">
      <c r="B30" s="6" t="s">
        <v>425</v>
      </c>
      <c r="C30" t="s">
        <v>992</v>
      </c>
      <c r="D30" s="1">
        <v>209725.13429999998</v>
      </c>
      <c r="E30" t="s">
        <v>992</v>
      </c>
      <c r="F30" s="2">
        <v>38414.927200000006</v>
      </c>
      <c r="G30" t="s">
        <v>992</v>
      </c>
      <c r="H30" s="1">
        <v>41458.309827300684</v>
      </c>
      <c r="I30" t="s">
        <v>992</v>
      </c>
      <c r="J30" s="2">
        <v>23125.428721348129</v>
      </c>
      <c r="K30" t="s">
        <v>992</v>
      </c>
      <c r="L30" s="1">
        <v>26908.067272727265</v>
      </c>
      <c r="M30" t="s">
        <v>992</v>
      </c>
      <c r="N30" s="2">
        <v>316506.43860002793</v>
      </c>
      <c r="O30" s="1"/>
      <c r="P30" s="6" t="s">
        <v>425</v>
      </c>
      <c r="Q30" s="65">
        <v>1.1199297515554964E-2</v>
      </c>
      <c r="R30" s="6" t="s">
        <v>425</v>
      </c>
      <c r="S30" s="70">
        <v>8.46131747266754E-3</v>
      </c>
      <c r="T30" s="5"/>
      <c r="U30" s="5"/>
      <c r="V30" s="5"/>
      <c r="W30" s="5"/>
      <c r="X30" s="5"/>
      <c r="Y30" s="5"/>
      <c r="Z30" s="5"/>
      <c r="AA30" s="5"/>
      <c r="AB30" s="5"/>
      <c r="AC30" s="4"/>
      <c r="AD30" s="4"/>
      <c r="AE30" s="3"/>
    </row>
    <row r="31" spans="2:31" x14ac:dyDescent="0.25">
      <c r="B31" s="6" t="s">
        <v>426</v>
      </c>
      <c r="C31" t="s">
        <v>993</v>
      </c>
      <c r="D31" s="1">
        <v>216838.59839999999</v>
      </c>
      <c r="E31" t="s">
        <v>993</v>
      </c>
      <c r="F31" s="2">
        <v>38218.223599999998</v>
      </c>
      <c r="G31" t="s">
        <v>993</v>
      </c>
      <c r="H31" s="1">
        <v>41568.318564076726</v>
      </c>
      <c r="I31" t="s">
        <v>993</v>
      </c>
      <c r="J31" s="2">
        <v>23186.272610094653</v>
      </c>
      <c r="K31" t="s">
        <v>993</v>
      </c>
      <c r="L31" s="1">
        <v>26951.460221590914</v>
      </c>
      <c r="M31" t="s">
        <v>993</v>
      </c>
      <c r="N31" s="2">
        <v>323576.60078566766</v>
      </c>
      <c r="O31" s="1"/>
      <c r="P31" s="6" t="s">
        <v>426</v>
      </c>
      <c r="Q31" s="65">
        <v>1.3958564739229573E-2</v>
      </c>
      <c r="R31" s="6" t="s">
        <v>426</v>
      </c>
      <c r="S31" s="70">
        <v>1.4275658776067311E-2</v>
      </c>
      <c r="T31" s="5"/>
      <c r="U31" s="5"/>
      <c r="V31" s="5"/>
      <c r="W31" s="5"/>
      <c r="X31" s="5"/>
      <c r="Y31" s="5"/>
      <c r="Z31" s="5"/>
      <c r="AA31" s="5"/>
      <c r="AB31" s="5"/>
      <c r="AC31" s="4"/>
      <c r="AD31" s="4"/>
      <c r="AE31" s="3"/>
    </row>
    <row r="32" spans="2:31" x14ac:dyDescent="0.25">
      <c r="B32" s="6" t="s">
        <v>427</v>
      </c>
      <c r="C32" t="s">
        <v>994</v>
      </c>
      <c r="D32" s="1">
        <v>216149.63010000001</v>
      </c>
      <c r="E32" t="s">
        <v>994</v>
      </c>
      <c r="F32" s="2">
        <v>39093.179600000003</v>
      </c>
      <c r="G32" t="s">
        <v>994</v>
      </c>
      <c r="H32" s="1">
        <v>40304.787143613918</v>
      </c>
      <c r="I32" t="s">
        <v>994</v>
      </c>
      <c r="J32" s="2">
        <v>22520.599254041132</v>
      </c>
      <c r="K32" t="s">
        <v>994</v>
      </c>
      <c r="L32" s="1">
        <v>26138.125318181814</v>
      </c>
      <c r="M32" t="s">
        <v>994</v>
      </c>
      <c r="N32" s="2">
        <v>321685.72216179577</v>
      </c>
      <c r="O32" s="1"/>
      <c r="P32" s="6" t="s">
        <v>427</v>
      </c>
      <c r="Q32" s="65">
        <v>1.7382624141137521E-2</v>
      </c>
      <c r="R32" s="6" t="s">
        <v>427</v>
      </c>
      <c r="S32" s="70">
        <v>1.5097541023675652E-2</v>
      </c>
      <c r="T32" s="5"/>
      <c r="U32" s="5"/>
      <c r="V32" s="5"/>
      <c r="W32" s="5"/>
      <c r="X32" s="5"/>
      <c r="Y32" s="5"/>
      <c r="Z32" s="5"/>
      <c r="AA32" s="5"/>
      <c r="AB32" s="5"/>
      <c r="AC32" s="4"/>
      <c r="AD32" s="4"/>
      <c r="AE32" s="3"/>
    </row>
    <row r="33" spans="2:31" x14ac:dyDescent="0.25">
      <c r="B33" s="6" t="s">
        <v>428</v>
      </c>
      <c r="C33" t="s">
        <v>995</v>
      </c>
      <c r="D33" s="1">
        <v>213480.39199999996</v>
      </c>
      <c r="E33" t="s">
        <v>995</v>
      </c>
      <c r="F33" s="2">
        <v>40883.092600000004</v>
      </c>
      <c r="G33" t="s">
        <v>995</v>
      </c>
      <c r="H33" s="1">
        <v>38170.350677404858</v>
      </c>
      <c r="I33" t="s">
        <v>995</v>
      </c>
      <c r="J33" s="2">
        <v>21328.205277029978</v>
      </c>
      <c r="K33" t="s">
        <v>995</v>
      </c>
      <c r="L33" s="1">
        <v>24613.419102272732</v>
      </c>
      <c r="M33" t="s">
        <v>995</v>
      </c>
      <c r="N33" s="2">
        <v>317147.25437967753</v>
      </c>
      <c r="O33" s="1"/>
      <c r="P33" s="6" t="s">
        <v>428</v>
      </c>
      <c r="Q33" s="65">
        <v>1.2391850462489636E-2</v>
      </c>
      <c r="R33" s="6" t="s">
        <v>428</v>
      </c>
      <c r="S33" s="70">
        <v>1.5335942261628262E-2</v>
      </c>
      <c r="T33" s="5"/>
      <c r="U33" s="5"/>
      <c r="V33" s="5"/>
      <c r="W33" s="5"/>
      <c r="X33" s="5"/>
      <c r="Y33" s="5"/>
      <c r="Z33" s="5"/>
      <c r="AA33" s="5"/>
      <c r="AB33" s="5"/>
      <c r="AC33" s="4"/>
      <c r="AD33" s="4"/>
      <c r="AE33" s="3"/>
    </row>
    <row r="34" spans="2:31" x14ac:dyDescent="0.25">
      <c r="B34" s="6" t="s">
        <v>429</v>
      </c>
      <c r="C34" t="s">
        <v>996</v>
      </c>
      <c r="D34" s="1">
        <v>209246.94690000001</v>
      </c>
      <c r="E34" t="s">
        <v>996</v>
      </c>
      <c r="F34" s="2">
        <v>39291.195599999999</v>
      </c>
      <c r="G34" t="s">
        <v>996</v>
      </c>
      <c r="H34" s="1">
        <v>36619.917553812695</v>
      </c>
      <c r="I34" t="s">
        <v>996</v>
      </c>
      <c r="J34" s="2">
        <v>20574.294986782959</v>
      </c>
      <c r="K34" t="s">
        <v>996</v>
      </c>
      <c r="L34" s="1">
        <v>23851.476613636372</v>
      </c>
      <c r="M34" t="s">
        <v>996</v>
      </c>
      <c r="N34" s="2">
        <v>309009.53666744905</v>
      </c>
      <c r="O34" s="1"/>
      <c r="P34" s="6" t="s">
        <v>429</v>
      </c>
      <c r="Q34" s="65">
        <v>1.2772224803306425E-2</v>
      </c>
      <c r="R34" s="6" t="s">
        <v>429</v>
      </c>
      <c r="S34" s="70">
        <v>8.6766010148186853E-3</v>
      </c>
      <c r="T34" s="5"/>
      <c r="U34" s="5"/>
      <c r="V34" s="5"/>
      <c r="W34" s="5"/>
      <c r="X34" s="5"/>
      <c r="Y34" s="5"/>
      <c r="Z34" s="5"/>
      <c r="AA34" s="5"/>
      <c r="AB34" s="5"/>
      <c r="AC34" s="4"/>
      <c r="AD34" s="4"/>
      <c r="AE34" s="3"/>
    </row>
    <row r="35" spans="2:31" x14ac:dyDescent="0.25">
      <c r="B35" s="6" t="s">
        <v>430</v>
      </c>
      <c r="C35" t="s">
        <v>997</v>
      </c>
      <c r="D35" s="1">
        <v>203934.91343024248</v>
      </c>
      <c r="E35" t="s">
        <v>997</v>
      </c>
      <c r="F35" s="2">
        <v>64167.32222583246</v>
      </c>
      <c r="G35" t="s">
        <v>997</v>
      </c>
      <c r="H35" s="1">
        <v>70638.27232212371</v>
      </c>
      <c r="I35" t="s">
        <v>997</v>
      </c>
      <c r="J35" s="2">
        <v>48604.306666024713</v>
      </c>
      <c r="K35" t="s">
        <v>997</v>
      </c>
      <c r="L35" s="1">
        <v>36378.839257816042</v>
      </c>
      <c r="M35" t="s">
        <v>997</v>
      </c>
      <c r="N35" s="2">
        <v>423723.66464352311</v>
      </c>
      <c r="O35" s="1"/>
      <c r="P35" s="6" t="s">
        <v>430</v>
      </c>
      <c r="Q35" s="65">
        <v>9.0392406872142443E-3</v>
      </c>
      <c r="R35" s="6" t="s">
        <v>430</v>
      </c>
      <c r="S35" s="70">
        <v>9.9102672188906265E-3</v>
      </c>
      <c r="T35" s="5"/>
      <c r="U35" s="5"/>
      <c r="V35" s="5"/>
      <c r="W35" s="5"/>
      <c r="X35" s="5"/>
      <c r="Y35" s="5"/>
      <c r="Z35" s="5"/>
      <c r="AA35" s="5"/>
      <c r="AB35" s="5"/>
      <c r="AC35" s="4"/>
      <c r="AD35" s="4"/>
      <c r="AE35" s="3"/>
    </row>
    <row r="36" spans="2:31" x14ac:dyDescent="0.25">
      <c r="B36" s="6" t="s">
        <v>431</v>
      </c>
      <c r="C36" t="s">
        <v>998</v>
      </c>
      <c r="D36" s="1">
        <v>187882.05015145987</v>
      </c>
      <c r="E36" t="s">
        <v>998</v>
      </c>
      <c r="F36" s="2">
        <v>59116.351632662205</v>
      </c>
      <c r="G36" t="s">
        <v>998</v>
      </c>
      <c r="H36" s="1">
        <v>65077.936876058266</v>
      </c>
      <c r="I36" t="s">
        <v>998</v>
      </c>
      <c r="J36" s="2">
        <v>44778.388501518741</v>
      </c>
      <c r="K36" t="s">
        <v>998</v>
      </c>
      <c r="L36" s="1">
        <v>33515.256347838804</v>
      </c>
      <c r="M36" t="s">
        <v>998</v>
      </c>
      <c r="N36" s="2">
        <v>390369.99340549903</v>
      </c>
      <c r="O36" s="1"/>
      <c r="P36" s="6" t="s">
        <v>431</v>
      </c>
      <c r="Q36" s="65">
        <v>1.4000329979918168E-2</v>
      </c>
      <c r="R36" s="6" t="s">
        <v>431</v>
      </c>
      <c r="S36" s="70">
        <v>1.0215131832272448E-2</v>
      </c>
      <c r="T36" s="5"/>
      <c r="U36" s="5"/>
      <c r="V36" s="5"/>
      <c r="W36" s="5"/>
      <c r="X36" s="5"/>
      <c r="Y36" s="5"/>
      <c r="Z36" s="5"/>
      <c r="AA36" s="5"/>
      <c r="AB36" s="5"/>
      <c r="AC36" s="4"/>
      <c r="AD36" s="4"/>
      <c r="AE36" s="3"/>
    </row>
    <row r="37" spans="2:31" x14ac:dyDescent="0.25">
      <c r="B37" s="6" t="s">
        <v>432</v>
      </c>
      <c r="C37" t="s">
        <v>999</v>
      </c>
      <c r="D37" s="1">
        <v>173731.61624287828</v>
      </c>
      <c r="E37" t="s">
        <v>999</v>
      </c>
      <c r="F37" s="2">
        <v>54663.972993935946</v>
      </c>
      <c r="G37" t="s">
        <v>999</v>
      </c>
      <c r="H37" s="1">
        <v>60176.558357305978</v>
      </c>
      <c r="I37" t="s">
        <v>999</v>
      </c>
      <c r="J37" s="2">
        <v>41405.880981440423</v>
      </c>
      <c r="K37" t="s">
        <v>999</v>
      </c>
      <c r="L37" s="1">
        <v>30991.037458929808</v>
      </c>
      <c r="M37" t="s">
        <v>999</v>
      </c>
      <c r="N37" s="2">
        <v>360969.07518513215</v>
      </c>
      <c r="O37" s="1"/>
      <c r="P37" s="6" t="s">
        <v>432</v>
      </c>
      <c r="Q37" s="65">
        <v>1.353987683050837E-2</v>
      </c>
      <c r="R37" s="6" t="s">
        <v>432</v>
      </c>
      <c r="S37" s="70">
        <v>1.0798612841928181E-2</v>
      </c>
      <c r="T37" s="5"/>
      <c r="U37" s="5"/>
      <c r="V37" s="5"/>
      <c r="W37" s="5"/>
      <c r="X37" s="5"/>
      <c r="Y37" s="5"/>
      <c r="Z37" s="5"/>
      <c r="AA37" s="5"/>
      <c r="AB37" s="5"/>
      <c r="AC37" s="4"/>
      <c r="AD37" s="4"/>
      <c r="AE37" s="3"/>
    </row>
    <row r="38" spans="2:31" x14ac:dyDescent="0.25">
      <c r="B38" s="6" t="s">
        <v>433</v>
      </c>
      <c r="C38" t="s">
        <v>1000</v>
      </c>
      <c r="D38" s="1">
        <v>161476.71591817483</v>
      </c>
      <c r="E38" t="s">
        <v>1000</v>
      </c>
      <c r="F38" s="2">
        <v>50808.016577480128</v>
      </c>
      <c r="G38" t="s">
        <v>1000</v>
      </c>
      <c r="H38" s="1">
        <v>55931.748227171032</v>
      </c>
      <c r="I38" t="s">
        <v>1000</v>
      </c>
      <c r="J38" s="2">
        <v>38485.140616170909</v>
      </c>
      <c r="K38" t="s">
        <v>1000</v>
      </c>
      <c r="L38" s="1">
        <v>28804.952489298354</v>
      </c>
      <c r="M38" t="s">
        <v>1000</v>
      </c>
      <c r="N38" s="2">
        <v>335506.58233345742</v>
      </c>
      <c r="O38" s="1"/>
      <c r="P38" s="6" t="s">
        <v>433</v>
      </c>
      <c r="Q38" s="65">
        <v>7.3244496480329262E-3</v>
      </c>
      <c r="R38" s="6" t="s">
        <v>433</v>
      </c>
      <c r="S38" s="70">
        <v>9.5678363498314222E-3</v>
      </c>
      <c r="T38" s="5"/>
      <c r="U38" s="5"/>
      <c r="V38" s="5"/>
      <c r="W38" s="5"/>
      <c r="X38" s="5"/>
      <c r="Y38" s="5"/>
      <c r="Z38" s="5"/>
      <c r="AA38" s="5"/>
      <c r="AB38" s="5"/>
      <c r="AC38" s="4"/>
      <c r="AD38" s="4"/>
      <c r="AE38" s="3"/>
    </row>
    <row r="39" spans="2:31" x14ac:dyDescent="0.25">
      <c r="B39" s="6" t="s">
        <v>434</v>
      </c>
      <c r="C39" t="s">
        <v>1001</v>
      </c>
      <c r="D39" s="1">
        <v>151110.87426061436</v>
      </c>
      <c r="E39" t="s">
        <v>1001</v>
      </c>
      <c r="F39" s="2">
        <v>47546.44507608952</v>
      </c>
      <c r="G39" t="s">
        <v>1001</v>
      </c>
      <c r="H39" s="1">
        <v>52341.263726314668</v>
      </c>
      <c r="I39" t="s">
        <v>1001</v>
      </c>
      <c r="J39" s="2">
        <v>36014.624222969513</v>
      </c>
      <c r="K39" t="s">
        <v>1001</v>
      </c>
      <c r="L39" s="1">
        <v>26955.846413788855</v>
      </c>
      <c r="M39" t="s">
        <v>1001</v>
      </c>
      <c r="N39" s="2">
        <v>313969.06165895844</v>
      </c>
      <c r="O39" s="1"/>
      <c r="P39" s="6" t="s">
        <v>434</v>
      </c>
      <c r="Q39" s="65">
        <v>8.6084719237484071E-3</v>
      </c>
      <c r="R39" s="6" t="s">
        <v>434</v>
      </c>
      <c r="S39" s="70">
        <v>1.3644979137483587E-2</v>
      </c>
      <c r="T39" s="5"/>
      <c r="U39" s="5"/>
      <c r="V39" s="5"/>
      <c r="W39" s="5"/>
      <c r="X39" s="5"/>
      <c r="Y39" s="5"/>
      <c r="Z39" s="5"/>
      <c r="AA39" s="5"/>
      <c r="AB39" s="5"/>
      <c r="AC39" s="4"/>
      <c r="AD39" s="4"/>
      <c r="AE39" s="3"/>
    </row>
    <row r="40" spans="2:31" x14ac:dyDescent="0.25">
      <c r="B40" s="6" t="s">
        <v>435</v>
      </c>
      <c r="C40" t="s">
        <v>1002</v>
      </c>
      <c r="D40" s="1">
        <v>153072.85239999997</v>
      </c>
      <c r="E40" t="s">
        <v>1002</v>
      </c>
      <c r="F40" s="2">
        <v>66583.478400000007</v>
      </c>
      <c r="G40" t="s">
        <v>1002</v>
      </c>
      <c r="H40" s="1">
        <v>55730.967598047755</v>
      </c>
      <c r="I40" t="s">
        <v>1002</v>
      </c>
      <c r="J40" s="2">
        <v>38299.866734944211</v>
      </c>
      <c r="K40" t="s">
        <v>1002</v>
      </c>
      <c r="L40" s="1">
        <v>28713.344772727276</v>
      </c>
      <c r="M40" t="s">
        <v>1002</v>
      </c>
      <c r="N40" s="2">
        <v>304100.64317077503</v>
      </c>
      <c r="O40" s="1"/>
      <c r="P40" s="6" t="s">
        <v>435</v>
      </c>
      <c r="Q40" s="65">
        <v>7.8118258451593398E-3</v>
      </c>
      <c r="R40" s="6" t="s">
        <v>435</v>
      </c>
      <c r="S40" s="70">
        <v>1.1721153390005403E-2</v>
      </c>
      <c r="T40" s="5"/>
      <c r="U40" s="5"/>
      <c r="V40" s="5"/>
      <c r="W40" s="5"/>
      <c r="X40" s="5"/>
      <c r="Y40" s="5"/>
      <c r="Z40" s="5"/>
      <c r="AA40" s="5"/>
      <c r="AB40" s="5"/>
      <c r="AC40" s="4"/>
      <c r="AD40" s="4"/>
      <c r="AE40" s="3"/>
    </row>
    <row r="41" spans="2:31" x14ac:dyDescent="0.25">
      <c r="B41" s="6" t="s">
        <v>436</v>
      </c>
      <c r="C41" t="s">
        <v>1003</v>
      </c>
      <c r="D41" s="1">
        <v>138459.12830000001</v>
      </c>
      <c r="E41" t="s">
        <v>1003</v>
      </c>
      <c r="F41" s="2">
        <v>53230.9202</v>
      </c>
      <c r="G41" t="s">
        <v>1003</v>
      </c>
      <c r="H41" s="1">
        <v>52227.026742172719</v>
      </c>
      <c r="I41" t="s">
        <v>1003</v>
      </c>
      <c r="J41" s="2">
        <v>35891.861390500097</v>
      </c>
      <c r="K41" t="s">
        <v>1003</v>
      </c>
      <c r="L41" s="1">
        <v>26908.067272727265</v>
      </c>
      <c r="M41" t="s">
        <v>1003</v>
      </c>
      <c r="N41" s="2">
        <v>270825.14251490001</v>
      </c>
      <c r="O41" s="1"/>
      <c r="P41" s="6" t="s">
        <v>436</v>
      </c>
      <c r="Q41" s="65">
        <v>1.0193825233522922E-2</v>
      </c>
      <c r="R41" s="6" t="s">
        <v>436</v>
      </c>
      <c r="S41" s="70">
        <v>9.1069272897897086E-3</v>
      </c>
      <c r="T41" s="5"/>
      <c r="U41" s="5"/>
      <c r="V41" s="5"/>
      <c r="W41" s="5"/>
      <c r="X41" s="5"/>
      <c r="Y41" s="5"/>
      <c r="Z41" s="5"/>
      <c r="AA41" s="5"/>
      <c r="AB41" s="5"/>
      <c r="AC41" s="4"/>
      <c r="AD41" s="4"/>
      <c r="AE41" s="3"/>
    </row>
    <row r="42" spans="2:31" x14ac:dyDescent="0.25">
      <c r="B42" s="6" t="s">
        <v>437</v>
      </c>
      <c r="C42" t="s">
        <v>1004</v>
      </c>
      <c r="D42" s="1">
        <v>134667.25289999999</v>
      </c>
      <c r="E42" t="s">
        <v>1004</v>
      </c>
      <c r="F42" s="2">
        <v>43075.048800000004</v>
      </c>
      <c r="G42" t="s">
        <v>1004</v>
      </c>
      <c r="H42" s="1">
        <v>52365.610038534978</v>
      </c>
      <c r="I42" t="s">
        <v>1004</v>
      </c>
      <c r="J42" s="2">
        <v>35989.154848323436</v>
      </c>
      <c r="K42" t="s">
        <v>1004</v>
      </c>
      <c r="L42" s="1">
        <v>26951.460221590914</v>
      </c>
      <c r="M42" t="s">
        <v>1004</v>
      </c>
      <c r="N42" s="2">
        <v>257059.37196012589</v>
      </c>
      <c r="O42" s="1"/>
      <c r="P42" s="6" t="s">
        <v>437</v>
      </c>
      <c r="Q42" s="65">
        <v>8.9867752608946885E-3</v>
      </c>
      <c r="R42" s="6" t="s">
        <v>437</v>
      </c>
      <c r="S42" s="70">
        <v>1.0561897269294428E-2</v>
      </c>
      <c r="T42" s="5"/>
      <c r="U42" s="5"/>
      <c r="V42" s="5"/>
      <c r="W42" s="5"/>
      <c r="X42" s="5"/>
      <c r="Y42" s="5"/>
      <c r="Z42" s="5"/>
      <c r="AA42" s="5"/>
      <c r="AB42" s="5"/>
      <c r="AC42" s="4"/>
      <c r="AD42" s="4"/>
      <c r="AE42" s="3"/>
    </row>
    <row r="43" spans="2:31" x14ac:dyDescent="0.25">
      <c r="B43" s="6" t="s">
        <v>438</v>
      </c>
      <c r="C43" t="s">
        <v>1005</v>
      </c>
      <c r="D43" s="1">
        <v>134724.1464</v>
      </c>
      <c r="E43" t="s">
        <v>1005</v>
      </c>
      <c r="F43" s="2">
        <v>40538.645400000001</v>
      </c>
      <c r="G43" t="s">
        <v>1005</v>
      </c>
      <c r="H43" s="1">
        <v>50773.878741215383</v>
      </c>
      <c r="I43" t="s">
        <v>1005</v>
      </c>
      <c r="J43" s="2">
        <v>34928.333935142808</v>
      </c>
      <c r="K43" t="s">
        <v>1005</v>
      </c>
      <c r="L43" s="1">
        <v>26138.125318181814</v>
      </c>
      <c r="M43" t="s">
        <v>1005</v>
      </c>
      <c r="N43" s="2">
        <v>252174.79585939721</v>
      </c>
      <c r="O43" s="1"/>
      <c r="P43" s="6" t="s">
        <v>438</v>
      </c>
      <c r="Q43" s="65">
        <v>1.3930606189677702E-2</v>
      </c>
      <c r="R43" s="6" t="s">
        <v>438</v>
      </c>
      <c r="S43" s="70">
        <v>1.4778950278411709E-2</v>
      </c>
      <c r="T43" s="5"/>
      <c r="U43" s="5"/>
      <c r="V43" s="5"/>
      <c r="W43" s="5"/>
      <c r="X43" s="5"/>
      <c r="Y43" s="5"/>
      <c r="Z43" s="5"/>
      <c r="AA43" s="5"/>
      <c r="AB43" s="5"/>
      <c r="AC43" s="4"/>
      <c r="AD43" s="4"/>
      <c r="AE43" s="3"/>
    </row>
    <row r="44" spans="2:31" x14ac:dyDescent="0.25">
      <c r="B44" s="6" t="s">
        <v>439</v>
      </c>
      <c r="C44" t="s">
        <v>1006</v>
      </c>
      <c r="D44" s="1">
        <v>156820.7311</v>
      </c>
      <c r="E44" t="s">
        <v>1006</v>
      </c>
      <c r="F44" s="2">
        <v>34624.284200000002</v>
      </c>
      <c r="G44" t="s">
        <v>1006</v>
      </c>
      <c r="H44" s="1">
        <v>47806.852839674655</v>
      </c>
      <c r="I44" t="s">
        <v>1006</v>
      </c>
      <c r="J44" s="2">
        <v>32953.21224413436</v>
      </c>
      <c r="K44" t="s">
        <v>1006</v>
      </c>
      <c r="L44" s="1">
        <v>24613.419102272732</v>
      </c>
      <c r="M44" t="s">
        <v>1006</v>
      </c>
      <c r="N44" s="2">
        <v>263865.28724194737</v>
      </c>
      <c r="O44" s="1"/>
      <c r="P44" s="6" t="s">
        <v>439</v>
      </c>
      <c r="Q44" s="65">
        <v>5.2479233010693975E-3</v>
      </c>
      <c r="R44" s="6" t="s">
        <v>439</v>
      </c>
      <c r="S44" s="70">
        <v>5.2221911578184893E-3</v>
      </c>
      <c r="T44" s="5"/>
      <c r="U44" s="5"/>
      <c r="V44" s="5"/>
      <c r="W44" s="5"/>
      <c r="X44" s="5"/>
      <c r="Y44" s="5"/>
      <c r="Z44" s="5"/>
      <c r="AA44" s="5"/>
      <c r="AB44" s="5"/>
      <c r="AC44" s="4"/>
      <c r="AD44" s="4"/>
      <c r="AE44" s="3"/>
    </row>
    <row r="45" spans="2:31" x14ac:dyDescent="0.25">
      <c r="B45" s="6" t="s">
        <v>440</v>
      </c>
      <c r="C45" t="s">
        <v>1007</v>
      </c>
      <c r="D45" s="1">
        <v>163363.0465</v>
      </c>
      <c r="E45" t="s">
        <v>1007</v>
      </c>
      <c r="F45" s="2">
        <v>39184.520600000003</v>
      </c>
      <c r="G45" t="s">
        <v>1007</v>
      </c>
      <c r="H45" s="1">
        <v>46290.495995043835</v>
      </c>
      <c r="I45" t="s">
        <v>1007</v>
      </c>
      <c r="J45" s="2">
        <v>31933.98680004185</v>
      </c>
      <c r="K45" t="s">
        <v>1007</v>
      </c>
      <c r="L45" s="1">
        <v>23851.476613636372</v>
      </c>
      <c r="M45" t="s">
        <v>1007</v>
      </c>
      <c r="N45" s="2">
        <v>272689.53970868018</v>
      </c>
      <c r="O45" s="1"/>
      <c r="P45" s="6" t="s">
        <v>440</v>
      </c>
      <c r="Q45" s="65">
        <v>1.2975873497573129E-2</v>
      </c>
      <c r="R45" s="6" t="s">
        <v>440</v>
      </c>
      <c r="S45" s="70">
        <v>8.9178919647464779E-3</v>
      </c>
      <c r="T45" s="5"/>
      <c r="U45" s="5"/>
      <c r="V45" s="5"/>
      <c r="W45" s="5"/>
      <c r="X45" s="5"/>
      <c r="Y45" s="5"/>
      <c r="Z45" s="5"/>
      <c r="AA45" s="5"/>
      <c r="AB45" s="5"/>
      <c r="AC45" s="4"/>
      <c r="AD45" s="4"/>
      <c r="AE45" s="3"/>
    </row>
    <row r="46" spans="2:31" x14ac:dyDescent="0.25">
      <c r="B46" s="6" t="s">
        <v>441</v>
      </c>
      <c r="C46" t="s">
        <v>1008</v>
      </c>
      <c r="D46" s="1">
        <v>10888.964229131965</v>
      </c>
      <c r="E46" t="s">
        <v>1008</v>
      </c>
      <c r="F46" s="2">
        <v>5440.4173573219587</v>
      </c>
      <c r="G46" t="s">
        <v>1008</v>
      </c>
      <c r="H46" s="1">
        <v>40983.960525288756</v>
      </c>
      <c r="I46" t="s">
        <v>1008</v>
      </c>
      <c r="J46" s="2">
        <v>23249.42740665438</v>
      </c>
      <c r="K46" t="s">
        <v>1008</v>
      </c>
      <c r="L46" s="1">
        <v>20485.518905656772</v>
      </c>
      <c r="M46" t="s">
        <v>1008</v>
      </c>
      <c r="N46" s="2">
        <v>101048.28571545503</v>
      </c>
      <c r="O46" s="1"/>
      <c r="P46" s="6" t="s">
        <v>441</v>
      </c>
      <c r="Q46" s="65">
        <v>1.4550871788995102E-2</v>
      </c>
      <c r="R46" s="6" t="s">
        <v>441</v>
      </c>
      <c r="S46" s="70">
        <v>1.8030839487817817E-2</v>
      </c>
      <c r="T46" s="5"/>
      <c r="U46" s="5"/>
      <c r="V46" s="5"/>
      <c r="W46" s="5"/>
      <c r="X46" s="5"/>
      <c r="Y46" s="5"/>
      <c r="Z46" s="5"/>
      <c r="AA46" s="5"/>
      <c r="AB46" s="5"/>
      <c r="AC46" s="4"/>
      <c r="AD46" s="4"/>
      <c r="AE46" s="3"/>
    </row>
    <row r="47" spans="2:31" x14ac:dyDescent="0.25">
      <c r="B47" s="6" t="s">
        <v>442</v>
      </c>
      <c r="C47" t="s">
        <v>1009</v>
      </c>
      <c r="D47" s="1">
        <v>11644.114212167302</v>
      </c>
      <c r="E47" t="s">
        <v>1009</v>
      </c>
      <c r="F47" s="2">
        <v>5817.710457807636</v>
      </c>
      <c r="G47" t="s">
        <v>1009</v>
      </c>
      <c r="H47" s="1">
        <v>43826.199368593312</v>
      </c>
      <c r="I47" t="s">
        <v>1009</v>
      </c>
      <c r="J47" s="2">
        <v>24861.77586719441</v>
      </c>
      <c r="K47" t="s">
        <v>1009</v>
      </c>
      <c r="L47" s="1">
        <v>21906.190232015786</v>
      </c>
      <c r="M47" t="s">
        <v>1009</v>
      </c>
      <c r="N47" s="2">
        <v>108055.98724133824</v>
      </c>
      <c r="O47" s="1"/>
      <c r="P47" s="6" t="s">
        <v>442</v>
      </c>
      <c r="Q47" s="65">
        <v>1.2761869784953883E-2</v>
      </c>
      <c r="R47" s="6" t="s">
        <v>442</v>
      </c>
      <c r="S47" s="70">
        <v>8.3594551255423335E-3</v>
      </c>
      <c r="T47" s="5"/>
      <c r="U47" s="5"/>
      <c r="V47" s="5"/>
      <c r="W47" s="5"/>
      <c r="X47" s="5"/>
      <c r="Y47" s="5"/>
      <c r="Z47" s="5"/>
      <c r="AA47" s="5"/>
      <c r="AB47" s="5"/>
      <c r="AC47" s="4"/>
      <c r="AD47" s="4"/>
      <c r="AE47" s="3"/>
    </row>
    <row r="48" spans="2:31" x14ac:dyDescent="0.25">
      <c r="B48" s="6" t="s">
        <v>443</v>
      </c>
      <c r="C48" t="s">
        <v>1010</v>
      </c>
      <c r="D48" s="1">
        <v>10821.160403047046</v>
      </c>
      <c r="E48" t="s">
        <v>1010</v>
      </c>
      <c r="F48" s="2">
        <v>5406.5407548680405</v>
      </c>
      <c r="G48" t="s">
        <v>1010</v>
      </c>
      <c r="H48" s="1">
        <v>40728.760005454795</v>
      </c>
      <c r="I48" t="s">
        <v>1010</v>
      </c>
      <c r="J48" s="2">
        <v>23104.656967585684</v>
      </c>
      <c r="K48" t="s">
        <v>1010</v>
      </c>
      <c r="L48" s="1">
        <v>20357.958879568851</v>
      </c>
      <c r="M48" t="s">
        <v>1010</v>
      </c>
      <c r="N48" s="2">
        <v>100419.07431879162</v>
      </c>
      <c r="O48" s="1"/>
      <c r="P48" s="6" t="s">
        <v>443</v>
      </c>
      <c r="Q48" s="65">
        <v>9.3091614989372299E-3</v>
      </c>
      <c r="R48" s="6" t="s">
        <v>443</v>
      </c>
      <c r="S48" s="70">
        <v>8.0107632138702329E-3</v>
      </c>
      <c r="T48" s="5"/>
      <c r="U48" s="5"/>
      <c r="V48" s="5"/>
      <c r="W48" s="5"/>
      <c r="X48" s="5"/>
      <c r="Y48" s="5"/>
      <c r="Z48" s="5"/>
      <c r="AA48" s="5"/>
      <c r="AB48" s="5"/>
      <c r="AC48" s="4"/>
      <c r="AD48" s="4"/>
      <c r="AE48" s="3"/>
    </row>
    <row r="49" spans="2:31" x14ac:dyDescent="0.25">
      <c r="B49" s="6" t="s">
        <v>444</v>
      </c>
      <c r="C49" t="s">
        <v>1011</v>
      </c>
      <c r="D49" s="1">
        <v>11252.68963479565</v>
      </c>
      <c r="E49" t="s">
        <v>1011</v>
      </c>
      <c r="F49" s="2">
        <v>5622.1442845697884</v>
      </c>
      <c r="G49" t="s">
        <v>1011</v>
      </c>
      <c r="H49" s="1">
        <v>42352.95277781941</v>
      </c>
      <c r="I49" t="s">
        <v>1011</v>
      </c>
      <c r="J49" s="2">
        <v>24026.030877562091</v>
      </c>
      <c r="K49" t="s">
        <v>1011</v>
      </c>
      <c r="L49" s="1">
        <v>21169.79920242335</v>
      </c>
      <c r="M49" t="s">
        <v>1011</v>
      </c>
      <c r="N49" s="2">
        <v>104423.61397809583</v>
      </c>
      <c r="O49" s="1"/>
      <c r="P49" s="6" t="s">
        <v>444</v>
      </c>
      <c r="Q49" s="65">
        <v>9.9660148297669501E-3</v>
      </c>
      <c r="R49" s="6" t="s">
        <v>444</v>
      </c>
      <c r="S49" s="70">
        <v>9.1594237240055359E-3</v>
      </c>
      <c r="T49" s="5"/>
      <c r="U49" s="5"/>
      <c r="V49" s="5"/>
      <c r="W49" s="5"/>
      <c r="X49" s="5"/>
      <c r="Y49" s="5"/>
      <c r="Z49" s="5"/>
      <c r="AA49" s="5"/>
      <c r="AB49" s="5"/>
      <c r="AC49" s="4"/>
      <c r="AD49" s="4"/>
      <c r="AE49" s="3"/>
    </row>
    <row r="50" spans="2:31" x14ac:dyDescent="0.25">
      <c r="B50" s="6" t="s">
        <v>445</v>
      </c>
      <c r="C50" t="s">
        <v>1012</v>
      </c>
      <c r="D50" s="1">
        <v>10732.63739571183</v>
      </c>
      <c r="E50" t="s">
        <v>1012</v>
      </c>
      <c r="F50" s="2">
        <v>5362.3122960821829</v>
      </c>
      <c r="G50" t="s">
        <v>1012</v>
      </c>
      <c r="H50" s="1">
        <v>40395.576484794488</v>
      </c>
      <c r="I50" t="s">
        <v>1012</v>
      </c>
      <c r="J50" s="2">
        <v>22915.648243748332</v>
      </c>
      <c r="K50" t="s">
        <v>1012</v>
      </c>
      <c r="L50" s="1">
        <v>20191.419647536157</v>
      </c>
      <c r="M50" t="s">
        <v>1012</v>
      </c>
      <c r="N50" s="2">
        <v>99597.591398160046</v>
      </c>
      <c r="O50" s="1"/>
      <c r="P50" s="6" t="s">
        <v>445</v>
      </c>
      <c r="Q50" s="65">
        <v>1.1817492111201852E-2</v>
      </c>
      <c r="R50" s="6" t="s">
        <v>445</v>
      </c>
      <c r="S50" s="70">
        <v>2.9932599876272168E-3</v>
      </c>
      <c r="T50" s="5"/>
      <c r="U50" s="5"/>
      <c r="V50" s="5"/>
      <c r="W50" s="5"/>
      <c r="X50" s="5"/>
      <c r="Y50" s="5"/>
      <c r="Z50" s="5"/>
      <c r="AA50" s="5"/>
      <c r="AB50" s="5"/>
      <c r="AC50" s="4"/>
      <c r="AD50" s="4"/>
      <c r="AE50" s="3"/>
    </row>
    <row r="51" spans="2:31" x14ac:dyDescent="0.25">
      <c r="B51" s="6" t="s">
        <v>446</v>
      </c>
      <c r="C51" t="s">
        <v>1013</v>
      </c>
      <c r="D51" s="1">
        <v>11883.856</v>
      </c>
      <c r="E51" t="s">
        <v>1013</v>
      </c>
      <c r="F51" s="2">
        <v>5716.6104000000005</v>
      </c>
      <c r="G51" t="s">
        <v>1013</v>
      </c>
      <c r="H51" s="1">
        <v>56927.018893876986</v>
      </c>
      <c r="I51" t="s">
        <v>1013</v>
      </c>
      <c r="J51" s="2">
        <v>32686.409319531638</v>
      </c>
      <c r="K51" t="s">
        <v>1013</v>
      </c>
      <c r="L51" s="1">
        <v>28713.344772727276</v>
      </c>
      <c r="M51" t="s">
        <v>1013</v>
      </c>
      <c r="N51" s="2">
        <v>103240.83006660426</v>
      </c>
      <c r="O51" s="1"/>
      <c r="P51" s="6" t="s">
        <v>446</v>
      </c>
      <c r="Q51" s="65">
        <v>1.6730603152205654E-2</v>
      </c>
      <c r="R51" s="6" t="s">
        <v>446</v>
      </c>
      <c r="S51" s="70">
        <v>1.2706304364211591E-2</v>
      </c>
      <c r="T51" s="5"/>
      <c r="U51" s="5"/>
      <c r="V51" s="5"/>
      <c r="W51" s="5"/>
      <c r="X51" s="5"/>
      <c r="Y51" s="5"/>
      <c r="Z51" s="5"/>
      <c r="AA51" s="5"/>
      <c r="AB51" s="5"/>
      <c r="AC51" s="4"/>
      <c r="AD51" s="4"/>
      <c r="AE51" s="3"/>
    </row>
    <row r="52" spans="2:31" x14ac:dyDescent="0.25">
      <c r="B52" s="6" t="s">
        <v>447</v>
      </c>
      <c r="C52" t="s">
        <v>1014</v>
      </c>
      <c r="D52" s="1">
        <v>11424.341699999999</v>
      </c>
      <c r="E52" t="s">
        <v>1014</v>
      </c>
      <c r="F52" s="2">
        <v>5343.491</v>
      </c>
      <c r="G52" t="s">
        <v>1014</v>
      </c>
      <c r="H52" s="1">
        <v>53347.879397429177</v>
      </c>
      <c r="I52" t="s">
        <v>1014</v>
      </c>
      <c r="J52" s="2">
        <v>30631.335632805021</v>
      </c>
      <c r="K52" t="s">
        <v>1014</v>
      </c>
      <c r="L52" s="1">
        <v>26908.067272727265</v>
      </c>
      <c r="M52" t="s">
        <v>1014</v>
      </c>
      <c r="N52" s="2">
        <v>97023.779370156437</v>
      </c>
      <c r="O52" s="1"/>
      <c r="P52" s="6" t="s">
        <v>447</v>
      </c>
      <c r="Q52" s="65">
        <v>1.325994616771126E-2</v>
      </c>
      <c r="R52" s="6" t="s">
        <v>447</v>
      </c>
      <c r="S52" s="70">
        <v>6.4052874023247256E-3</v>
      </c>
      <c r="T52" s="5"/>
      <c r="U52" s="5"/>
      <c r="V52" s="5"/>
      <c r="W52" s="5"/>
      <c r="X52" s="5"/>
      <c r="Y52" s="5"/>
      <c r="Z52" s="5"/>
      <c r="AA52" s="5"/>
      <c r="AB52" s="5"/>
      <c r="AC52" s="4"/>
      <c r="AD52" s="4"/>
      <c r="AE52" s="3"/>
    </row>
    <row r="53" spans="2:31" x14ac:dyDescent="0.25">
      <c r="B53" s="6" t="s">
        <v>448</v>
      </c>
      <c r="C53" t="s">
        <v>1015</v>
      </c>
      <c r="D53" s="1">
        <v>12446.0465</v>
      </c>
      <c r="E53" t="s">
        <v>1015</v>
      </c>
      <c r="F53" s="2">
        <v>6625.726200000001</v>
      </c>
      <c r="G53" t="s">
        <v>1015</v>
      </c>
      <c r="H53" s="1">
        <v>53489.43685229501</v>
      </c>
      <c r="I53" t="s">
        <v>1015</v>
      </c>
      <c r="J53" s="2">
        <v>30704.490301245085</v>
      </c>
      <c r="K53" t="s">
        <v>1015</v>
      </c>
      <c r="L53" s="1">
        <v>26951.460221590914</v>
      </c>
      <c r="M53" t="s">
        <v>1015</v>
      </c>
      <c r="N53" s="2">
        <v>99512.669773885922</v>
      </c>
      <c r="O53" s="1"/>
      <c r="P53" s="6" t="s">
        <v>448</v>
      </c>
      <c r="Q53" s="65">
        <v>1.1271437476744355E-2</v>
      </c>
      <c r="R53" s="6" t="s">
        <v>448</v>
      </c>
      <c r="S53" s="70">
        <v>1.1819403597161628E-2</v>
      </c>
      <c r="T53" s="5"/>
      <c r="U53" s="5"/>
      <c r="V53" s="5"/>
      <c r="W53" s="5"/>
      <c r="X53" s="5"/>
      <c r="Y53" s="5"/>
      <c r="Z53" s="5"/>
      <c r="AA53" s="5"/>
      <c r="AB53" s="5"/>
      <c r="AC53" s="4"/>
      <c r="AD53" s="4"/>
      <c r="AE53" s="3"/>
    </row>
    <row r="54" spans="2:31" x14ac:dyDescent="0.25">
      <c r="B54" s="6" t="s">
        <v>449</v>
      </c>
      <c r="C54" t="s">
        <v>1016</v>
      </c>
      <c r="D54" s="1">
        <v>13890.544499999998</v>
      </c>
      <c r="E54" t="s">
        <v>1016</v>
      </c>
      <c r="F54" s="2">
        <v>7028.7248000000009</v>
      </c>
      <c r="G54" t="s">
        <v>1016</v>
      </c>
      <c r="H54" s="1">
        <v>52810.210722499978</v>
      </c>
      <c r="I54" t="s">
        <v>1016</v>
      </c>
      <c r="J54" s="2">
        <v>29546.244421855488</v>
      </c>
      <c r="K54" t="s">
        <v>1016</v>
      </c>
      <c r="L54" s="1">
        <v>26138.125318181814</v>
      </c>
      <c r="M54" t="s">
        <v>1016</v>
      </c>
      <c r="N54" s="2">
        <v>99867.605340681795</v>
      </c>
      <c r="O54" s="1"/>
      <c r="P54" s="6" t="s">
        <v>449</v>
      </c>
      <c r="Q54" s="65">
        <v>8.9522585330528738E-3</v>
      </c>
      <c r="R54" s="6" t="s">
        <v>449</v>
      </c>
      <c r="S54" s="70">
        <v>1.1953293585345115E-2</v>
      </c>
      <c r="T54" s="5"/>
      <c r="U54" s="5"/>
      <c r="V54" s="5"/>
      <c r="W54" s="5"/>
      <c r="X54" s="5"/>
      <c r="Y54" s="5"/>
      <c r="Z54" s="5"/>
      <c r="AA54" s="5"/>
      <c r="AB54" s="5"/>
      <c r="AC54" s="4"/>
      <c r="AD54" s="4"/>
      <c r="AE54" s="3"/>
    </row>
    <row r="55" spans="2:31" x14ac:dyDescent="0.25">
      <c r="B55" s="6" t="s">
        <v>450</v>
      </c>
      <c r="C55" t="s">
        <v>1017</v>
      </c>
      <c r="D55" s="1">
        <v>16646.948799999998</v>
      </c>
      <c r="E55" t="s">
        <v>1017</v>
      </c>
      <c r="F55" s="2">
        <v>8485.9580000000005</v>
      </c>
      <c r="G55" t="s">
        <v>1017</v>
      </c>
      <c r="H55" s="1">
        <v>49726.882472676858</v>
      </c>
      <c r="I55" t="s">
        <v>1017</v>
      </c>
      <c r="J55" s="2">
        <v>27839.025188816708</v>
      </c>
      <c r="K55" t="s">
        <v>1017</v>
      </c>
      <c r="L55" s="1">
        <v>24613.419102272732</v>
      </c>
      <c r="M55" t="s">
        <v>1017</v>
      </c>
      <c r="N55" s="2">
        <v>99473.208374949594</v>
      </c>
      <c r="O55" s="1"/>
      <c r="P55" s="6" t="s">
        <v>450</v>
      </c>
      <c r="Q55" s="65">
        <v>1.3258910665876004E-2</v>
      </c>
      <c r="R55" s="6" t="s">
        <v>450</v>
      </c>
      <c r="S55" s="70">
        <v>1.0732871894492763E-2</v>
      </c>
      <c r="T55" s="5"/>
      <c r="U55" s="5"/>
      <c r="V55" s="5"/>
      <c r="W55" s="5"/>
      <c r="X55" s="5"/>
      <c r="Y55" s="5"/>
      <c r="Z55" s="5"/>
      <c r="AA55" s="5"/>
      <c r="AB55" s="5"/>
      <c r="AC55" s="4"/>
      <c r="AD55" s="4"/>
      <c r="AE55" s="3"/>
    </row>
    <row r="56" spans="2:31" x14ac:dyDescent="0.25">
      <c r="B56" s="6" t="s">
        <v>451</v>
      </c>
      <c r="C56" t="s">
        <v>1018</v>
      </c>
      <c r="D56" s="1">
        <v>17254.235799999999</v>
      </c>
      <c r="E56" t="s">
        <v>1018</v>
      </c>
      <c r="F56" s="2">
        <v>8541.2930000000015</v>
      </c>
      <c r="G56" t="s">
        <v>1018</v>
      </c>
      <c r="H56" s="1">
        <v>48149.520645515069</v>
      </c>
      <c r="I56" t="s">
        <v>1018</v>
      </c>
      <c r="J56" s="2">
        <v>26974.57836849233</v>
      </c>
      <c r="K56" t="s">
        <v>1018</v>
      </c>
      <c r="L56" s="1">
        <v>23851.476613636372</v>
      </c>
      <c r="M56" t="s">
        <v>1018</v>
      </c>
      <c r="N56" s="2">
        <v>97796.526059151438</v>
      </c>
      <c r="O56" s="1"/>
      <c r="P56" s="6" t="s">
        <v>451</v>
      </c>
      <c r="Q56" s="65">
        <v>1.4646483125116926E-2</v>
      </c>
      <c r="R56" s="6" t="s">
        <v>451</v>
      </c>
      <c r="S56" s="70">
        <v>6.3665170999910184E-3</v>
      </c>
      <c r="T56" s="5"/>
      <c r="U56" s="5"/>
      <c r="V56" s="5"/>
      <c r="W56" s="5"/>
      <c r="X56" s="5"/>
      <c r="Y56" s="5"/>
      <c r="Z56" s="5"/>
      <c r="AA56" s="5"/>
      <c r="AB56" s="5"/>
      <c r="AC56" s="4"/>
      <c r="AD56" s="4"/>
      <c r="AE56" s="3"/>
    </row>
    <row r="57" spans="2:31" x14ac:dyDescent="0.25">
      <c r="B57" s="6" t="s">
        <v>452</v>
      </c>
      <c r="C57" t="s">
        <v>1019</v>
      </c>
      <c r="D57" s="1">
        <v>132062.06362508083</v>
      </c>
      <c r="E57" t="s">
        <v>1019</v>
      </c>
      <c r="F57" s="2">
        <v>14315.272623378902</v>
      </c>
      <c r="G57" t="s">
        <v>1019</v>
      </c>
      <c r="H57" s="1">
        <v>43944.228241746801</v>
      </c>
      <c r="I57" t="s">
        <v>1019</v>
      </c>
      <c r="J57" s="2">
        <v>15533.112786142416</v>
      </c>
      <c r="K57" t="s">
        <v>1019</v>
      </c>
      <c r="L57" s="1">
        <v>22966.075959454036</v>
      </c>
      <c r="M57" t="s">
        <v>1019</v>
      </c>
      <c r="N57" s="2">
        <v>228820.76040701862</v>
      </c>
      <c r="O57" s="1"/>
      <c r="P57" s="6" t="s">
        <v>452</v>
      </c>
      <c r="Q57" s="65">
        <v>1.2833319411586438E-2</v>
      </c>
      <c r="R57" s="6" t="s">
        <v>452</v>
      </c>
      <c r="S57" s="70">
        <v>1.2536533785669582E-2</v>
      </c>
      <c r="T57" s="5"/>
      <c r="U57" s="5"/>
      <c r="V57" s="5"/>
      <c r="W57" s="5"/>
      <c r="X57" s="5"/>
      <c r="Y57" s="5"/>
      <c r="Z57" s="5"/>
      <c r="AA57" s="5"/>
      <c r="AB57" s="5"/>
      <c r="AC57" s="4"/>
      <c r="AD57" s="4"/>
      <c r="AE57" s="3"/>
    </row>
    <row r="58" spans="2:31" x14ac:dyDescent="0.25">
      <c r="B58" s="6" t="s">
        <v>453</v>
      </c>
      <c r="C58" t="s">
        <v>1020</v>
      </c>
      <c r="D58" s="1">
        <v>135766.23920411678</v>
      </c>
      <c r="E58" t="s">
        <v>1020</v>
      </c>
      <c r="F58" s="2">
        <v>14716.798101651766</v>
      </c>
      <c r="G58" t="s">
        <v>1020</v>
      </c>
      <c r="H58" s="1">
        <v>45176.808837751858</v>
      </c>
      <c r="I58" t="s">
        <v>1020</v>
      </c>
      <c r="J58" s="2">
        <v>15968.797156577413</v>
      </c>
      <c r="K58" t="s">
        <v>1020</v>
      </c>
      <c r="L58" s="1">
        <v>23610.245642859907</v>
      </c>
      <c r="M58" t="s">
        <v>1020</v>
      </c>
      <c r="N58" s="2">
        <v>235238.89631531699</v>
      </c>
      <c r="O58" s="1"/>
      <c r="P58" s="6" t="s">
        <v>453</v>
      </c>
      <c r="Q58" s="65">
        <v>1.0970451609963737E-2</v>
      </c>
      <c r="R58" s="6" t="s">
        <v>453</v>
      </c>
      <c r="S58" s="70">
        <v>1.2823578508537775E-2</v>
      </c>
      <c r="T58" s="5"/>
      <c r="U58" s="5"/>
      <c r="V58" s="5"/>
      <c r="W58" s="5"/>
      <c r="X58" s="5"/>
      <c r="Y58" s="5"/>
      <c r="Z58" s="5"/>
      <c r="AA58" s="5"/>
      <c r="AB58" s="5"/>
      <c r="AC58" s="4"/>
      <c r="AD58" s="4"/>
      <c r="AE58" s="3"/>
    </row>
    <row r="59" spans="2:31" x14ac:dyDescent="0.25">
      <c r="B59" s="6" t="s">
        <v>454</v>
      </c>
      <c r="C59" t="s">
        <v>1021</v>
      </c>
      <c r="D59" s="1">
        <v>138740.72396303926</v>
      </c>
      <c r="E59" t="s">
        <v>1021</v>
      </c>
      <c r="F59" s="2">
        <v>15039.226504398412</v>
      </c>
      <c r="G59" t="s">
        <v>1021</v>
      </c>
      <c r="H59" s="1">
        <v>46166.581627602936</v>
      </c>
      <c r="I59" t="s">
        <v>1021</v>
      </c>
      <c r="J59" s="2">
        <v>16318.655442694862</v>
      </c>
      <c r="K59" t="s">
        <v>1021</v>
      </c>
      <c r="L59" s="1">
        <v>24127.519423372589</v>
      </c>
      <c r="M59" t="s">
        <v>1021</v>
      </c>
      <c r="N59" s="2">
        <v>240392.71449498736</v>
      </c>
      <c r="O59" s="1"/>
      <c r="P59" s="6" t="s">
        <v>454</v>
      </c>
      <c r="Q59" s="65">
        <v>1.1879277054038699E-2</v>
      </c>
      <c r="R59" s="6" t="s">
        <v>454</v>
      </c>
      <c r="S59" s="70">
        <v>8.8018218670766202E-3</v>
      </c>
      <c r="T59" s="5"/>
      <c r="U59" s="5"/>
      <c r="V59" s="5"/>
      <c r="W59" s="5"/>
      <c r="X59" s="5"/>
      <c r="Y59" s="5"/>
      <c r="Z59" s="5"/>
      <c r="AA59" s="5"/>
      <c r="AB59" s="5"/>
      <c r="AC59" s="4"/>
      <c r="AD59" s="4"/>
      <c r="AE59" s="3"/>
    </row>
    <row r="60" spans="2:31" x14ac:dyDescent="0.25">
      <c r="B60" s="6" t="s">
        <v>455</v>
      </c>
      <c r="C60" t="s">
        <v>1022</v>
      </c>
      <c r="D60" s="1">
        <v>140977.30889921405</v>
      </c>
      <c r="E60" t="s">
        <v>1022</v>
      </c>
      <c r="F60" s="2">
        <v>15281.667991588713</v>
      </c>
      <c r="G60" t="s">
        <v>1022</v>
      </c>
      <c r="H60" s="1">
        <v>46910.815029833764</v>
      </c>
      <c r="I60" t="s">
        <v>1022</v>
      </c>
      <c r="J60" s="2">
        <v>16581.722103291799</v>
      </c>
      <c r="K60" t="s">
        <v>1022</v>
      </c>
      <c r="L60" s="1">
        <v>24516.469725404713</v>
      </c>
      <c r="M60" t="s">
        <v>1022</v>
      </c>
      <c r="N60" s="2">
        <v>244267.99140466307</v>
      </c>
      <c r="O60" s="1"/>
      <c r="P60" s="6" t="s">
        <v>455</v>
      </c>
      <c r="Q60" s="65">
        <v>1.2980705839470983E-2</v>
      </c>
      <c r="R60" s="6" t="s">
        <v>455</v>
      </c>
      <c r="S60" s="70">
        <v>8.0179874938081895E-3</v>
      </c>
      <c r="T60" s="5"/>
      <c r="U60" s="5"/>
      <c r="V60" s="5"/>
      <c r="W60" s="5"/>
      <c r="X60" s="5"/>
      <c r="Y60" s="5"/>
      <c r="Z60" s="5"/>
      <c r="AA60" s="5"/>
      <c r="AB60" s="5"/>
      <c r="AC60" s="4"/>
      <c r="AD60" s="4"/>
      <c r="AE60" s="3"/>
    </row>
    <row r="61" spans="2:31" x14ac:dyDescent="0.25">
      <c r="B61" s="6" t="s">
        <v>456</v>
      </c>
      <c r="C61" t="s">
        <v>1023</v>
      </c>
      <c r="D61" s="1">
        <v>142453.74739303646</v>
      </c>
      <c r="E61" t="s">
        <v>1023</v>
      </c>
      <c r="F61" s="2">
        <v>15441.711072626144</v>
      </c>
      <c r="G61" t="s">
        <v>1023</v>
      </c>
      <c r="H61" s="1">
        <v>47402.106384644241</v>
      </c>
      <c r="I61" t="s">
        <v>1023</v>
      </c>
      <c r="J61" s="2">
        <v>16755.38049554178</v>
      </c>
      <c r="K61" t="s">
        <v>1023</v>
      </c>
      <c r="L61" s="1">
        <v>24773.227780426871</v>
      </c>
      <c r="M61" t="s">
        <v>1023</v>
      </c>
      <c r="N61" s="2">
        <v>246826.18086177891</v>
      </c>
      <c r="O61" s="1"/>
      <c r="P61" s="6" t="s">
        <v>456</v>
      </c>
      <c r="Q61" s="65">
        <v>1.8202051260102187E-2</v>
      </c>
      <c r="R61" s="6" t="s">
        <v>456</v>
      </c>
      <c r="S61" s="70">
        <v>1.7056765742849828E-2</v>
      </c>
      <c r="T61" s="5"/>
      <c r="U61" s="5"/>
      <c r="V61" s="5"/>
      <c r="W61" s="5"/>
      <c r="X61" s="5"/>
      <c r="Y61" s="5"/>
      <c r="Z61" s="5"/>
      <c r="AA61" s="5"/>
      <c r="AB61" s="5"/>
      <c r="AC61" s="4"/>
      <c r="AD61" s="4"/>
      <c r="AE61" s="3"/>
    </row>
    <row r="62" spans="2:31" x14ac:dyDescent="0.25">
      <c r="B62" s="6" t="s">
        <v>457</v>
      </c>
      <c r="C62" t="s">
        <v>1024</v>
      </c>
      <c r="D62" s="1">
        <v>146410.2499</v>
      </c>
      <c r="E62" t="s">
        <v>1024</v>
      </c>
      <c r="F62" s="2">
        <v>16457.207000000002</v>
      </c>
      <c r="G62" t="s">
        <v>1024</v>
      </c>
      <c r="H62" s="1">
        <v>54878.663328185197</v>
      </c>
      <c r="I62" t="s">
        <v>1024</v>
      </c>
      <c r="J62" s="2">
        <v>19392.884827364676</v>
      </c>
      <c r="K62" t="s">
        <v>1024</v>
      </c>
      <c r="L62" s="1">
        <v>28713.344772727276</v>
      </c>
      <c r="M62" t="s">
        <v>1024</v>
      </c>
      <c r="N62" s="2">
        <v>246459.46500091249</v>
      </c>
      <c r="O62" s="1"/>
      <c r="P62" s="6" t="s">
        <v>457</v>
      </c>
      <c r="Q62" s="65">
        <v>9.2359860359125835E-3</v>
      </c>
      <c r="R62" s="6" t="s">
        <v>457</v>
      </c>
      <c r="S62" s="70">
        <v>1.0747320454368679E-2</v>
      </c>
      <c r="T62" s="5"/>
      <c r="U62" s="5"/>
      <c r="V62" s="5"/>
      <c r="W62" s="5"/>
      <c r="X62" s="5"/>
      <c r="Y62" s="5"/>
      <c r="Z62" s="5"/>
      <c r="AA62" s="5"/>
      <c r="AB62" s="5"/>
      <c r="AC62" s="4"/>
      <c r="AD62" s="4"/>
      <c r="AE62" s="3"/>
    </row>
    <row r="63" spans="2:31" x14ac:dyDescent="0.25">
      <c r="B63" s="6" t="s">
        <v>458</v>
      </c>
      <c r="C63" t="s">
        <v>1025</v>
      </c>
      <c r="D63" s="1">
        <v>152403.9437</v>
      </c>
      <c r="E63" t="s">
        <v>1025</v>
      </c>
      <c r="F63" s="2">
        <v>14868.703200000002</v>
      </c>
      <c r="G63" t="s">
        <v>1025</v>
      </c>
      <c r="H63" s="1">
        <v>51428.308905159261</v>
      </c>
      <c r="I63" t="s">
        <v>1025</v>
      </c>
      <c r="J63" s="2">
        <v>18173.607208681045</v>
      </c>
      <c r="K63" t="s">
        <v>1025</v>
      </c>
      <c r="L63" s="1">
        <v>26908.067272727265</v>
      </c>
      <c r="M63" t="s">
        <v>1025</v>
      </c>
      <c r="N63" s="2">
        <v>245609.02307788652</v>
      </c>
      <c r="O63" s="1"/>
      <c r="P63" s="6" t="s">
        <v>458</v>
      </c>
      <c r="Q63" s="65">
        <v>5.5375186476622172E-3</v>
      </c>
      <c r="R63" s="6" t="s">
        <v>458</v>
      </c>
      <c r="S63" s="70">
        <v>7.3971810378063432E-3</v>
      </c>
      <c r="T63" s="5"/>
      <c r="U63" s="5"/>
      <c r="V63" s="5"/>
      <c r="W63" s="5"/>
      <c r="X63" s="5"/>
      <c r="Y63" s="5"/>
      <c r="Z63" s="5"/>
      <c r="AA63" s="5"/>
      <c r="AB63" s="5"/>
      <c r="AC63" s="4"/>
      <c r="AD63" s="4"/>
      <c r="AE63" s="3"/>
    </row>
    <row r="64" spans="2:31" x14ac:dyDescent="0.25">
      <c r="B64" s="6" t="s">
        <v>459</v>
      </c>
      <c r="C64" t="s">
        <v>1026</v>
      </c>
      <c r="D64" s="1">
        <v>165650.36730000001</v>
      </c>
      <c r="E64" t="s">
        <v>1026</v>
      </c>
      <c r="F64" s="2">
        <v>14192.705000000002</v>
      </c>
      <c r="G64" t="s">
        <v>1026</v>
      </c>
      <c r="H64" s="1">
        <v>51567.722497532115</v>
      </c>
      <c r="I64" t="s">
        <v>1026</v>
      </c>
      <c r="J64" s="2">
        <v>18211.124520737358</v>
      </c>
      <c r="K64" t="s">
        <v>1026</v>
      </c>
      <c r="L64" s="1">
        <v>26951.460221590914</v>
      </c>
      <c r="M64" t="s">
        <v>1026</v>
      </c>
      <c r="N64" s="2">
        <v>258362.25501912303</v>
      </c>
      <c r="O64" s="1"/>
      <c r="P64" s="6" t="s">
        <v>459</v>
      </c>
      <c r="Q64" s="65">
        <v>1.1118873539683537E-2</v>
      </c>
      <c r="R64" s="6" t="s">
        <v>459</v>
      </c>
      <c r="S64" s="70">
        <v>1.1945106068082098E-2</v>
      </c>
      <c r="T64" s="5"/>
      <c r="U64" s="5"/>
      <c r="V64" s="5"/>
      <c r="W64" s="5"/>
      <c r="X64" s="5"/>
      <c r="Y64" s="5"/>
      <c r="Z64" s="5"/>
      <c r="AA64" s="5"/>
      <c r="AB64" s="5"/>
      <c r="AC64" s="4"/>
      <c r="AD64" s="4"/>
      <c r="AE64" s="3"/>
    </row>
    <row r="65" spans="2:31" x14ac:dyDescent="0.25">
      <c r="B65" s="6" t="s">
        <v>460</v>
      </c>
      <c r="C65" t="s">
        <v>1027</v>
      </c>
      <c r="D65" s="1">
        <v>153818.59669999999</v>
      </c>
      <c r="E65" t="s">
        <v>1027</v>
      </c>
      <c r="F65" s="2">
        <v>14680.917800000001</v>
      </c>
      <c r="G65" t="s">
        <v>1027</v>
      </c>
      <c r="H65" s="1">
        <v>50040.284424923957</v>
      </c>
      <c r="I65" t="s">
        <v>1027</v>
      </c>
      <c r="J65" s="2">
        <v>17680.438902516773</v>
      </c>
      <c r="K65" t="s">
        <v>1027</v>
      </c>
      <c r="L65" s="1">
        <v>26138.125318181814</v>
      </c>
      <c r="M65" t="s">
        <v>1027</v>
      </c>
      <c r="N65" s="2">
        <v>244677.92424310575</v>
      </c>
      <c r="O65" s="1"/>
      <c r="P65" s="6" t="s">
        <v>460</v>
      </c>
      <c r="Q65" s="65">
        <v>1.1019810530777531E-2</v>
      </c>
      <c r="R65" s="6" t="s">
        <v>460</v>
      </c>
      <c r="S65" s="70">
        <v>8.9511236524610835E-3</v>
      </c>
      <c r="T65" s="5"/>
      <c r="U65" s="5"/>
      <c r="V65" s="5"/>
      <c r="W65" s="5"/>
      <c r="X65" s="5"/>
      <c r="Y65" s="5"/>
      <c r="Z65" s="5"/>
      <c r="AA65" s="5"/>
      <c r="AB65" s="5"/>
      <c r="AC65" s="4"/>
      <c r="AD65" s="4"/>
      <c r="AE65" s="3"/>
    </row>
    <row r="66" spans="2:31" x14ac:dyDescent="0.25">
      <c r="B66" s="6" t="s">
        <v>461</v>
      </c>
      <c r="C66" t="s">
        <v>1028</v>
      </c>
      <c r="D66" s="1">
        <v>145276.96239999999</v>
      </c>
      <c r="E66" t="s">
        <v>1028</v>
      </c>
      <c r="F66" s="2">
        <v>16784.280200000001</v>
      </c>
      <c r="G66" t="s">
        <v>1028</v>
      </c>
      <c r="H66" s="1">
        <v>47160.559555073633</v>
      </c>
      <c r="I66" t="s">
        <v>1028</v>
      </c>
      <c r="J66" s="2">
        <v>16674.331672533586</v>
      </c>
      <c r="K66" t="s">
        <v>1028</v>
      </c>
      <c r="L66" s="1">
        <v>24613.419102272732</v>
      </c>
      <c r="M66" t="s">
        <v>1028</v>
      </c>
      <c r="N66" s="2">
        <v>233835.22125734633</v>
      </c>
      <c r="O66" s="1"/>
      <c r="P66" s="6" t="s">
        <v>461</v>
      </c>
      <c r="Q66" s="65">
        <v>7.8328810491428459E-3</v>
      </c>
      <c r="R66" s="6" t="s">
        <v>461</v>
      </c>
      <c r="S66" s="70">
        <v>9.7852871759639554E-3</v>
      </c>
      <c r="T66" s="5"/>
      <c r="U66" s="5"/>
      <c r="V66" s="5"/>
      <c r="W66" s="5"/>
      <c r="X66" s="5"/>
      <c r="Y66" s="5"/>
      <c r="Z66" s="5"/>
      <c r="AA66" s="5"/>
      <c r="AB66" s="5"/>
      <c r="AC66" s="4"/>
      <c r="AD66" s="4"/>
      <c r="AE66" s="3"/>
    </row>
    <row r="67" spans="2:31" x14ac:dyDescent="0.25">
      <c r="B67" s="6" t="s">
        <v>462</v>
      </c>
      <c r="C67" t="s">
        <v>1029</v>
      </c>
      <c r="D67" s="1">
        <v>140250.12909999999</v>
      </c>
      <c r="E67" t="s">
        <v>1029</v>
      </c>
      <c r="F67" s="2">
        <v>20987.4588</v>
      </c>
      <c r="G67" t="s">
        <v>1029</v>
      </c>
      <c r="H67" s="1">
        <v>45671.255666170182</v>
      </c>
      <c r="I67" t="s">
        <v>1029</v>
      </c>
      <c r="J67" s="2">
        <v>16173.593168560736</v>
      </c>
      <c r="K67" t="s">
        <v>1029</v>
      </c>
      <c r="L67" s="1">
        <v>23851.476613636372</v>
      </c>
      <c r="M67" t="s">
        <v>1029</v>
      </c>
      <c r="N67" s="2">
        <v>230760.32017980653</v>
      </c>
      <c r="O67" s="1"/>
      <c r="P67" s="6" t="s">
        <v>462</v>
      </c>
      <c r="Q67" s="65">
        <v>1.1317344724773967E-2</v>
      </c>
      <c r="R67" s="6" t="s">
        <v>462</v>
      </c>
      <c r="S67" s="70">
        <v>6.0113233363747551E-3</v>
      </c>
      <c r="T67" s="5"/>
      <c r="U67" s="5"/>
      <c r="V67" s="5"/>
      <c r="W67" s="5"/>
      <c r="X67" s="5"/>
      <c r="Y67" s="5"/>
      <c r="Z67" s="5"/>
      <c r="AA67" s="5"/>
      <c r="AB67" s="5"/>
      <c r="AC67" s="4"/>
      <c r="AD67" s="4"/>
      <c r="AE67" s="3"/>
    </row>
    <row r="68" spans="2:31" x14ac:dyDescent="0.25">
      <c r="B68" s="6" t="s">
        <v>463</v>
      </c>
      <c r="C68" t="s">
        <v>1030</v>
      </c>
      <c r="D68" s="1">
        <v>755231.03751934099</v>
      </c>
      <c r="E68" t="s">
        <v>1030</v>
      </c>
      <c r="F68" s="2">
        <v>261345.90575062783</v>
      </c>
      <c r="G68" t="s">
        <v>1030</v>
      </c>
      <c r="H68" s="1">
        <v>154943.34661996725</v>
      </c>
      <c r="I68" t="s">
        <v>1030</v>
      </c>
      <c r="J68" s="2">
        <v>138400.82756568553</v>
      </c>
      <c r="K68" t="s">
        <v>1030</v>
      </c>
      <c r="L68" s="1">
        <v>91838.940998379374</v>
      </c>
      <c r="M68" t="s">
        <v>1030</v>
      </c>
      <c r="N68" s="2">
        <v>1401760.0772390971</v>
      </c>
      <c r="O68" s="1"/>
      <c r="P68" s="6" t="s">
        <v>463</v>
      </c>
      <c r="Q68" s="65">
        <v>1.270284618034438E-2</v>
      </c>
      <c r="R68" s="6" t="s">
        <v>463</v>
      </c>
      <c r="S68" s="70">
        <v>9.9418132412863753E-3</v>
      </c>
      <c r="T68" s="5"/>
      <c r="U68" s="5"/>
      <c r="V68" s="5"/>
      <c r="W68" s="5"/>
      <c r="X68" s="5"/>
      <c r="Y68" s="5"/>
      <c r="Z68" s="5"/>
      <c r="AA68" s="5"/>
      <c r="AB68" s="5"/>
      <c r="AC68" s="4"/>
      <c r="AD68" s="4"/>
      <c r="AE68" s="3"/>
    </row>
    <row r="69" spans="2:31" x14ac:dyDescent="0.25">
      <c r="B69" s="6" t="s">
        <v>464</v>
      </c>
      <c r="C69" t="s">
        <v>1031</v>
      </c>
      <c r="D69" s="1">
        <v>510243.29328925052</v>
      </c>
      <c r="E69" t="s">
        <v>1031</v>
      </c>
      <c r="F69" s="2">
        <v>176568.47906551699</v>
      </c>
      <c r="G69" t="s">
        <v>1031</v>
      </c>
      <c r="H69" s="1">
        <v>104681.61334087823</v>
      </c>
      <c r="I69" t="s">
        <v>1031</v>
      </c>
      <c r="J69" s="2">
        <v>93505.285856666873</v>
      </c>
      <c r="K69" t="s">
        <v>1031</v>
      </c>
      <c r="L69" s="1">
        <v>62047.507821088722</v>
      </c>
      <c r="M69" t="s">
        <v>1031</v>
      </c>
      <c r="N69" s="2">
        <v>947046.19206484128</v>
      </c>
      <c r="O69" s="1"/>
      <c r="P69" s="6" t="s">
        <v>464</v>
      </c>
      <c r="Q69" s="65">
        <v>8.8135012871287822E-3</v>
      </c>
      <c r="R69" s="6" t="s">
        <v>464</v>
      </c>
      <c r="S69" s="70">
        <v>1.0188401996502004E-2</v>
      </c>
      <c r="T69" s="5"/>
      <c r="U69" s="5"/>
      <c r="V69" s="5"/>
      <c r="W69" s="5"/>
      <c r="X69" s="5"/>
      <c r="Y69" s="5"/>
      <c r="Z69" s="5"/>
      <c r="AA69" s="5"/>
      <c r="AB69" s="5"/>
      <c r="AC69" s="4"/>
      <c r="AD69" s="4"/>
      <c r="AE69" s="3"/>
    </row>
    <row r="70" spans="2:31" x14ac:dyDescent="0.25">
      <c r="B70" s="6" t="s">
        <v>465</v>
      </c>
      <c r="C70" t="s">
        <v>1032</v>
      </c>
      <c r="D70" s="1">
        <v>375143.91773737967</v>
      </c>
      <c r="E70" t="s">
        <v>1032</v>
      </c>
      <c r="F70" s="2">
        <v>129817.66121523271</v>
      </c>
      <c r="G70" t="s">
        <v>1032</v>
      </c>
      <c r="H70" s="1">
        <v>76964.599163294755</v>
      </c>
      <c r="I70" t="s">
        <v>1032</v>
      </c>
      <c r="J70" s="2">
        <v>68747.477383379082</v>
      </c>
      <c r="K70" t="s">
        <v>1032</v>
      </c>
      <c r="L70" s="1">
        <v>45618.914498203187</v>
      </c>
      <c r="M70" t="s">
        <v>1032</v>
      </c>
      <c r="N70" s="2">
        <v>696292.57932856062</v>
      </c>
      <c r="O70" s="1"/>
      <c r="P70" s="6" t="s">
        <v>465</v>
      </c>
      <c r="Q70" s="65">
        <v>1.1290421677057353E-2</v>
      </c>
      <c r="R70" s="6" t="s">
        <v>465</v>
      </c>
      <c r="S70" s="70">
        <v>1.4839152611228026E-2</v>
      </c>
      <c r="T70" s="5"/>
      <c r="U70" s="5"/>
      <c r="V70" s="5"/>
      <c r="W70" s="5"/>
      <c r="X70" s="5"/>
      <c r="Y70" s="5"/>
      <c r="Z70" s="5"/>
      <c r="AA70" s="5"/>
      <c r="AB70" s="5"/>
      <c r="AC70" s="4"/>
      <c r="AD70" s="4"/>
      <c r="AE70" s="3"/>
    </row>
    <row r="71" spans="2:31" x14ac:dyDescent="0.25">
      <c r="B71" s="6" t="s">
        <v>466</v>
      </c>
      <c r="C71" t="s">
        <v>1033</v>
      </c>
      <c r="D71" s="1">
        <v>298248.27460440987</v>
      </c>
      <c r="E71" t="s">
        <v>1033</v>
      </c>
      <c r="F71" s="2">
        <v>103208.10664915942</v>
      </c>
      <c r="G71" t="s">
        <v>1033</v>
      </c>
      <c r="H71" s="1">
        <v>61188.674054798503</v>
      </c>
      <c r="I71" t="s">
        <v>1033</v>
      </c>
      <c r="J71" s="2">
        <v>54655.868170978152</v>
      </c>
      <c r="K71" t="s">
        <v>1033</v>
      </c>
      <c r="L71" s="1">
        <v>36268.114435857497</v>
      </c>
      <c r="M71" t="s">
        <v>1033</v>
      </c>
      <c r="N71" s="2">
        <v>553569.0453336254</v>
      </c>
      <c r="O71" s="1"/>
      <c r="P71" s="6" t="s">
        <v>466</v>
      </c>
      <c r="Q71" s="65">
        <v>1.2002501772433975E-2</v>
      </c>
      <c r="R71" s="6" t="s">
        <v>466</v>
      </c>
      <c r="S71" s="70">
        <v>1.390192269394362E-2</v>
      </c>
      <c r="T71" s="5"/>
      <c r="U71" s="5"/>
      <c r="V71" s="5"/>
      <c r="W71" s="5"/>
      <c r="X71" s="5"/>
      <c r="Y71" s="5"/>
      <c r="Z71" s="5"/>
      <c r="AA71" s="5"/>
      <c r="AB71" s="5"/>
      <c r="AC71" s="4"/>
      <c r="AD71" s="4"/>
      <c r="AE71" s="3"/>
    </row>
    <row r="72" spans="2:31" x14ac:dyDescent="0.25">
      <c r="B72" s="6" t="s">
        <v>467</v>
      </c>
      <c r="C72" t="s">
        <v>1034</v>
      </c>
      <c r="D72" s="1">
        <v>252623.25484431785</v>
      </c>
      <c r="E72" t="s">
        <v>1034</v>
      </c>
      <c r="F72" s="2">
        <v>87419.676987612082</v>
      </c>
      <c r="G72" t="s">
        <v>1034</v>
      </c>
      <c r="H72" s="1">
        <v>51828.236122519069</v>
      </c>
      <c r="I72" t="s">
        <v>1034</v>
      </c>
      <c r="J72" s="2">
        <v>46294.796950655356</v>
      </c>
      <c r="K72" t="s">
        <v>1034</v>
      </c>
      <c r="L72" s="1">
        <v>30719.940049963465</v>
      </c>
      <c r="M72" t="s">
        <v>1034</v>
      </c>
      <c r="N72" s="2">
        <v>468885.9112386445</v>
      </c>
      <c r="O72" s="1"/>
      <c r="P72" s="6" t="s">
        <v>467</v>
      </c>
      <c r="Q72" s="65">
        <v>1.3872963254181876E-2</v>
      </c>
      <c r="R72" s="6" t="s">
        <v>467</v>
      </c>
      <c r="S72" s="70">
        <v>1.2151479664976428E-2</v>
      </c>
      <c r="T72" s="5"/>
      <c r="U72" s="5"/>
      <c r="V72" s="5"/>
      <c r="W72" s="5"/>
      <c r="X72" s="5"/>
      <c r="Y72" s="5"/>
      <c r="Z72" s="5"/>
      <c r="AA72" s="5"/>
      <c r="AB72" s="5"/>
      <c r="AC72" s="4"/>
      <c r="AD72" s="4"/>
      <c r="AE72" s="3"/>
    </row>
    <row r="73" spans="2:31" x14ac:dyDescent="0.25">
      <c r="B73" s="6" t="s">
        <v>468</v>
      </c>
      <c r="C73" t="s">
        <v>1035</v>
      </c>
      <c r="D73" s="1">
        <v>264407.15269999998</v>
      </c>
      <c r="E73" t="s">
        <v>1035</v>
      </c>
      <c r="F73" s="2">
        <v>86242.924400000004</v>
      </c>
      <c r="G73" t="s">
        <v>1035</v>
      </c>
      <c r="H73" s="1">
        <v>48416.533164236498</v>
      </c>
      <c r="I73" t="s">
        <v>1035</v>
      </c>
      <c r="J73" s="2">
        <v>43255.711176211473</v>
      </c>
      <c r="K73" t="s">
        <v>1035</v>
      </c>
      <c r="L73" s="1">
        <v>28713.344772727276</v>
      </c>
      <c r="M73" t="s">
        <v>1035</v>
      </c>
      <c r="N73" s="2">
        <v>427779.9550369638</v>
      </c>
      <c r="O73" s="1"/>
      <c r="P73" s="6" t="s">
        <v>468</v>
      </c>
      <c r="Q73" s="65">
        <v>1.0267345863825985E-2</v>
      </c>
      <c r="R73" s="6" t="s">
        <v>468</v>
      </c>
      <c r="S73" s="70">
        <v>1.0769956531507615E-2</v>
      </c>
      <c r="T73" s="5"/>
      <c r="U73" s="5"/>
      <c r="V73" s="5"/>
      <c r="W73" s="5"/>
      <c r="X73" s="5"/>
      <c r="Y73" s="5"/>
      <c r="Z73" s="5"/>
      <c r="AA73" s="5"/>
      <c r="AB73" s="5"/>
      <c r="AC73" s="4"/>
      <c r="AD73" s="4"/>
      <c r="AE73" s="3"/>
    </row>
    <row r="74" spans="2:31" x14ac:dyDescent="0.25">
      <c r="B74" s="6" t="s">
        <v>469</v>
      </c>
      <c r="C74" t="s">
        <v>1036</v>
      </c>
      <c r="D74" s="1">
        <v>221700.33009999999</v>
      </c>
      <c r="E74" t="s">
        <v>1036</v>
      </c>
      <c r="F74" s="2">
        <v>70136.373000000007</v>
      </c>
      <c r="G74" t="s">
        <v>1036</v>
      </c>
      <c r="H74" s="1">
        <v>45372.468509239552</v>
      </c>
      <c r="I74" t="s">
        <v>1036</v>
      </c>
      <c r="J74" s="2">
        <v>40536.119893795498</v>
      </c>
      <c r="K74" t="s">
        <v>1036</v>
      </c>
      <c r="L74" s="1">
        <v>26908.067272727265</v>
      </c>
      <c r="M74" t="s">
        <v>1036</v>
      </c>
      <c r="N74" s="2">
        <v>364117.2388819668</v>
      </c>
      <c r="O74" s="1"/>
      <c r="P74" s="6" t="s">
        <v>469</v>
      </c>
      <c r="Q74" s="65">
        <v>1.4318229043341275E-2</v>
      </c>
      <c r="R74" s="6" t="s">
        <v>469</v>
      </c>
      <c r="S74" s="70">
        <v>1.2270198665290203E-2</v>
      </c>
      <c r="T74" s="5"/>
      <c r="U74" s="5"/>
      <c r="V74" s="5"/>
      <c r="W74" s="5"/>
      <c r="X74" s="5"/>
      <c r="Y74" s="5"/>
      <c r="Z74" s="5"/>
      <c r="AA74" s="5"/>
      <c r="AB74" s="5"/>
      <c r="AC74" s="4"/>
      <c r="AD74" s="4"/>
      <c r="AE74" s="3"/>
    </row>
    <row r="75" spans="2:31" x14ac:dyDescent="0.25">
      <c r="B75" s="6" t="s">
        <v>470</v>
      </c>
      <c r="C75" t="s">
        <v>1037</v>
      </c>
      <c r="D75" s="1">
        <v>211202.09049999999</v>
      </c>
      <c r="E75" t="s">
        <v>1037</v>
      </c>
      <c r="F75" s="2">
        <v>72935.885399999999</v>
      </c>
      <c r="G75" t="s">
        <v>1037</v>
      </c>
      <c r="H75" s="1">
        <v>45492.863382207222</v>
      </c>
      <c r="I75" t="s">
        <v>1037</v>
      </c>
      <c r="J75" s="2">
        <v>40588.992778226006</v>
      </c>
      <c r="K75" t="s">
        <v>1037</v>
      </c>
      <c r="L75" s="1">
        <v>26951.460221590914</v>
      </c>
      <c r="M75" t="s">
        <v>1037</v>
      </c>
      <c r="N75" s="2">
        <v>356582.29950379813</v>
      </c>
      <c r="O75" s="1"/>
      <c r="P75" s="6" t="s">
        <v>470</v>
      </c>
      <c r="Q75" s="65">
        <v>1.2758763279448119E-2</v>
      </c>
      <c r="R75" s="6" t="s">
        <v>470</v>
      </c>
      <c r="S75" s="70">
        <v>1.4939088483703108E-2</v>
      </c>
      <c r="T75" s="5"/>
      <c r="U75" s="5"/>
      <c r="V75" s="5"/>
      <c r="W75" s="5"/>
      <c r="X75" s="5"/>
      <c r="Y75" s="5"/>
      <c r="Z75" s="5"/>
      <c r="AA75" s="5"/>
      <c r="AB75" s="5"/>
      <c r="AC75" s="4"/>
      <c r="AD75" s="4"/>
      <c r="AE75" s="3"/>
    </row>
    <row r="76" spans="2:31" x14ac:dyDescent="0.25">
      <c r="B76" s="6" t="s">
        <v>471</v>
      </c>
      <c r="C76" t="s">
        <v>1038</v>
      </c>
      <c r="D76" s="1">
        <v>205860.01879999999</v>
      </c>
      <c r="E76" t="s">
        <v>1038</v>
      </c>
      <c r="F76" s="2">
        <v>73836.698400000008</v>
      </c>
      <c r="G76" t="s">
        <v>1038</v>
      </c>
      <c r="H76" s="1">
        <v>44115.759566453402</v>
      </c>
      <c r="I76" t="s">
        <v>1038</v>
      </c>
      <c r="J76" s="2">
        <v>39386.478648047378</v>
      </c>
      <c r="K76" t="s">
        <v>1038</v>
      </c>
      <c r="L76" s="1">
        <v>26138.125318181814</v>
      </c>
      <c r="M76" t="s">
        <v>1038</v>
      </c>
      <c r="N76" s="2">
        <v>349950.60208463523</v>
      </c>
      <c r="O76" s="1"/>
      <c r="P76" s="6" t="s">
        <v>471</v>
      </c>
      <c r="Q76" s="65">
        <v>1.3244413640182442E-2</v>
      </c>
      <c r="R76" s="6" t="s">
        <v>471</v>
      </c>
      <c r="S76" s="70">
        <v>7.7514115640975444E-3</v>
      </c>
      <c r="T76" s="5"/>
      <c r="U76" s="5"/>
      <c r="V76" s="5"/>
      <c r="W76" s="5"/>
      <c r="X76" s="5"/>
      <c r="Y76" s="5"/>
      <c r="Z76" s="5"/>
      <c r="AA76" s="5"/>
      <c r="AB76" s="5"/>
      <c r="AC76" s="4"/>
      <c r="AD76" s="4"/>
      <c r="AE76" s="3"/>
    </row>
    <row r="77" spans="2:31" x14ac:dyDescent="0.25">
      <c r="B77" s="6" t="s">
        <v>472</v>
      </c>
      <c r="C77" t="s">
        <v>1039</v>
      </c>
      <c r="D77" s="1">
        <v>191130.51019999999</v>
      </c>
      <c r="E77" t="s">
        <v>1039</v>
      </c>
      <c r="F77" s="2">
        <v>69558.951000000001</v>
      </c>
      <c r="G77" t="s">
        <v>1039</v>
      </c>
      <c r="H77" s="1">
        <v>41548.579533788099</v>
      </c>
      <c r="I77" t="s">
        <v>1039</v>
      </c>
      <c r="J77" s="2">
        <v>37109.110388196823</v>
      </c>
      <c r="K77" t="s">
        <v>1039</v>
      </c>
      <c r="L77" s="1">
        <v>24613.419102272732</v>
      </c>
      <c r="M77" t="s">
        <v>1039</v>
      </c>
      <c r="N77" s="2">
        <v>326851.45983606082</v>
      </c>
      <c r="O77" s="1"/>
      <c r="P77" s="6" t="s">
        <v>472</v>
      </c>
      <c r="Q77" s="65">
        <v>1.4073850610221232E-2</v>
      </c>
      <c r="R77" s="6" t="s">
        <v>472</v>
      </c>
      <c r="S77" s="70">
        <v>3.1632954564336187E-2</v>
      </c>
      <c r="T77" s="5"/>
      <c r="U77" s="5"/>
      <c r="V77" s="5"/>
      <c r="W77" s="5"/>
      <c r="X77" s="5"/>
      <c r="Y77" s="5"/>
      <c r="Z77" s="5"/>
      <c r="AA77" s="5"/>
      <c r="AB77" s="5"/>
      <c r="AC77" s="4"/>
      <c r="AD77" s="4"/>
      <c r="AE77" s="3"/>
    </row>
    <row r="78" spans="2:31" x14ac:dyDescent="0.25">
      <c r="B78" s="6" t="s">
        <v>473</v>
      </c>
      <c r="C78" t="s">
        <v>1040</v>
      </c>
      <c r="D78" s="1">
        <v>198224.83119999999</v>
      </c>
      <c r="E78" t="s">
        <v>1040</v>
      </c>
      <c r="F78" s="2">
        <v>74564.335800000001</v>
      </c>
      <c r="G78" t="s">
        <v>1040</v>
      </c>
      <c r="H78" s="1">
        <v>40228.459091333294</v>
      </c>
      <c r="I78" t="s">
        <v>1040</v>
      </c>
      <c r="J78" s="2">
        <v>35986.891216501346</v>
      </c>
      <c r="K78" t="s">
        <v>1040</v>
      </c>
      <c r="L78" s="1">
        <v>23851.476613636372</v>
      </c>
      <c r="M78" t="s">
        <v>1040</v>
      </c>
      <c r="N78" s="2">
        <v>336869.1027049697</v>
      </c>
      <c r="O78" s="1"/>
      <c r="P78" s="6" t="s">
        <v>473</v>
      </c>
      <c r="Q78" s="65">
        <v>6.3062061766994137E-3</v>
      </c>
      <c r="R78" s="6" t="s">
        <v>473</v>
      </c>
      <c r="S78" s="70">
        <v>8.298048746069691E-3</v>
      </c>
      <c r="T78" s="5"/>
      <c r="U78" s="5"/>
      <c r="V78" s="5"/>
      <c r="W78" s="5"/>
      <c r="X78" s="5"/>
      <c r="Y78" s="5"/>
      <c r="Z78" s="5"/>
      <c r="AA78" s="5"/>
      <c r="AB78" s="5"/>
      <c r="AC78" s="4"/>
      <c r="AD78" s="4"/>
      <c r="AE78" s="3"/>
    </row>
    <row r="79" spans="2:31" x14ac:dyDescent="0.25">
      <c r="B79" s="6" t="s">
        <v>474</v>
      </c>
      <c r="C79" t="s">
        <v>1041</v>
      </c>
      <c r="D79" s="1">
        <v>59610.220854262057</v>
      </c>
      <c r="E79" t="s">
        <v>1041</v>
      </c>
      <c r="F79" s="2">
        <v>18127.250434430265</v>
      </c>
      <c r="G79" t="s">
        <v>1041</v>
      </c>
      <c r="H79" s="1">
        <v>38814.37064912331</v>
      </c>
      <c r="I79" t="s">
        <v>1041</v>
      </c>
      <c r="J79" s="2">
        <v>17413.744471954771</v>
      </c>
      <c r="K79" t="s">
        <v>1041</v>
      </c>
      <c r="L79" s="1">
        <v>21170.83619946655</v>
      </c>
      <c r="M79" t="s">
        <v>1041</v>
      </c>
      <c r="N79" s="2">
        <v>155136.42300064219</v>
      </c>
      <c r="O79" s="1"/>
      <c r="P79" s="6" t="s">
        <v>474</v>
      </c>
      <c r="Q79" s="65">
        <v>1.578691581301046E-2</v>
      </c>
      <c r="R79" s="6" t="s">
        <v>474</v>
      </c>
      <c r="S79" s="70">
        <v>1.5318603989777163E-2</v>
      </c>
      <c r="T79" s="5"/>
      <c r="U79" s="5"/>
      <c r="V79" s="5"/>
      <c r="W79" s="5"/>
      <c r="X79" s="5"/>
      <c r="Y79" s="5"/>
      <c r="Z79" s="5"/>
      <c r="AA79" s="5"/>
      <c r="AB79" s="5"/>
      <c r="AC79" s="4"/>
      <c r="AD79" s="4"/>
      <c r="AE79" s="3"/>
    </row>
    <row r="80" spans="2:31" x14ac:dyDescent="0.25">
      <c r="B80" s="6" t="s">
        <v>475</v>
      </c>
      <c r="C80" t="s">
        <v>1042</v>
      </c>
      <c r="D80" s="1">
        <v>63172.601229813263</v>
      </c>
      <c r="E80" t="s">
        <v>1042</v>
      </c>
      <c r="F80" s="2">
        <v>19210.557294980161</v>
      </c>
      <c r="G80" t="s">
        <v>1042</v>
      </c>
      <c r="H80" s="1">
        <v>41133.965347956262</v>
      </c>
      <c r="I80" t="s">
        <v>1042</v>
      </c>
      <c r="J80" s="2">
        <v>18454.411335501874</v>
      </c>
      <c r="K80" t="s">
        <v>1042</v>
      </c>
      <c r="L80" s="1">
        <v>22436.031502053596</v>
      </c>
      <c r="M80" t="s">
        <v>1042</v>
      </c>
      <c r="N80" s="2">
        <v>164407.56712510125</v>
      </c>
      <c r="O80" s="1"/>
      <c r="P80" s="6" t="s">
        <v>475</v>
      </c>
      <c r="Q80" s="65">
        <v>1.6082033836057968E-2</v>
      </c>
      <c r="R80" s="6" t="s">
        <v>475</v>
      </c>
      <c r="S80" s="70">
        <v>1.4605567559900719E-2</v>
      </c>
      <c r="T80" s="5"/>
      <c r="U80" s="5"/>
      <c r="V80" s="5"/>
      <c r="W80" s="5"/>
      <c r="X80" s="5"/>
      <c r="Y80" s="5"/>
      <c r="Z80" s="5"/>
      <c r="AA80" s="5"/>
      <c r="AB80" s="5"/>
      <c r="AC80" s="4"/>
      <c r="AD80" s="4"/>
      <c r="AE80" s="3"/>
    </row>
    <row r="81" spans="2:31" x14ac:dyDescent="0.25">
      <c r="B81" s="6" t="s">
        <v>476</v>
      </c>
      <c r="C81" t="s">
        <v>1043</v>
      </c>
      <c r="D81" s="1">
        <v>59126.126127188698</v>
      </c>
      <c r="E81" t="s">
        <v>1043</v>
      </c>
      <c r="F81" s="2">
        <v>17980.038996091524</v>
      </c>
      <c r="G81" t="s">
        <v>1043</v>
      </c>
      <c r="H81" s="1">
        <v>38499.159064656109</v>
      </c>
      <c r="I81" t="s">
        <v>1043</v>
      </c>
      <c r="J81" s="2">
        <v>17272.32741701572</v>
      </c>
      <c r="K81" t="s">
        <v>1043</v>
      </c>
      <c r="L81" s="1">
        <v>20998.907794823459</v>
      </c>
      <c r="M81" t="s">
        <v>1043</v>
      </c>
      <c r="N81" s="2">
        <v>153876.55978800214</v>
      </c>
      <c r="O81" s="1"/>
      <c r="P81" s="6" t="s">
        <v>476</v>
      </c>
      <c r="Q81" s="65">
        <v>1.6041304097204629E-2</v>
      </c>
      <c r="R81" s="6" t="s">
        <v>476</v>
      </c>
      <c r="S81" s="70">
        <v>3.9097803024228071E-3</v>
      </c>
      <c r="T81" s="5"/>
      <c r="U81" s="5"/>
      <c r="V81" s="5"/>
      <c r="W81" s="5"/>
      <c r="X81" s="5"/>
      <c r="Y81" s="5"/>
      <c r="Z81" s="5"/>
      <c r="AA81" s="5"/>
      <c r="AB81" s="5"/>
      <c r="AC81" s="4"/>
      <c r="AD81" s="4"/>
      <c r="AE81" s="3"/>
    </row>
    <row r="82" spans="2:31" x14ac:dyDescent="0.25">
      <c r="B82" s="6" t="s">
        <v>477</v>
      </c>
      <c r="C82" t="s">
        <v>1044</v>
      </c>
      <c r="D82" s="1">
        <v>65964.040552050632</v>
      </c>
      <c r="E82" t="s">
        <v>1044</v>
      </c>
      <c r="F82" s="2">
        <v>20059.423797092695</v>
      </c>
      <c r="G82" t="s">
        <v>1044</v>
      </c>
      <c r="H82" s="1">
        <v>42951.572445281956</v>
      </c>
      <c r="I82" t="s">
        <v>1044</v>
      </c>
      <c r="J82" s="2">
        <v>19269.865637965388</v>
      </c>
      <c r="K82" t="s">
        <v>1044</v>
      </c>
      <c r="L82" s="1">
        <v>23427.423645966646</v>
      </c>
      <c r="M82" t="s">
        <v>1044</v>
      </c>
      <c r="N82" s="2">
        <v>171672.32651148221</v>
      </c>
      <c r="O82" s="1"/>
      <c r="P82" s="6" t="s">
        <v>477</v>
      </c>
      <c r="Q82" s="65">
        <v>9.2356408686341662E-3</v>
      </c>
      <c r="R82" s="6" t="s">
        <v>477</v>
      </c>
      <c r="S82" s="70">
        <v>1.2441414099819803E-2</v>
      </c>
      <c r="T82" s="5"/>
      <c r="U82" s="5"/>
      <c r="V82" s="5"/>
      <c r="W82" s="5"/>
      <c r="X82" s="5"/>
      <c r="Y82" s="5"/>
      <c r="Z82" s="5"/>
      <c r="AA82" s="5"/>
      <c r="AB82" s="5"/>
      <c r="AC82" s="4"/>
      <c r="AD82" s="4"/>
      <c r="AE82" s="3"/>
    </row>
    <row r="83" spans="2:31" x14ac:dyDescent="0.25">
      <c r="B83" s="6" t="s">
        <v>478</v>
      </c>
      <c r="C83" t="s">
        <v>1045</v>
      </c>
      <c r="D83" s="1">
        <v>55365.908048560923</v>
      </c>
      <c r="E83" t="s">
        <v>1045</v>
      </c>
      <c r="F83" s="2">
        <v>16836.570412641639</v>
      </c>
      <c r="G83" t="s">
        <v>1045</v>
      </c>
      <c r="H83" s="1">
        <v>36050.745082392576</v>
      </c>
      <c r="I83" t="s">
        <v>1045</v>
      </c>
      <c r="J83" s="2">
        <v>16173.86685368152</v>
      </c>
      <c r="K83" t="s">
        <v>1045</v>
      </c>
      <c r="L83" s="1">
        <v>19663.449548300126</v>
      </c>
      <c r="M83" t="s">
        <v>1045</v>
      </c>
      <c r="N83" s="2">
        <v>144090.54030911354</v>
      </c>
      <c r="O83" s="1"/>
      <c r="P83" s="6" t="s">
        <v>478</v>
      </c>
      <c r="Q83" s="65">
        <v>6.8626158295094549E-3</v>
      </c>
      <c r="R83" s="6" t="s">
        <v>478</v>
      </c>
      <c r="S83" s="70">
        <v>7.6880787099747805E-3</v>
      </c>
      <c r="T83" s="5"/>
      <c r="U83" s="5"/>
      <c r="V83" s="5"/>
      <c r="W83" s="5"/>
      <c r="X83" s="5"/>
      <c r="Y83" s="5"/>
      <c r="Z83" s="5"/>
      <c r="AA83" s="5"/>
      <c r="AB83" s="5"/>
      <c r="AC83" s="4"/>
      <c r="AD83" s="4"/>
      <c r="AE83" s="3"/>
    </row>
    <row r="84" spans="2:31" x14ac:dyDescent="0.25">
      <c r="B84" s="6" t="s">
        <v>479</v>
      </c>
      <c r="C84" t="s">
        <v>1046</v>
      </c>
      <c r="D84" s="1">
        <v>81186.465199999991</v>
      </c>
      <c r="E84" t="s">
        <v>1046</v>
      </c>
      <c r="F84" s="2">
        <v>24425.736000000001</v>
      </c>
      <c r="G84" t="s">
        <v>1046</v>
      </c>
      <c r="H84" s="1">
        <v>52554.054444821581</v>
      </c>
      <c r="I84" t="s">
        <v>1046</v>
      </c>
      <c r="J84" s="2">
        <v>23566.291609579424</v>
      </c>
      <c r="K84" t="s">
        <v>1046</v>
      </c>
      <c r="L84" s="1">
        <v>28713.344772727276</v>
      </c>
      <c r="M84" t="s">
        <v>1046</v>
      </c>
      <c r="N84" s="2">
        <v>186879.60041754885</v>
      </c>
      <c r="O84" s="1"/>
      <c r="P84" s="6" t="s">
        <v>479</v>
      </c>
      <c r="Q84" s="65">
        <v>9.2280471885089685E-3</v>
      </c>
      <c r="R84" s="6" t="s">
        <v>479</v>
      </c>
      <c r="S84" s="70">
        <v>1.3599466173874452E-2</v>
      </c>
      <c r="T84" s="5"/>
      <c r="U84" s="5"/>
      <c r="V84" s="5"/>
      <c r="W84" s="5"/>
      <c r="X84" s="5"/>
      <c r="Y84" s="5"/>
      <c r="Z84" s="5"/>
      <c r="AA84" s="5"/>
      <c r="AB84" s="5"/>
      <c r="AC84" s="4"/>
      <c r="AD84" s="4"/>
      <c r="AE84" s="3"/>
    </row>
    <row r="85" spans="2:31" x14ac:dyDescent="0.25">
      <c r="B85" s="6" t="s">
        <v>480</v>
      </c>
      <c r="C85" t="s">
        <v>1047</v>
      </c>
      <c r="D85" s="1">
        <v>68855.084599999987</v>
      </c>
      <c r="E85" t="s">
        <v>1047</v>
      </c>
      <c r="F85" s="2">
        <v>17814.619600000002</v>
      </c>
      <c r="G85" t="s">
        <v>1047</v>
      </c>
      <c r="H85" s="1">
        <v>49249.85381010046</v>
      </c>
      <c r="I85" t="s">
        <v>1047</v>
      </c>
      <c r="J85" s="2">
        <v>22084.621802806443</v>
      </c>
      <c r="K85" t="s">
        <v>1047</v>
      </c>
      <c r="L85" s="1">
        <v>26908.067272727265</v>
      </c>
      <c r="M85" t="s">
        <v>1047</v>
      </c>
      <c r="N85" s="2">
        <v>162827.62528282771</v>
      </c>
      <c r="O85" s="1"/>
      <c r="P85" s="6" t="s">
        <v>480</v>
      </c>
      <c r="Q85" s="65">
        <v>1.1703932076602284E-2</v>
      </c>
      <c r="R85" s="6" t="s">
        <v>480</v>
      </c>
      <c r="S85" s="70">
        <v>2.0096261122079975E-2</v>
      </c>
      <c r="T85" s="5"/>
      <c r="U85" s="5"/>
      <c r="V85" s="5"/>
      <c r="W85" s="5"/>
      <c r="X85" s="5"/>
      <c r="Y85" s="5"/>
      <c r="Z85" s="5"/>
      <c r="AA85" s="5"/>
      <c r="AB85" s="5"/>
      <c r="AC85" s="4"/>
      <c r="AD85" s="4"/>
      <c r="AE85" s="3"/>
    </row>
    <row r="86" spans="2:31" x14ac:dyDescent="0.25">
      <c r="B86" s="6" t="s">
        <v>481</v>
      </c>
      <c r="C86" t="s">
        <v>1048</v>
      </c>
      <c r="D86" s="1">
        <v>84109.531499999997</v>
      </c>
      <c r="E86" t="s">
        <v>1048</v>
      </c>
      <c r="F86" s="2">
        <v>28913.011800000004</v>
      </c>
      <c r="G86" t="s">
        <v>1048</v>
      </c>
      <c r="H86" s="1">
        <v>49414.458523661189</v>
      </c>
      <c r="I86" t="s">
        <v>1048</v>
      </c>
      <c r="J86" s="2">
        <v>22170.761126813926</v>
      </c>
      <c r="K86" t="s">
        <v>1048</v>
      </c>
      <c r="L86" s="1">
        <v>26951.460221590914</v>
      </c>
      <c r="M86" t="s">
        <v>1048</v>
      </c>
      <c r="N86" s="2">
        <v>189388.46204525212</v>
      </c>
      <c r="O86" s="1"/>
      <c r="P86" s="6" t="s">
        <v>481</v>
      </c>
      <c r="Q86" s="65">
        <v>1.7257673586350154E-2</v>
      </c>
      <c r="R86" s="6" t="s">
        <v>481</v>
      </c>
      <c r="S86" s="70">
        <v>1.3521925569207036E-2</v>
      </c>
      <c r="T86" s="5"/>
      <c r="U86" s="5"/>
      <c r="V86" s="5"/>
      <c r="W86" s="5"/>
      <c r="X86" s="5"/>
      <c r="Y86" s="5"/>
      <c r="Z86" s="5"/>
      <c r="AA86" s="5"/>
      <c r="AB86" s="5"/>
      <c r="AC86" s="4"/>
      <c r="AD86" s="4"/>
      <c r="AE86" s="3"/>
    </row>
    <row r="87" spans="2:31" x14ac:dyDescent="0.25">
      <c r="B87" s="6" t="s">
        <v>482</v>
      </c>
      <c r="C87" t="s">
        <v>1049</v>
      </c>
      <c r="D87" s="1">
        <v>72404.7549</v>
      </c>
      <c r="E87" t="s">
        <v>1049</v>
      </c>
      <c r="F87" s="2">
        <v>23341.265200000002</v>
      </c>
      <c r="G87" t="s">
        <v>1049</v>
      </c>
      <c r="H87" s="1">
        <v>47928.161997706724</v>
      </c>
      <c r="I87" t="s">
        <v>1049</v>
      </c>
      <c r="J87" s="2">
        <v>21531.689584881453</v>
      </c>
      <c r="K87" t="s">
        <v>1049</v>
      </c>
      <c r="L87" s="1">
        <v>26138.125318181814</v>
      </c>
      <c r="M87" t="s">
        <v>1049</v>
      </c>
      <c r="N87" s="2">
        <v>169812.30741588853</v>
      </c>
      <c r="O87" s="1"/>
      <c r="P87" s="6" t="s">
        <v>482</v>
      </c>
      <c r="Q87" s="65">
        <v>1.3655162701500028E-2</v>
      </c>
      <c r="R87" s="6" t="s">
        <v>482</v>
      </c>
      <c r="S87" s="70">
        <v>8.2388096505784363E-3</v>
      </c>
      <c r="T87" s="5"/>
      <c r="U87" s="5"/>
      <c r="V87" s="5"/>
      <c r="W87" s="5"/>
      <c r="X87" s="5"/>
      <c r="Y87" s="5"/>
      <c r="Z87" s="5"/>
      <c r="AA87" s="5"/>
      <c r="AB87" s="5"/>
      <c r="AC87" s="4"/>
      <c r="AD87" s="4"/>
      <c r="AE87" s="3"/>
    </row>
    <row r="88" spans="2:31" x14ac:dyDescent="0.25">
      <c r="B88" s="6" t="s">
        <v>483</v>
      </c>
      <c r="C88" t="s">
        <v>1050</v>
      </c>
      <c r="D88" s="1">
        <v>71554.449699999997</v>
      </c>
      <c r="E88" t="s">
        <v>1050</v>
      </c>
      <c r="F88" s="2">
        <v>20150.691600000002</v>
      </c>
      <c r="G88" t="s">
        <v>1050</v>
      </c>
      <c r="H88" s="1">
        <v>45171.861260582577</v>
      </c>
      <c r="I88" t="s">
        <v>1050</v>
      </c>
      <c r="J88" s="2">
        <v>20255.884170003159</v>
      </c>
      <c r="K88" t="s">
        <v>1050</v>
      </c>
      <c r="L88" s="1">
        <v>24613.419102272732</v>
      </c>
      <c r="M88" t="s">
        <v>1050</v>
      </c>
      <c r="N88" s="2">
        <v>161490.42166285531</v>
      </c>
      <c r="O88" s="1"/>
      <c r="P88" s="6" t="s">
        <v>483</v>
      </c>
      <c r="Q88" s="65">
        <v>8.4496949756760632E-3</v>
      </c>
      <c r="R88" s="6" t="s">
        <v>483</v>
      </c>
      <c r="S88" s="70">
        <v>2.32197989579217E-2</v>
      </c>
      <c r="T88" s="5"/>
      <c r="U88" s="5"/>
      <c r="V88" s="5"/>
      <c r="W88" s="5"/>
      <c r="X88" s="5"/>
      <c r="Y88" s="5"/>
      <c r="Z88" s="5"/>
      <c r="AA88" s="5"/>
      <c r="AB88" s="5"/>
      <c r="AC88" s="4"/>
      <c r="AD88" s="4"/>
      <c r="AE88" s="3"/>
    </row>
    <row r="89" spans="2:31" x14ac:dyDescent="0.25">
      <c r="B89" s="6" t="s">
        <v>484</v>
      </c>
      <c r="C89" t="s">
        <v>1051</v>
      </c>
      <c r="D89" s="1">
        <v>64446.164999999994</v>
      </c>
      <c r="E89" t="s">
        <v>1051</v>
      </c>
      <c r="F89" s="2">
        <v>19934.472000000002</v>
      </c>
      <c r="G89" t="s">
        <v>1051</v>
      </c>
      <c r="H89" s="1">
        <v>43846.126275805713</v>
      </c>
      <c r="I89" t="s">
        <v>1051</v>
      </c>
      <c r="J89" s="2">
        <v>19673.367897960277</v>
      </c>
      <c r="K89" t="s">
        <v>1051</v>
      </c>
      <c r="L89" s="1">
        <v>23851.476613636372</v>
      </c>
      <c r="M89" t="s">
        <v>1051</v>
      </c>
      <c r="N89" s="2">
        <v>152078.23988944208</v>
      </c>
      <c r="O89" s="1"/>
      <c r="P89" s="6" t="s">
        <v>484</v>
      </c>
      <c r="Q89" s="65">
        <v>1.0858272244477841E-2</v>
      </c>
      <c r="R89" s="6" t="s">
        <v>484</v>
      </c>
      <c r="S89" s="70">
        <v>8.0107632138702329E-3</v>
      </c>
      <c r="T89" s="5"/>
      <c r="U89" s="5"/>
      <c r="V89" s="5"/>
      <c r="W89" s="5"/>
      <c r="X89" s="5"/>
      <c r="Y89" s="5"/>
      <c r="Z89" s="5"/>
      <c r="AA89" s="5"/>
      <c r="AB89" s="5"/>
      <c r="AC89" s="4"/>
      <c r="AD89" s="4"/>
      <c r="AE89" s="3"/>
    </row>
    <row r="90" spans="2:31" x14ac:dyDescent="0.25">
      <c r="C90" t="s">
        <v>1052</v>
      </c>
      <c r="D90" s="1">
        <v>399189.08656220027</v>
      </c>
      <c r="E90" t="s">
        <v>1052</v>
      </c>
      <c r="F90" s="2">
        <v>134862.3060885806</v>
      </c>
      <c r="G90" t="s">
        <v>1052</v>
      </c>
      <c r="H90" s="1">
        <v>22304.777839936716</v>
      </c>
      <c r="I90" t="s">
        <v>1052</v>
      </c>
      <c r="J90" s="2">
        <v>24776.33387250904</v>
      </c>
      <c r="K90" t="s">
        <v>1052</v>
      </c>
      <c r="L90" s="1">
        <v>15272.422915098396</v>
      </c>
      <c r="M90" t="s">
        <v>1052</v>
      </c>
      <c r="N90" s="2">
        <v>596404.91797419637</v>
      </c>
      <c r="O90" s="1"/>
      <c r="T90" s="5"/>
      <c r="U90" s="5"/>
      <c r="V90" s="5"/>
      <c r="W90" s="5"/>
      <c r="X90" s="5"/>
      <c r="Y90" s="5"/>
      <c r="Z90" s="5"/>
      <c r="AA90" s="5"/>
      <c r="AB90" s="5"/>
      <c r="AC90" s="4"/>
      <c r="AD90" s="4"/>
      <c r="AE90" s="3"/>
    </row>
    <row r="91" spans="2:31" x14ac:dyDescent="0.25">
      <c r="C91" t="s">
        <v>1053</v>
      </c>
      <c r="D91" s="1">
        <v>477606.79598902882</v>
      </c>
      <c r="E91" t="s">
        <v>1053</v>
      </c>
      <c r="F91" s="2">
        <v>161354.9971151888</v>
      </c>
      <c r="G91" t="s">
        <v>1053</v>
      </c>
      <c r="H91" s="1">
        <v>26686.384568079531</v>
      </c>
      <c r="I91" t="s">
        <v>1053</v>
      </c>
      <c r="J91" s="2">
        <v>29643.459291715022</v>
      </c>
      <c r="K91" t="s">
        <v>1053</v>
      </c>
      <c r="L91" s="1">
        <v>18272.576132496572</v>
      </c>
      <c r="M91" t="s">
        <v>1053</v>
      </c>
      <c r="N91" s="2">
        <v>713564.20196465356</v>
      </c>
      <c r="O91" s="1"/>
      <c r="T91" s="5"/>
      <c r="U91" s="5"/>
      <c r="V91" s="5"/>
      <c r="W91" s="5"/>
      <c r="X91" s="5"/>
      <c r="Y91" s="5"/>
      <c r="Z91" s="5"/>
      <c r="AA91" s="5"/>
      <c r="AB91" s="5"/>
      <c r="AC91" s="4"/>
      <c r="AD91" s="4"/>
      <c r="AE91" s="3"/>
    </row>
    <row r="92" spans="2:31" x14ac:dyDescent="0.25">
      <c r="C92" t="s">
        <v>1054</v>
      </c>
      <c r="D92" s="1">
        <v>543509.8958881303</v>
      </c>
      <c r="E92" t="s">
        <v>1054</v>
      </c>
      <c r="F92" s="2">
        <v>183619.74414853251</v>
      </c>
      <c r="G92" t="s">
        <v>1054</v>
      </c>
      <c r="H92" s="1">
        <v>30368.734741707267</v>
      </c>
      <c r="I92" t="s">
        <v>1054</v>
      </c>
      <c r="J92" s="2">
        <v>33733.844678738962</v>
      </c>
      <c r="K92" t="s">
        <v>1054</v>
      </c>
      <c r="L92" s="1">
        <v>20793.937680085441</v>
      </c>
      <c r="M92" t="s">
        <v>1054</v>
      </c>
      <c r="N92" s="2">
        <v>812026.14446929807</v>
      </c>
      <c r="O92" s="1"/>
      <c r="T92" s="5"/>
      <c r="U92" s="5"/>
      <c r="V92" s="5"/>
      <c r="W92" s="5"/>
      <c r="X92" s="5"/>
      <c r="Y92" s="5"/>
      <c r="Z92" s="5"/>
      <c r="AA92" s="5"/>
      <c r="AB92" s="5"/>
      <c r="AC92" s="4"/>
      <c r="AD92" s="4"/>
      <c r="AE92" s="3"/>
    </row>
    <row r="93" spans="2:31" x14ac:dyDescent="0.25">
      <c r="C93" t="s">
        <v>1055</v>
      </c>
      <c r="D93" s="1">
        <v>596892.50401253358</v>
      </c>
      <c r="E93" t="s">
        <v>1055</v>
      </c>
      <c r="F93" s="2">
        <v>201654.55992638881</v>
      </c>
      <c r="G93" t="s">
        <v>1055</v>
      </c>
      <c r="H93" s="1">
        <v>33351.499688979151</v>
      </c>
      <c r="I93" t="s">
        <v>1055</v>
      </c>
      <c r="J93" s="2">
        <v>37047.124942149771</v>
      </c>
      <c r="K93" t="s">
        <v>1055</v>
      </c>
      <c r="L93" s="1">
        <v>22836.282511223049</v>
      </c>
      <c r="M93" t="s">
        <v>1055</v>
      </c>
      <c r="N93" s="2">
        <v>891781.95716915885</v>
      </c>
      <c r="O93" s="1"/>
      <c r="T93" s="5"/>
      <c r="U93" s="5"/>
      <c r="V93" s="5"/>
      <c r="W93" s="5"/>
      <c r="X93" s="5"/>
      <c r="Y93" s="5"/>
      <c r="Z93" s="5"/>
      <c r="AA93" s="5"/>
      <c r="AB93" s="5"/>
      <c r="AC93" s="4"/>
      <c r="AD93" s="4"/>
      <c r="AE93" s="3"/>
    </row>
    <row r="94" spans="2:31" x14ac:dyDescent="0.25">
      <c r="C94" t="s">
        <v>1056</v>
      </c>
      <c r="D94" s="1">
        <v>637827.24069522123</v>
      </c>
      <c r="E94" t="s">
        <v>1056</v>
      </c>
      <c r="F94" s="2">
        <v>215483.97855027666</v>
      </c>
      <c r="G94" t="s">
        <v>1056</v>
      </c>
      <c r="H94" s="1">
        <v>35638.73708694191</v>
      </c>
      <c r="I94" t="s">
        <v>1056</v>
      </c>
      <c r="J94" s="2">
        <v>39587.807383565865</v>
      </c>
      <c r="K94" t="s">
        <v>1056</v>
      </c>
      <c r="L94" s="1">
        <v>24402.388979513951</v>
      </c>
      <c r="M94" t="s">
        <v>1056</v>
      </c>
      <c r="N94" s="2">
        <v>952940.1378293148</v>
      </c>
      <c r="O94" s="1"/>
      <c r="T94" s="5"/>
      <c r="U94" s="5"/>
      <c r="V94" s="5"/>
      <c r="W94" s="5"/>
      <c r="X94" s="5"/>
      <c r="Y94" s="5"/>
      <c r="Z94" s="5"/>
      <c r="AA94" s="5"/>
      <c r="AB94" s="5"/>
      <c r="AC94" s="4"/>
      <c r="AD94" s="4"/>
      <c r="AE94" s="3"/>
    </row>
    <row r="95" spans="2:31" x14ac:dyDescent="0.25">
      <c r="C95" t="s">
        <v>1057</v>
      </c>
      <c r="D95" s="1">
        <v>679892.87730000005</v>
      </c>
      <c r="E95" t="s">
        <v>1057</v>
      </c>
      <c r="F95" s="2">
        <v>261590.17580000003</v>
      </c>
      <c r="G95" t="s">
        <v>1057</v>
      </c>
      <c r="H95" s="1">
        <v>41860.225732899671</v>
      </c>
      <c r="I95" t="s">
        <v>1057</v>
      </c>
      <c r="J95" s="2">
        <v>46711.22379498426</v>
      </c>
      <c r="K95" t="s">
        <v>1057</v>
      </c>
      <c r="L95" s="1">
        <v>28713.344772727276</v>
      </c>
      <c r="M95" t="s">
        <v>1057</v>
      </c>
      <c r="N95" s="2">
        <v>1012056.623605627</v>
      </c>
      <c r="O95" s="1"/>
      <c r="T95" s="5"/>
      <c r="U95" s="5"/>
      <c r="V95" s="5"/>
      <c r="W95" s="5"/>
      <c r="X95" s="5"/>
      <c r="Y95" s="5"/>
      <c r="Z95" s="5"/>
      <c r="AA95" s="5"/>
      <c r="AB95" s="5"/>
      <c r="AC95" s="4"/>
      <c r="AD95" s="4"/>
      <c r="AE95" s="3"/>
    </row>
    <row r="96" spans="2:31" x14ac:dyDescent="0.25">
      <c r="C96" t="s">
        <v>1058</v>
      </c>
      <c r="D96" s="1">
        <v>587054.84889999998</v>
      </c>
      <c r="E96" t="s">
        <v>1058</v>
      </c>
      <c r="F96" s="2">
        <v>237880.9932</v>
      </c>
      <c r="G96" t="s">
        <v>1058</v>
      </c>
      <c r="H96" s="1">
        <v>39228.371998732728</v>
      </c>
      <c r="I96" t="s">
        <v>1058</v>
      </c>
      <c r="J96" s="2">
        <v>43774.37606853457</v>
      </c>
      <c r="K96" t="s">
        <v>1058</v>
      </c>
      <c r="L96" s="1">
        <v>26908.067272727265</v>
      </c>
      <c r="M96" t="s">
        <v>1058</v>
      </c>
      <c r="N96" s="2">
        <v>891072.28137145995</v>
      </c>
      <c r="O96" s="1"/>
      <c r="T96" s="5"/>
      <c r="U96" s="5"/>
      <c r="V96" s="5"/>
      <c r="W96" s="5"/>
      <c r="X96" s="5"/>
      <c r="Y96" s="5"/>
      <c r="Z96" s="5"/>
      <c r="AA96" s="5"/>
      <c r="AB96" s="5"/>
      <c r="AC96" s="4"/>
      <c r="AD96" s="4"/>
      <c r="AE96" s="3"/>
    </row>
    <row r="97" spans="3:31" x14ac:dyDescent="0.25">
      <c r="C97" t="s">
        <v>1059</v>
      </c>
      <c r="D97" s="1">
        <v>796312.85489999992</v>
      </c>
      <c r="E97" t="s">
        <v>1059</v>
      </c>
      <c r="F97" s="2">
        <v>225324.14720000001</v>
      </c>
      <c r="G97" t="s">
        <v>1059</v>
      </c>
      <c r="H97" s="1">
        <v>39333.938481601072</v>
      </c>
      <c r="I97" t="s">
        <v>1059</v>
      </c>
      <c r="J97" s="2">
        <v>43751.095295461251</v>
      </c>
      <c r="K97" t="s">
        <v>1059</v>
      </c>
      <c r="L97" s="1">
        <v>26951.460221590914</v>
      </c>
      <c r="M97" t="s">
        <v>1059</v>
      </c>
      <c r="N97" s="2">
        <v>1087922.4008031921</v>
      </c>
      <c r="O97" s="1"/>
      <c r="T97" s="5"/>
      <c r="U97" s="5"/>
      <c r="V97" s="5"/>
      <c r="W97" s="5"/>
      <c r="X97" s="5"/>
      <c r="Y97" s="5"/>
      <c r="Z97" s="5"/>
      <c r="AA97" s="5"/>
      <c r="AB97" s="5"/>
      <c r="AC97" s="4"/>
      <c r="AD97" s="4"/>
      <c r="AE97" s="3"/>
    </row>
    <row r="98" spans="3:31" x14ac:dyDescent="0.25">
      <c r="C98" t="s">
        <v>1060</v>
      </c>
      <c r="D98" s="1">
        <v>797756.60559999989</v>
      </c>
      <c r="E98" t="s">
        <v>1060</v>
      </c>
      <c r="F98" s="2">
        <v>213933.48760000002</v>
      </c>
      <c r="G98" t="s">
        <v>1060</v>
      </c>
      <c r="H98" s="1">
        <v>38224.124901500792</v>
      </c>
      <c r="I98" t="s">
        <v>1060</v>
      </c>
      <c r="J98" s="2">
        <v>42356.539187258553</v>
      </c>
      <c r="K98" t="s">
        <v>1060</v>
      </c>
      <c r="L98" s="1">
        <v>26138.125318181814</v>
      </c>
      <c r="M98" t="s">
        <v>1060</v>
      </c>
      <c r="N98" s="2">
        <v>1076052.3434196825</v>
      </c>
      <c r="O98" s="1"/>
      <c r="T98" s="5"/>
      <c r="U98" s="5"/>
      <c r="V98" s="5"/>
      <c r="W98" s="5"/>
      <c r="X98" s="5"/>
      <c r="Y98" s="5"/>
      <c r="Z98" s="5"/>
      <c r="AA98" s="5"/>
      <c r="AB98" s="5"/>
      <c r="AC98" s="4"/>
      <c r="AD98" s="4"/>
      <c r="AE98" s="3"/>
    </row>
    <row r="99" spans="3:31" x14ac:dyDescent="0.25">
      <c r="C99" t="s">
        <v>1061</v>
      </c>
      <c r="D99" s="1">
        <v>734563.46059999999</v>
      </c>
      <c r="E99" t="s">
        <v>1061</v>
      </c>
      <c r="F99" s="2">
        <v>231989.67379999999</v>
      </c>
      <c r="G99" t="s">
        <v>1061</v>
      </c>
      <c r="H99" s="1">
        <v>35991.803730562249</v>
      </c>
      <c r="I99" t="s">
        <v>1061</v>
      </c>
      <c r="J99" s="2">
        <v>39860.006340320746</v>
      </c>
      <c r="K99" t="s">
        <v>1061</v>
      </c>
      <c r="L99" s="1">
        <v>24613.419102272732</v>
      </c>
      <c r="M99" t="s">
        <v>1061</v>
      </c>
      <c r="N99" s="2">
        <v>1027158.3572328349</v>
      </c>
      <c r="O99" s="1"/>
      <c r="T99" s="5"/>
      <c r="U99" s="5"/>
      <c r="V99" s="5"/>
      <c r="W99" s="5"/>
      <c r="X99" s="5"/>
      <c r="Y99" s="5"/>
      <c r="Z99" s="5"/>
      <c r="AA99" s="5"/>
      <c r="AB99" s="5"/>
      <c r="AC99" s="4"/>
      <c r="AD99" s="4"/>
      <c r="AE99" s="3"/>
    </row>
    <row r="100" spans="3:31" x14ac:dyDescent="0.25">
      <c r="C100" t="s">
        <v>1062</v>
      </c>
      <c r="D100" s="1">
        <v>512667.48829999991</v>
      </c>
      <c r="E100" t="s">
        <v>1062</v>
      </c>
      <c r="F100" s="2">
        <v>217214.80040000004</v>
      </c>
      <c r="G100" t="s">
        <v>1062</v>
      </c>
      <c r="H100" s="1">
        <v>34910.814246121408</v>
      </c>
      <c r="I100" t="s">
        <v>1062</v>
      </c>
      <c r="J100" s="2">
        <v>38531.997567593004</v>
      </c>
      <c r="K100" t="s">
        <v>1062</v>
      </c>
      <c r="L100" s="1">
        <v>23851.476613636372</v>
      </c>
      <c r="M100" t="s">
        <v>1062</v>
      </c>
      <c r="N100" s="2">
        <v>788644.57955975772</v>
      </c>
      <c r="O100" s="1"/>
      <c r="T100" s="5"/>
      <c r="U100" s="5"/>
      <c r="V100" s="5"/>
      <c r="W100" s="5"/>
      <c r="X100" s="5"/>
      <c r="Y100" s="5"/>
      <c r="Z100" s="5"/>
      <c r="AA100" s="5"/>
      <c r="AB100" s="5"/>
      <c r="AC100" s="4"/>
      <c r="AD100" s="4"/>
      <c r="AE100" s="3"/>
    </row>
    <row r="101" spans="3:31" x14ac:dyDescent="0.25">
      <c r="C101" t="s">
        <v>1063</v>
      </c>
      <c r="D101" s="1">
        <v>59584.837641084348</v>
      </c>
      <c r="E101" t="s">
        <v>1063</v>
      </c>
      <c r="F101" s="2">
        <v>24224.29810152583</v>
      </c>
      <c r="G101" t="s">
        <v>1063</v>
      </c>
      <c r="H101" s="1">
        <v>38578.543968474798</v>
      </c>
      <c r="I101" t="s">
        <v>1063</v>
      </c>
      <c r="J101" s="2">
        <v>20371.848699512404</v>
      </c>
      <c r="K101" t="s">
        <v>1063</v>
      </c>
      <c r="L101" s="1">
        <v>22982.765056194581</v>
      </c>
      <c r="M101" t="s">
        <v>1063</v>
      </c>
      <c r="N101" s="2">
        <v>165742.29100139602</v>
      </c>
      <c r="O101" s="1"/>
      <c r="T101" s="5"/>
      <c r="U101" s="5"/>
      <c r="V101" s="5"/>
      <c r="W101" s="5"/>
      <c r="X101" s="5"/>
      <c r="Y101" s="5"/>
      <c r="Z101" s="5"/>
      <c r="AA101" s="5"/>
      <c r="AB101" s="5"/>
      <c r="AC101" s="4"/>
      <c r="AD101" s="4"/>
      <c r="AE101" s="3"/>
    </row>
    <row r="102" spans="3:31" x14ac:dyDescent="0.25">
      <c r="C102" t="s">
        <v>1064</v>
      </c>
      <c r="D102" s="1">
        <v>59265.736274815376</v>
      </c>
      <c r="E102" t="s">
        <v>1064</v>
      </c>
      <c r="F102" s="2">
        <v>24094.567000005234</v>
      </c>
      <c r="G102" t="s">
        <v>1064</v>
      </c>
      <c r="H102" s="1">
        <v>38371.939963557284</v>
      </c>
      <c r="I102" t="s">
        <v>1064</v>
      </c>
      <c r="J102" s="2">
        <v>20262.749052508298</v>
      </c>
      <c r="K102" t="s">
        <v>1064</v>
      </c>
      <c r="L102" s="1">
        <v>22859.682875888131</v>
      </c>
      <c r="M102" t="s">
        <v>1064</v>
      </c>
      <c r="N102" s="2">
        <v>164854.6727145816</v>
      </c>
      <c r="O102" s="1"/>
      <c r="T102" s="5"/>
      <c r="U102" s="5"/>
      <c r="V102" s="5"/>
      <c r="W102" s="5"/>
      <c r="X102" s="5"/>
      <c r="Y102" s="5"/>
      <c r="Z102" s="5"/>
      <c r="AA102" s="5"/>
      <c r="AB102" s="5"/>
      <c r="AC102" s="4"/>
      <c r="AD102" s="4"/>
      <c r="AE102" s="3"/>
    </row>
    <row r="103" spans="3:31" x14ac:dyDescent="0.25">
      <c r="C103" t="s">
        <v>1065</v>
      </c>
      <c r="D103" s="1">
        <v>58941.622452027405</v>
      </c>
      <c r="E103" t="s">
        <v>1065</v>
      </c>
      <c r="F103" s="2">
        <v>23962.798077358588</v>
      </c>
      <c r="G103" t="s">
        <v>1065</v>
      </c>
      <c r="H103" s="1">
        <v>38162.090614994238</v>
      </c>
      <c r="I103" t="s">
        <v>1065</v>
      </c>
      <c r="J103" s="2">
        <v>20151.935664058208</v>
      </c>
      <c r="K103" t="s">
        <v>1065</v>
      </c>
      <c r="L103" s="1">
        <v>22734.667315965467</v>
      </c>
      <c r="M103" t="s">
        <v>1065</v>
      </c>
      <c r="N103" s="2">
        <v>163953.11168562178</v>
      </c>
      <c r="O103" s="1"/>
      <c r="T103" s="5"/>
      <c r="U103" s="5"/>
      <c r="V103" s="5"/>
      <c r="W103" s="5"/>
      <c r="X103" s="5"/>
      <c r="Y103" s="5"/>
      <c r="Z103" s="5"/>
      <c r="AA103" s="5"/>
      <c r="AB103" s="5"/>
      <c r="AC103" s="4"/>
      <c r="AD103" s="4"/>
      <c r="AE103" s="3"/>
    </row>
    <row r="104" spans="3:31" x14ac:dyDescent="0.25">
      <c r="C104" t="s">
        <v>1066</v>
      </c>
      <c r="D104" s="1">
        <v>58663.07641577586</v>
      </c>
      <c r="E104" t="s">
        <v>1066</v>
      </c>
      <c r="F104" s="2">
        <v>23849.554801312413</v>
      </c>
      <c r="G104" t="s">
        <v>1066</v>
      </c>
      <c r="H104" s="1">
        <v>37981.744390481494</v>
      </c>
      <c r="I104" t="s">
        <v>1066</v>
      </c>
      <c r="J104" s="2">
        <v>20056.701743298931</v>
      </c>
      <c r="K104" t="s">
        <v>1066</v>
      </c>
      <c r="L104" s="1">
        <v>22627.227934372033</v>
      </c>
      <c r="M104" t="s">
        <v>1066</v>
      </c>
      <c r="N104" s="2">
        <v>163178.3028579838</v>
      </c>
      <c r="O104" s="1"/>
      <c r="T104" s="5"/>
      <c r="U104" s="5"/>
      <c r="V104" s="5"/>
      <c r="W104" s="5"/>
      <c r="X104" s="5"/>
      <c r="Y104" s="5"/>
      <c r="Z104" s="5"/>
      <c r="AA104" s="5"/>
      <c r="AB104" s="5"/>
      <c r="AC104" s="4"/>
      <c r="AD104" s="4"/>
      <c r="AE104" s="3"/>
    </row>
    <row r="105" spans="3:31" x14ac:dyDescent="0.25">
      <c r="C105" t="s">
        <v>1067</v>
      </c>
      <c r="D105" s="1">
        <v>57970.277774647628</v>
      </c>
      <c r="E105" t="s">
        <v>1067</v>
      </c>
      <c r="F105" s="2">
        <v>23567.896556171025</v>
      </c>
      <c r="G105" t="s">
        <v>1067</v>
      </c>
      <c r="H105" s="1">
        <v>37533.187947329643</v>
      </c>
      <c r="I105" t="s">
        <v>1067</v>
      </c>
      <c r="J105" s="2">
        <v>19819.836298077666</v>
      </c>
      <c r="K105" t="s">
        <v>1067</v>
      </c>
      <c r="L105" s="1">
        <v>22360.005113421987</v>
      </c>
      <c r="M105" t="s">
        <v>1067</v>
      </c>
      <c r="N105" s="2">
        <v>161251.20129105641</v>
      </c>
      <c r="O105" s="1"/>
      <c r="T105" s="5"/>
      <c r="U105" s="5"/>
      <c r="V105" s="5"/>
      <c r="W105" s="5"/>
      <c r="X105" s="5"/>
      <c r="Y105" s="5"/>
      <c r="Z105" s="5"/>
      <c r="AA105" s="5"/>
      <c r="AB105" s="5"/>
      <c r="AC105" s="4"/>
      <c r="AD105" s="4"/>
      <c r="AE105" s="3"/>
    </row>
    <row r="106" spans="3:31" x14ac:dyDescent="0.25">
      <c r="C106" t="s">
        <v>1068</v>
      </c>
      <c r="D106" s="1">
        <v>66351.291199999992</v>
      </c>
      <c r="E106" t="s">
        <v>1068</v>
      </c>
      <c r="F106" s="2">
        <v>26217.389800000001</v>
      </c>
      <c r="G106" t="s">
        <v>1068</v>
      </c>
      <c r="H106" s="1">
        <v>48177.950753519908</v>
      </c>
      <c r="I106" t="s">
        <v>1068</v>
      </c>
      <c r="J106" s="2">
        <v>25430.746171461764</v>
      </c>
      <c r="K106" t="s">
        <v>1068</v>
      </c>
      <c r="L106" s="1">
        <v>28713.344772727276</v>
      </c>
      <c r="M106" t="s">
        <v>1068</v>
      </c>
      <c r="N106" s="2">
        <v>169459.97652624719</v>
      </c>
      <c r="O106" s="1"/>
      <c r="T106" s="5"/>
      <c r="U106" s="5"/>
      <c r="V106" s="5"/>
      <c r="W106" s="5"/>
      <c r="X106" s="5"/>
      <c r="Y106" s="5"/>
      <c r="Z106" s="5"/>
      <c r="AA106" s="5"/>
      <c r="AB106" s="5"/>
      <c r="AC106" s="4"/>
      <c r="AD106" s="4"/>
      <c r="AE106" s="3"/>
    </row>
    <row r="107" spans="3:31" x14ac:dyDescent="0.25">
      <c r="C107" t="s">
        <v>1069</v>
      </c>
      <c r="D107" s="1">
        <v>67757.291500000007</v>
      </c>
      <c r="E107" t="s">
        <v>1069</v>
      </c>
      <c r="F107" s="2">
        <v>26529.339800000002</v>
      </c>
      <c r="G107" t="s">
        <v>1069</v>
      </c>
      <c r="H107" s="1">
        <v>45148.886352285517</v>
      </c>
      <c r="I107" t="s">
        <v>1069</v>
      </c>
      <c r="J107" s="2">
        <v>23831.853592595176</v>
      </c>
      <c r="K107" t="s">
        <v>1069</v>
      </c>
      <c r="L107" s="1">
        <v>26908.067272727265</v>
      </c>
      <c r="M107" t="s">
        <v>1069</v>
      </c>
      <c r="N107" s="2">
        <v>166343.58492501278</v>
      </c>
      <c r="O107" s="1"/>
      <c r="T107" s="5"/>
      <c r="U107" s="5"/>
      <c r="V107" s="5"/>
      <c r="W107" s="5"/>
      <c r="X107" s="5"/>
      <c r="Y107" s="5"/>
      <c r="Z107" s="5"/>
      <c r="AA107" s="5"/>
      <c r="AB107" s="5"/>
      <c r="AC107" s="4"/>
      <c r="AD107" s="4"/>
      <c r="AE107" s="3"/>
    </row>
    <row r="108" spans="3:31" x14ac:dyDescent="0.25">
      <c r="C108" t="s">
        <v>1070</v>
      </c>
      <c r="D108" s="1">
        <v>70538.253299999997</v>
      </c>
      <c r="E108" t="s">
        <v>1070</v>
      </c>
      <c r="F108" s="2">
        <v>26087.540400000002</v>
      </c>
      <c r="G108" t="s">
        <v>1070</v>
      </c>
      <c r="H108" s="1">
        <v>45268.687954790526</v>
      </c>
      <c r="I108" t="s">
        <v>1070</v>
      </c>
      <c r="J108" s="2">
        <v>23894.556112236362</v>
      </c>
      <c r="K108" t="s">
        <v>1070</v>
      </c>
      <c r="L108" s="1">
        <v>26951.460221590914</v>
      </c>
      <c r="M108" t="s">
        <v>1070</v>
      </c>
      <c r="N108" s="2">
        <v>168845.94187638143</v>
      </c>
      <c r="O108" s="1"/>
      <c r="T108" s="5"/>
      <c r="U108" s="5"/>
      <c r="V108" s="5"/>
      <c r="W108" s="5"/>
      <c r="X108" s="5"/>
      <c r="Y108" s="5"/>
      <c r="Z108" s="5"/>
      <c r="AA108" s="5"/>
      <c r="AB108" s="5"/>
      <c r="AC108" s="4"/>
      <c r="AD108" s="4"/>
      <c r="AE108" s="3"/>
    </row>
    <row r="109" spans="3:31" x14ac:dyDescent="0.25">
      <c r="C109" t="s">
        <v>1071</v>
      </c>
      <c r="D109" s="1">
        <v>68769.253199999992</v>
      </c>
      <c r="E109" t="s">
        <v>1071</v>
      </c>
      <c r="F109" s="2">
        <v>26435.737800000003</v>
      </c>
      <c r="G109" t="s">
        <v>1071</v>
      </c>
      <c r="H109" s="1">
        <v>43892.678253896942</v>
      </c>
      <c r="I109" t="s">
        <v>1071</v>
      </c>
      <c r="J109" s="2">
        <v>23176.911005274564</v>
      </c>
      <c r="K109" t="s">
        <v>1071</v>
      </c>
      <c r="L109" s="1">
        <v>26138.125318181814</v>
      </c>
      <c r="M109" t="s">
        <v>1071</v>
      </c>
      <c r="N109" s="2">
        <v>165235.79457207874</v>
      </c>
      <c r="O109" s="1"/>
      <c r="T109" s="5"/>
      <c r="U109" s="5"/>
      <c r="V109" s="5"/>
      <c r="W109" s="5"/>
      <c r="X109" s="5"/>
      <c r="Y109" s="5"/>
      <c r="Z109" s="5"/>
      <c r="AA109" s="5"/>
      <c r="AB109" s="5"/>
      <c r="AC109" s="4"/>
      <c r="AD109" s="4"/>
      <c r="AE109" s="3"/>
    </row>
    <row r="110" spans="3:31" x14ac:dyDescent="0.25">
      <c r="C110" t="s">
        <v>1072</v>
      </c>
      <c r="D110" s="1">
        <v>69449.587599999984</v>
      </c>
      <c r="E110" t="s">
        <v>1072</v>
      </c>
      <c r="F110" s="2">
        <v>31467.234600000003</v>
      </c>
      <c r="G110" t="s">
        <v>1072</v>
      </c>
      <c r="H110" s="1">
        <v>41327.762661549423</v>
      </c>
      <c r="I110" t="s">
        <v>1072</v>
      </c>
      <c r="J110" s="2">
        <v>21828.796154798107</v>
      </c>
      <c r="K110" t="s">
        <v>1072</v>
      </c>
      <c r="L110" s="1">
        <v>24613.419102272732</v>
      </c>
      <c r="M110" t="s">
        <v>1072</v>
      </c>
      <c r="N110" s="2">
        <v>166858.00396382215</v>
      </c>
      <c r="O110" s="1"/>
      <c r="T110" s="5"/>
      <c r="U110" s="5"/>
      <c r="V110" s="5"/>
      <c r="W110" s="5"/>
      <c r="X110" s="5"/>
      <c r="Y110" s="5"/>
      <c r="Z110" s="5"/>
      <c r="AA110" s="5"/>
      <c r="AB110" s="5"/>
      <c r="AC110" s="4"/>
      <c r="AD110" s="4"/>
      <c r="AE110" s="3"/>
    </row>
    <row r="111" spans="3:31" x14ac:dyDescent="0.25">
      <c r="C111" t="s">
        <v>1073</v>
      </c>
      <c r="D111" s="1">
        <v>64626.663800000002</v>
      </c>
      <c r="E111" t="s">
        <v>1073</v>
      </c>
      <c r="F111" s="2">
        <v>28929.325000000001</v>
      </c>
      <c r="G111" t="s">
        <v>1073</v>
      </c>
      <c r="H111" s="1">
        <v>40017.265547591116</v>
      </c>
      <c r="I111" t="s">
        <v>1073</v>
      </c>
      <c r="J111" s="2">
        <v>21157.3372783677</v>
      </c>
      <c r="K111" t="s">
        <v>1073</v>
      </c>
      <c r="L111" s="1">
        <v>23851.476613636372</v>
      </c>
      <c r="M111" t="s">
        <v>1073</v>
      </c>
      <c r="N111" s="2">
        <v>157424.7309612275</v>
      </c>
      <c r="O111" s="1"/>
      <c r="T111" s="5"/>
      <c r="U111" s="5"/>
      <c r="V111" s="5"/>
      <c r="W111" s="5"/>
      <c r="X111" s="5"/>
      <c r="Y111" s="5"/>
      <c r="Z111" s="5"/>
      <c r="AA111" s="5"/>
      <c r="AB111" s="5"/>
      <c r="AC111" s="4"/>
      <c r="AD111" s="4"/>
      <c r="AE111" s="3"/>
    </row>
    <row r="112" spans="3:31" x14ac:dyDescent="0.25">
      <c r="C112" t="s">
        <v>498</v>
      </c>
      <c r="D112" s="1">
        <v>60279.323294333823</v>
      </c>
      <c r="E112" t="s">
        <v>498</v>
      </c>
      <c r="F112" s="2">
        <v>25175.33363518746</v>
      </c>
      <c r="G112" t="s">
        <v>498</v>
      </c>
      <c r="H112" s="1">
        <v>42331.258119321472</v>
      </c>
      <c r="I112" t="s">
        <v>498</v>
      </c>
      <c r="J112" s="2">
        <v>23283.509656623388</v>
      </c>
      <c r="K112" t="s">
        <v>498</v>
      </c>
      <c r="L112" s="1">
        <v>32239.923460170878</v>
      </c>
      <c r="M112" t="s">
        <v>498</v>
      </c>
      <c r="N112" s="2">
        <v>183309.34602992036</v>
      </c>
      <c r="O112" s="1"/>
      <c r="T112" s="5"/>
      <c r="U112" s="5"/>
      <c r="V112" s="5"/>
      <c r="W112" s="5"/>
      <c r="X112" s="5"/>
      <c r="Y112" s="5"/>
      <c r="Z112" s="5"/>
      <c r="AA112" s="5"/>
      <c r="AB112" s="5"/>
      <c r="AC112" s="4"/>
      <c r="AD112" s="4"/>
      <c r="AE112" s="3"/>
    </row>
    <row r="113" spans="3:31" x14ac:dyDescent="0.25">
      <c r="C113" t="s">
        <v>499</v>
      </c>
      <c r="D113" s="1">
        <v>56889.49278223289</v>
      </c>
      <c r="E113" t="s">
        <v>499</v>
      </c>
      <c r="F113" s="2">
        <v>23759.589239846824</v>
      </c>
      <c r="G113" t="s">
        <v>499</v>
      </c>
      <c r="H113" s="1">
        <v>39950.743831066597</v>
      </c>
      <c r="I113" t="s">
        <v>499</v>
      </c>
      <c r="J113" s="2">
        <v>21974.152697232345</v>
      </c>
      <c r="K113" t="s">
        <v>499</v>
      </c>
      <c r="L113" s="1">
        <v>30426.899187827083</v>
      </c>
      <c r="M113" t="s">
        <v>499</v>
      </c>
      <c r="N113" s="2">
        <v>173000.87572259191</v>
      </c>
      <c r="O113" s="1"/>
      <c r="T113" s="5"/>
      <c r="U113" s="5"/>
      <c r="V113" s="5"/>
      <c r="W113" s="5"/>
      <c r="X113" s="5"/>
      <c r="Y113" s="5"/>
      <c r="Z113" s="5"/>
      <c r="AA113" s="5"/>
      <c r="AB113" s="5"/>
      <c r="AC113" s="4"/>
      <c r="AD113" s="4"/>
      <c r="AE113" s="3"/>
    </row>
    <row r="114" spans="3:31" x14ac:dyDescent="0.25">
      <c r="C114" t="s">
        <v>500</v>
      </c>
      <c r="D114" s="1">
        <v>53842.15265887032</v>
      </c>
      <c r="E114" t="s">
        <v>500</v>
      </c>
      <c r="F114" s="2">
        <v>22486.88410460591</v>
      </c>
      <c r="G114" t="s">
        <v>500</v>
      </c>
      <c r="H114" s="1">
        <v>37810.744005429013</v>
      </c>
      <c r="I114" t="s">
        <v>500</v>
      </c>
      <c r="J114" s="2">
        <v>20797.086179035417</v>
      </c>
      <c r="K114" t="s">
        <v>500</v>
      </c>
      <c r="L114" s="1">
        <v>28797.053214696327</v>
      </c>
      <c r="M114" t="s">
        <v>500</v>
      </c>
      <c r="N114" s="2">
        <v>163733.91825499144</v>
      </c>
      <c r="O114" s="1"/>
      <c r="T114" s="5"/>
      <c r="U114" s="5"/>
      <c r="V114" s="5"/>
      <c r="W114" s="5"/>
      <c r="X114" s="5"/>
      <c r="Y114" s="5"/>
      <c r="Z114" s="5"/>
      <c r="AA114" s="5"/>
      <c r="AB114" s="5"/>
      <c r="AC114" s="4"/>
      <c r="AD114" s="4"/>
      <c r="AE114" s="3"/>
    </row>
    <row r="115" spans="3:31" x14ac:dyDescent="0.25">
      <c r="C115" t="s">
        <v>501</v>
      </c>
      <c r="D115" s="1">
        <v>51121.763720602758</v>
      </c>
      <c r="E115" t="s">
        <v>501</v>
      </c>
      <c r="F115" s="2">
        <v>21350.728365034149</v>
      </c>
      <c r="G115" t="s">
        <v>501</v>
      </c>
      <c r="H115" s="1">
        <v>35900.346210011565</v>
      </c>
      <c r="I115" t="s">
        <v>501</v>
      </c>
      <c r="J115" s="2">
        <v>19746.307924531058</v>
      </c>
      <c r="K115" t="s">
        <v>501</v>
      </c>
      <c r="L115" s="1">
        <v>27342.074519540907</v>
      </c>
      <c r="M115" t="s">
        <v>501</v>
      </c>
      <c r="N115" s="2">
        <v>155461.21892845919</v>
      </c>
      <c r="O115" s="1"/>
      <c r="T115" s="5"/>
      <c r="U115" s="5"/>
      <c r="V115" s="5"/>
      <c r="W115" s="5"/>
      <c r="X115" s="5"/>
      <c r="Y115" s="5"/>
      <c r="Z115" s="5"/>
      <c r="AA115" s="5"/>
      <c r="AB115" s="5"/>
      <c r="AC115" s="4"/>
      <c r="AD115" s="4"/>
      <c r="AE115" s="3"/>
    </row>
    <row r="116" spans="3:31" x14ac:dyDescent="0.25">
      <c r="C116" t="s">
        <v>502</v>
      </c>
      <c r="D116" s="1">
        <v>48714.659121657736</v>
      </c>
      <c r="E116" t="s">
        <v>502</v>
      </c>
      <c r="F116" s="2">
        <v>20345.414136847856</v>
      </c>
      <c r="G116" t="s">
        <v>502</v>
      </c>
      <c r="H116" s="1">
        <v>34209.95287894168</v>
      </c>
      <c r="I116" t="s">
        <v>502</v>
      </c>
      <c r="J116" s="2">
        <v>18816.538973735496</v>
      </c>
      <c r="K116" t="s">
        <v>502</v>
      </c>
      <c r="L116" s="1">
        <v>26054.653497050633</v>
      </c>
      <c r="M116" t="s">
        <v>502</v>
      </c>
      <c r="N116" s="2">
        <v>148141.21688225667</v>
      </c>
      <c r="O116" s="1"/>
      <c r="T116" s="5"/>
      <c r="U116" s="5"/>
      <c r="V116" s="5"/>
      <c r="W116" s="5"/>
      <c r="X116" s="5"/>
      <c r="Y116" s="5"/>
      <c r="Z116" s="5"/>
      <c r="AA116" s="5"/>
      <c r="AB116" s="5"/>
      <c r="AC116" s="4"/>
      <c r="AD116" s="4"/>
      <c r="AE116" s="3"/>
    </row>
    <row r="117" spans="3:31" x14ac:dyDescent="0.25">
      <c r="C117" t="s">
        <v>503</v>
      </c>
      <c r="D117" s="1">
        <v>52394.899699999994</v>
      </c>
      <c r="E117" t="s">
        <v>503</v>
      </c>
      <c r="F117" s="2">
        <v>24434.508000000002</v>
      </c>
      <c r="G117" t="s">
        <v>503</v>
      </c>
      <c r="H117" s="1">
        <v>37556.32461326223</v>
      </c>
      <c r="I117" t="s">
        <v>503</v>
      </c>
      <c r="J117" s="2">
        <v>20683.754739575834</v>
      </c>
      <c r="K117" t="s">
        <v>503</v>
      </c>
      <c r="L117" s="1">
        <v>28713.344772727276</v>
      </c>
      <c r="M117" t="s">
        <v>503</v>
      </c>
      <c r="N117" s="2">
        <v>143099.0770859895</v>
      </c>
      <c r="O117" s="1"/>
      <c r="T117" s="5"/>
      <c r="U117" s="5"/>
      <c r="V117" s="5"/>
      <c r="W117" s="5"/>
      <c r="X117" s="5"/>
      <c r="Y117" s="5"/>
      <c r="Z117" s="5"/>
      <c r="AA117" s="5"/>
      <c r="AB117" s="5"/>
      <c r="AC117" s="4"/>
      <c r="AD117" s="4"/>
      <c r="AE117" s="3"/>
    </row>
    <row r="118" spans="3:31" x14ac:dyDescent="0.25">
      <c r="C118" t="s">
        <v>12</v>
      </c>
      <c r="D118" s="1">
        <v>49299.639499999997</v>
      </c>
      <c r="E118" t="s">
        <v>12</v>
      </c>
      <c r="F118" s="2">
        <v>22606.2634</v>
      </c>
      <c r="G118" t="s">
        <v>12</v>
      </c>
      <c r="H118" s="1">
        <v>35195.067562101241</v>
      </c>
      <c r="I118" t="s">
        <v>12</v>
      </c>
      <c r="J118" s="2">
        <v>19383.3170043545</v>
      </c>
      <c r="K118" t="s">
        <v>12</v>
      </c>
      <c r="L118" s="1">
        <v>26908.067272727265</v>
      </c>
      <c r="M118" t="s">
        <v>12</v>
      </c>
      <c r="N118" s="2">
        <v>134009.03773482851</v>
      </c>
      <c r="O118" s="1"/>
      <c r="T118" s="5"/>
      <c r="U118" s="5"/>
      <c r="V118" s="5"/>
      <c r="W118" s="5"/>
      <c r="X118" s="5"/>
      <c r="Y118" s="5"/>
      <c r="Z118" s="5"/>
      <c r="AA118" s="5"/>
      <c r="AB118" s="5"/>
      <c r="AC118" s="4"/>
      <c r="AD118" s="4"/>
      <c r="AE118" s="3"/>
    </row>
    <row r="119" spans="3:31" x14ac:dyDescent="0.25">
      <c r="C119" t="s">
        <v>13</v>
      </c>
      <c r="D119" s="1">
        <v>47224.800999999999</v>
      </c>
      <c r="E119" t="s">
        <v>13</v>
      </c>
      <c r="F119" s="2">
        <v>19272.4274</v>
      </c>
      <c r="G119" t="s">
        <v>13</v>
      </c>
      <c r="H119" s="1">
        <v>35288.45691973262</v>
      </c>
      <c r="I119" t="s">
        <v>13</v>
      </c>
      <c r="J119" s="2">
        <v>19434.315253838307</v>
      </c>
      <c r="K119" t="s">
        <v>13</v>
      </c>
      <c r="L119" s="1">
        <v>26951.460221590914</v>
      </c>
      <c r="M119" t="s">
        <v>13</v>
      </c>
      <c r="N119" s="2">
        <v>128737.14554132352</v>
      </c>
      <c r="O119" s="1"/>
      <c r="T119" s="5"/>
      <c r="U119" s="5"/>
      <c r="V119" s="5"/>
      <c r="W119" s="5"/>
      <c r="X119" s="5"/>
      <c r="Y119" s="5"/>
      <c r="Z119" s="5"/>
      <c r="AA119" s="5"/>
      <c r="AB119" s="5"/>
      <c r="AC119" s="4"/>
      <c r="AD119" s="4"/>
      <c r="AE119" s="3"/>
    </row>
    <row r="120" spans="3:31" x14ac:dyDescent="0.25">
      <c r="C120" t="s">
        <v>14</v>
      </c>
      <c r="D120" s="1">
        <v>48964.496599999999</v>
      </c>
      <c r="E120" t="s">
        <v>14</v>
      </c>
      <c r="F120" s="2">
        <v>19799.012600000002</v>
      </c>
      <c r="G120" t="s">
        <v>14</v>
      </c>
      <c r="H120" s="1">
        <v>34215.811317553671</v>
      </c>
      <c r="I120" t="s">
        <v>14</v>
      </c>
      <c r="J120" s="2">
        <v>18858.690625120271</v>
      </c>
      <c r="K120" t="s">
        <v>14</v>
      </c>
      <c r="L120" s="1">
        <v>26138.125318181814</v>
      </c>
      <c r="M120" t="s">
        <v>14</v>
      </c>
      <c r="N120" s="2">
        <v>129117.44583573549</v>
      </c>
      <c r="O120" s="1"/>
      <c r="T120" s="5"/>
      <c r="U120" s="5"/>
      <c r="V120" s="5"/>
      <c r="W120" s="5"/>
      <c r="X120" s="5"/>
      <c r="Y120" s="5"/>
      <c r="Z120" s="5"/>
      <c r="AA120" s="5"/>
      <c r="AB120" s="5"/>
      <c r="AC120" s="4"/>
      <c r="AD120" s="4"/>
      <c r="AE120" s="3"/>
    </row>
    <row r="121" spans="3:31" x14ac:dyDescent="0.25">
      <c r="C121" t="s">
        <v>15</v>
      </c>
      <c r="D121" s="1">
        <v>46445.606800000001</v>
      </c>
      <c r="E121" t="s">
        <v>15</v>
      </c>
      <c r="F121" s="2">
        <v>16797.914199999999</v>
      </c>
      <c r="G121" t="s">
        <v>15</v>
      </c>
      <c r="H121" s="1">
        <v>32394.104446283236</v>
      </c>
      <c r="I121" t="s">
        <v>15</v>
      </c>
      <c r="J121" s="2">
        <v>17724.683273953029</v>
      </c>
      <c r="K121" t="s">
        <v>15</v>
      </c>
      <c r="L121" s="1">
        <v>24613.419102272732</v>
      </c>
      <c r="M121" t="s">
        <v>15</v>
      </c>
      <c r="N121" s="2">
        <v>120251.04454855596</v>
      </c>
      <c r="O121" s="1"/>
      <c r="T121" s="5"/>
      <c r="U121" s="5"/>
      <c r="V121" s="5"/>
      <c r="W121" s="5"/>
      <c r="X121" s="5"/>
      <c r="Y121" s="5"/>
      <c r="Z121" s="5"/>
      <c r="AA121" s="5"/>
      <c r="AB121" s="5"/>
      <c r="AC121" s="4"/>
      <c r="AD121" s="4"/>
      <c r="AE121" s="3"/>
    </row>
    <row r="122" spans="3:31" x14ac:dyDescent="0.25">
      <c r="C122" t="s">
        <v>16</v>
      </c>
      <c r="D122" s="1">
        <v>49543.9784</v>
      </c>
      <c r="E122" t="s">
        <v>16</v>
      </c>
      <c r="F122" s="2">
        <v>19824.5262</v>
      </c>
      <c r="G122" t="s">
        <v>16</v>
      </c>
      <c r="H122" s="1">
        <v>31723.356132234901</v>
      </c>
      <c r="I122" t="s">
        <v>16</v>
      </c>
      <c r="J122" s="2">
        <v>17426.880598819418</v>
      </c>
      <c r="K122" t="s">
        <v>16</v>
      </c>
      <c r="L122" s="1">
        <v>23851.476613636372</v>
      </c>
      <c r="M122" t="s">
        <v>16</v>
      </c>
      <c r="N122" s="2">
        <v>124943.33734587127</v>
      </c>
      <c r="O122" s="1"/>
      <c r="T122" s="5"/>
      <c r="U122" s="5"/>
      <c r="V122" s="5"/>
      <c r="W122" s="5"/>
      <c r="X122" s="5"/>
      <c r="Y122" s="5"/>
      <c r="Z122" s="5"/>
      <c r="AA122" s="5"/>
      <c r="AB122" s="5"/>
      <c r="AC122" s="4"/>
      <c r="AD122" s="4"/>
      <c r="AE122" s="3"/>
    </row>
    <row r="123" spans="3:31" x14ac:dyDescent="0.25">
      <c r="C123" t="s">
        <v>504</v>
      </c>
      <c r="D123" s="1">
        <v>91798.571348171812</v>
      </c>
      <c r="E123" t="s">
        <v>504</v>
      </c>
      <c r="F123" s="2">
        <v>13240.779943898297</v>
      </c>
      <c r="G123" t="s">
        <v>504</v>
      </c>
      <c r="H123" s="1">
        <v>21683.185754202375</v>
      </c>
      <c r="I123" t="s">
        <v>504</v>
      </c>
      <c r="J123" s="2">
        <v>11709.955098528206</v>
      </c>
      <c r="K123" t="s">
        <v>504</v>
      </c>
      <c r="L123" s="1">
        <v>12969.208298772759</v>
      </c>
      <c r="M123" t="s">
        <v>504</v>
      </c>
      <c r="N123" s="2">
        <v>151401.70380618796</v>
      </c>
      <c r="O123" s="1"/>
      <c r="T123" s="5"/>
      <c r="U123" s="5"/>
      <c r="V123" s="5"/>
      <c r="W123" s="5"/>
      <c r="X123" s="5"/>
      <c r="Y123" s="5"/>
      <c r="Z123" s="5"/>
      <c r="AA123" s="5"/>
      <c r="AB123" s="5"/>
      <c r="AC123" s="4"/>
      <c r="AD123" s="4"/>
      <c r="AE123" s="3"/>
    </row>
    <row r="124" spans="3:31" x14ac:dyDescent="0.25">
      <c r="C124" t="s">
        <v>505</v>
      </c>
      <c r="D124" s="1">
        <v>95036.085452018975</v>
      </c>
      <c r="E124" t="s">
        <v>505</v>
      </c>
      <c r="F124" s="2">
        <v>13707.750302856515</v>
      </c>
      <c r="G124" t="s">
        <v>505</v>
      </c>
      <c r="H124" s="1">
        <v>22447.899394780903</v>
      </c>
      <c r="I124" t="s">
        <v>505</v>
      </c>
      <c r="J124" s="2">
        <v>12122.936959031387</v>
      </c>
      <c r="K124" t="s">
        <v>505</v>
      </c>
      <c r="L124" s="1">
        <v>13426.600981102827</v>
      </c>
      <c r="M124" t="s">
        <v>505</v>
      </c>
      <c r="N124" s="2">
        <v>156741.27657099642</v>
      </c>
      <c r="O124" s="1"/>
      <c r="T124" s="5"/>
      <c r="U124" s="5"/>
      <c r="V124" s="5"/>
      <c r="W124" s="5"/>
      <c r="X124" s="5"/>
      <c r="Y124" s="5"/>
      <c r="Z124" s="5"/>
      <c r="AA124" s="5"/>
      <c r="AB124" s="5"/>
      <c r="AC124" s="4"/>
      <c r="AD124" s="4"/>
      <c r="AE124" s="3"/>
    </row>
    <row r="125" spans="3:31" x14ac:dyDescent="0.25">
      <c r="C125" t="s">
        <v>506</v>
      </c>
      <c r="D125" s="1">
        <v>100032.97470899268</v>
      </c>
      <c r="E125" t="s">
        <v>506</v>
      </c>
      <c r="F125" s="2">
        <v>14428.488219405104</v>
      </c>
      <c r="G125" t="s">
        <v>506</v>
      </c>
      <c r="H125" s="1">
        <v>23628.184407509449</v>
      </c>
      <c r="I125" t="s">
        <v>506</v>
      </c>
      <c r="J125" s="2">
        <v>12760.347192896052</v>
      </c>
      <c r="K125" t="s">
        <v>506</v>
      </c>
      <c r="L125" s="1">
        <v>14132.556386158079</v>
      </c>
      <c r="M125" t="s">
        <v>506</v>
      </c>
      <c r="N125" s="2">
        <v>164982.55457920503</v>
      </c>
      <c r="O125" s="1"/>
      <c r="T125" s="5"/>
      <c r="U125" s="5"/>
      <c r="V125" s="5"/>
      <c r="W125" s="5"/>
      <c r="X125" s="5"/>
      <c r="Y125" s="5"/>
      <c r="Z125" s="5"/>
      <c r="AA125" s="5"/>
      <c r="AB125" s="5"/>
      <c r="AC125" s="4"/>
      <c r="AD125" s="4"/>
      <c r="AE125" s="3"/>
    </row>
    <row r="126" spans="3:31" x14ac:dyDescent="0.25">
      <c r="C126" t="s">
        <v>507</v>
      </c>
      <c r="D126" s="1">
        <v>106839.19757755105</v>
      </c>
      <c r="E126" t="s">
        <v>507</v>
      </c>
      <c r="F126" s="2">
        <v>15410.199567721249</v>
      </c>
      <c r="G126" t="s">
        <v>507</v>
      </c>
      <c r="H126" s="1">
        <v>25235.841177936851</v>
      </c>
      <c r="I126" t="s">
        <v>507</v>
      </c>
      <c r="J126" s="2">
        <v>13628.558571470861</v>
      </c>
      <c r="K126" t="s">
        <v>507</v>
      </c>
      <c r="L126" s="1">
        <v>15094.13259386844</v>
      </c>
      <c r="M126" t="s">
        <v>507</v>
      </c>
      <c r="N126" s="2">
        <v>176207.93340210649</v>
      </c>
      <c r="O126" s="1"/>
      <c r="T126" s="5"/>
      <c r="U126" s="5"/>
      <c r="V126" s="5"/>
      <c r="W126" s="5"/>
      <c r="X126" s="5"/>
      <c r="Y126" s="5"/>
      <c r="Z126" s="5"/>
      <c r="AA126" s="5"/>
      <c r="AB126" s="5"/>
      <c r="AC126" s="4"/>
      <c r="AD126" s="4"/>
      <c r="AE126" s="3"/>
    </row>
    <row r="127" spans="3:31" x14ac:dyDescent="0.25">
      <c r="C127" t="s">
        <v>508</v>
      </c>
      <c r="D127" s="1">
        <v>115529.65429526243</v>
      </c>
      <c r="E127" t="s">
        <v>508</v>
      </c>
      <c r="F127" s="2">
        <v>16663.68775736594</v>
      </c>
      <c r="G127" t="s">
        <v>508</v>
      </c>
      <c r="H127" s="1">
        <v>27288.561438520126</v>
      </c>
      <c r="I127" t="s">
        <v>508</v>
      </c>
      <c r="J127" s="2">
        <v>14737.125474588898</v>
      </c>
      <c r="K127" t="s">
        <v>508</v>
      </c>
      <c r="L127" s="1">
        <v>16321.911433214314</v>
      </c>
      <c r="M127" t="s">
        <v>508</v>
      </c>
      <c r="N127" s="2">
        <v>190540.94463084429</v>
      </c>
      <c r="O127" s="1"/>
      <c r="T127" s="5"/>
      <c r="U127" s="5"/>
      <c r="V127" s="5"/>
      <c r="W127" s="5"/>
      <c r="X127" s="5"/>
      <c r="Y127" s="5"/>
      <c r="Z127" s="5"/>
      <c r="AA127" s="5"/>
      <c r="AB127" s="5"/>
      <c r="AC127" s="4"/>
      <c r="AD127" s="4"/>
      <c r="AE127" s="3"/>
    </row>
    <row r="128" spans="3:31" x14ac:dyDescent="0.25">
      <c r="C128" t="s">
        <v>509</v>
      </c>
      <c r="D128" s="1">
        <v>125708.00480000001</v>
      </c>
      <c r="E128" t="s">
        <v>509</v>
      </c>
      <c r="F128" s="2">
        <v>25335.572600000003</v>
      </c>
      <c r="G128" t="s">
        <v>509</v>
      </c>
      <c r="H128" s="1">
        <v>47986.456976497386</v>
      </c>
      <c r="I128" t="s">
        <v>509</v>
      </c>
      <c r="J128" s="2">
        <v>25893.510856971421</v>
      </c>
      <c r="K128" t="s">
        <v>509</v>
      </c>
      <c r="L128" s="1">
        <v>28713.344772727276</v>
      </c>
      <c r="M128" t="s">
        <v>509</v>
      </c>
      <c r="N128" s="2">
        <v>227743.37914922467</v>
      </c>
      <c r="O128" s="1"/>
      <c r="T128" s="5"/>
      <c r="U128" s="5"/>
      <c r="V128" s="5"/>
      <c r="W128" s="5"/>
      <c r="X128" s="5"/>
      <c r="Y128" s="5"/>
      <c r="Z128" s="5"/>
      <c r="AA128" s="5"/>
      <c r="AB128" s="5"/>
      <c r="AC128" s="4"/>
      <c r="AD128" s="4"/>
      <c r="AE128" s="3"/>
    </row>
    <row r="129" spans="3:31" x14ac:dyDescent="0.25">
      <c r="C129" t="s">
        <v>17</v>
      </c>
      <c r="D129" s="1">
        <v>110184.11159999999</v>
      </c>
      <c r="E129" t="s">
        <v>17</v>
      </c>
      <c r="F129" s="2">
        <v>22290.763800000004</v>
      </c>
      <c r="G129" t="s">
        <v>17</v>
      </c>
      <c r="H129" s="1">
        <v>44969.43225262504</v>
      </c>
      <c r="I129" t="s">
        <v>17</v>
      </c>
      <c r="J129" s="2">
        <v>24265.523141987549</v>
      </c>
      <c r="K129" t="s">
        <v>17</v>
      </c>
      <c r="L129" s="1">
        <v>26908.067272727265</v>
      </c>
      <c r="M129" t="s">
        <v>17</v>
      </c>
      <c r="N129" s="2">
        <v>204352.37492535228</v>
      </c>
      <c r="O129" s="1"/>
      <c r="T129" s="5"/>
      <c r="U129" s="5"/>
      <c r="V129" s="5"/>
      <c r="W129" s="5"/>
      <c r="X129" s="5"/>
      <c r="Y129" s="5"/>
      <c r="Z129" s="5"/>
      <c r="AA129" s="5"/>
      <c r="AB129" s="5"/>
      <c r="AC129" s="4"/>
      <c r="AD129" s="4"/>
      <c r="AE129" s="3"/>
    </row>
    <row r="130" spans="3:31" x14ac:dyDescent="0.25">
      <c r="C130" t="s">
        <v>18</v>
      </c>
      <c r="D130" s="1">
        <v>109363.3036</v>
      </c>
      <c r="E130" t="s">
        <v>18</v>
      </c>
      <c r="F130" s="2">
        <v>24192.893800000005</v>
      </c>
      <c r="G130" t="s">
        <v>18</v>
      </c>
      <c r="H130" s="1">
        <v>45088.757677521862</v>
      </c>
      <c r="I130" t="s">
        <v>18</v>
      </c>
      <c r="J130" s="2">
        <v>24329.366662824166</v>
      </c>
      <c r="K130" t="s">
        <v>18</v>
      </c>
      <c r="L130" s="1">
        <v>26951.460221590914</v>
      </c>
      <c r="M130" t="s">
        <v>18</v>
      </c>
      <c r="N130" s="2">
        <v>205596.41529911276</v>
      </c>
      <c r="O130" s="1"/>
      <c r="T130" s="5"/>
      <c r="U130" s="5"/>
      <c r="V130" s="5"/>
      <c r="W130" s="5"/>
      <c r="X130" s="5"/>
      <c r="Y130" s="5"/>
      <c r="Z130" s="5"/>
      <c r="AA130" s="5"/>
      <c r="AB130" s="5"/>
      <c r="AC130" s="4"/>
      <c r="AD130" s="4"/>
      <c r="AE130" s="3"/>
    </row>
    <row r="131" spans="3:31" x14ac:dyDescent="0.25">
      <c r="C131" t="s">
        <v>19</v>
      </c>
      <c r="D131" s="1">
        <v>230320.60949999996</v>
      </c>
      <c r="E131" t="s">
        <v>19</v>
      </c>
      <c r="F131" s="2">
        <v>30565.666800000003</v>
      </c>
      <c r="G131" t="s">
        <v>19</v>
      </c>
      <c r="H131" s="1">
        <v>43718.217227410489</v>
      </c>
      <c r="I131" t="s">
        <v>19</v>
      </c>
      <c r="J131" s="2">
        <v>23625.557278537341</v>
      </c>
      <c r="K131" t="s">
        <v>19</v>
      </c>
      <c r="L131" s="1">
        <v>26138.125318181814</v>
      </c>
      <c r="M131" t="s">
        <v>19</v>
      </c>
      <c r="N131" s="2">
        <v>330742.61884559225</v>
      </c>
      <c r="O131" s="1"/>
      <c r="T131" s="5"/>
      <c r="U131" s="5"/>
      <c r="V131" s="5"/>
      <c r="W131" s="5"/>
      <c r="X131" s="5"/>
      <c r="Y131" s="5"/>
      <c r="Z131" s="5"/>
      <c r="AA131" s="5"/>
      <c r="AB131" s="5"/>
      <c r="AC131" s="4"/>
      <c r="AD131" s="4"/>
      <c r="AE131" s="3"/>
    </row>
    <row r="132" spans="3:31" x14ac:dyDescent="0.25">
      <c r="C132" t="s">
        <v>20</v>
      </c>
      <c r="D132" s="1">
        <v>265810.2108</v>
      </c>
      <c r="E132" t="s">
        <v>20</v>
      </c>
      <c r="F132" s="2">
        <v>32027.493399999999</v>
      </c>
      <c r="G132" t="s">
        <v>20</v>
      </c>
      <c r="H132" s="1">
        <v>41163.496451713341</v>
      </c>
      <c r="I132" t="s">
        <v>20</v>
      </c>
      <c r="J132" s="2">
        <v>22256.678430675147</v>
      </c>
      <c r="K132" t="s">
        <v>20</v>
      </c>
      <c r="L132" s="1">
        <v>24613.419102272732</v>
      </c>
      <c r="M132" t="s">
        <v>20</v>
      </c>
      <c r="N132" s="2">
        <v>363614.61975398601</v>
      </c>
      <c r="O132" s="1"/>
      <c r="T132" s="5"/>
      <c r="U132" s="5"/>
      <c r="V132" s="5"/>
      <c r="W132" s="5"/>
      <c r="X132" s="5"/>
      <c r="Y132" s="5"/>
      <c r="Z132" s="5"/>
      <c r="AA132" s="5"/>
      <c r="AB132" s="5"/>
      <c r="AC132" s="4"/>
      <c r="AD132" s="4"/>
      <c r="AE132" s="3"/>
    </row>
    <row r="133" spans="3:31" x14ac:dyDescent="0.25">
      <c r="C133" t="s">
        <v>21</v>
      </c>
      <c r="D133" s="1">
        <v>271135.3014</v>
      </c>
      <c r="E133" t="s">
        <v>21</v>
      </c>
      <c r="F133" s="2">
        <v>26054.744000000002</v>
      </c>
      <c r="G133" t="s">
        <v>21</v>
      </c>
      <c r="H133" s="1">
        <v>39855.611230158851</v>
      </c>
      <c r="I133" t="s">
        <v>21</v>
      </c>
      <c r="J133" s="2">
        <v>21544.173164001753</v>
      </c>
      <c r="K133" t="s">
        <v>21</v>
      </c>
      <c r="L133" s="1">
        <v>23851.476613636372</v>
      </c>
      <c r="M133" t="s">
        <v>21</v>
      </c>
      <c r="N133" s="2">
        <v>360897.13324379519</v>
      </c>
      <c r="O133" s="1"/>
      <c r="T133" s="5"/>
      <c r="U133" s="5"/>
      <c r="V133" s="5"/>
      <c r="W133" s="5"/>
      <c r="X133" s="5"/>
      <c r="Y133" s="5"/>
      <c r="Z133" s="5"/>
      <c r="AA133" s="5"/>
      <c r="AB133" s="5"/>
      <c r="AC133" s="4"/>
      <c r="AD133" s="4"/>
      <c r="AE133" s="3"/>
    </row>
    <row r="134" spans="3:31" x14ac:dyDescent="0.25">
      <c r="C134" t="s">
        <v>510</v>
      </c>
      <c r="D134" s="1">
        <v>259788.30514330749</v>
      </c>
      <c r="E134" t="s">
        <v>510</v>
      </c>
      <c r="F134" s="2">
        <v>122807.52676708974</v>
      </c>
      <c r="G134" t="s">
        <v>510</v>
      </c>
      <c r="H134" s="1">
        <v>60573.153451311009</v>
      </c>
      <c r="I134" t="s">
        <v>510</v>
      </c>
      <c r="J134" s="2">
        <v>40469.597058731793</v>
      </c>
      <c r="K134" t="s">
        <v>510</v>
      </c>
      <c r="L134" s="1">
        <v>28842.221415357828</v>
      </c>
      <c r="M134" t="s">
        <v>510</v>
      </c>
      <c r="N134" s="2">
        <v>512480.80906223087</v>
      </c>
      <c r="O134" s="1"/>
      <c r="T134" s="5"/>
      <c r="U134" s="5"/>
      <c r="V134" s="5"/>
      <c r="W134" s="5"/>
      <c r="X134" s="5"/>
      <c r="Y134" s="5"/>
      <c r="Z134" s="5"/>
      <c r="AA134" s="5"/>
      <c r="AB134" s="5"/>
      <c r="AC134" s="4"/>
      <c r="AD134" s="4"/>
      <c r="AE134" s="3"/>
    </row>
    <row r="135" spans="3:31" x14ac:dyDescent="0.25">
      <c r="C135" t="s">
        <v>511</v>
      </c>
      <c r="D135" s="1">
        <v>255149.66308384205</v>
      </c>
      <c r="E135" t="s">
        <v>511</v>
      </c>
      <c r="F135" s="2">
        <v>120614.74076555474</v>
      </c>
      <c r="G135" t="s">
        <v>511</v>
      </c>
      <c r="H135" s="1">
        <v>59491.591380536847</v>
      </c>
      <c r="I135" t="s">
        <v>511</v>
      </c>
      <c r="J135" s="2">
        <v>39746.993418268852</v>
      </c>
      <c r="K135" t="s">
        <v>511</v>
      </c>
      <c r="L135" s="1">
        <v>28327.230021607862</v>
      </c>
      <c r="M135" t="s">
        <v>511</v>
      </c>
      <c r="N135" s="2">
        <v>503330.22380292293</v>
      </c>
      <c r="O135" s="1"/>
      <c r="T135" s="5"/>
      <c r="U135" s="5"/>
      <c r="V135" s="5"/>
      <c r="W135" s="5"/>
      <c r="X135" s="5"/>
      <c r="Y135" s="5"/>
      <c r="Z135" s="5"/>
      <c r="AA135" s="5"/>
      <c r="AB135" s="5"/>
      <c r="AC135" s="4"/>
      <c r="AD135" s="4"/>
      <c r="AE135" s="3"/>
    </row>
    <row r="136" spans="3:31" x14ac:dyDescent="0.25">
      <c r="C136" t="s">
        <v>512</v>
      </c>
      <c r="D136" s="1">
        <v>250482.93510305538</v>
      </c>
      <c r="E136" t="s">
        <v>512</v>
      </c>
      <c r="F136" s="2">
        <v>118408.67794413929</v>
      </c>
      <c r="G136" t="s">
        <v>512</v>
      </c>
      <c r="H136" s="1">
        <v>58403.480697726154</v>
      </c>
      <c r="I136" t="s">
        <v>512</v>
      </c>
      <c r="J136" s="2">
        <v>39020.014577320013</v>
      </c>
      <c r="K136" t="s">
        <v>512</v>
      </c>
      <c r="L136" s="1">
        <v>27809.120472246716</v>
      </c>
      <c r="M136" t="s">
        <v>512</v>
      </c>
      <c r="N136" s="2">
        <v>494124.23383371468</v>
      </c>
      <c r="O136" s="1"/>
      <c r="T136" s="5"/>
      <c r="U136" s="5"/>
      <c r="V136" s="5"/>
      <c r="W136" s="5"/>
      <c r="X136" s="5"/>
      <c r="Y136" s="5"/>
      <c r="Z136" s="5"/>
      <c r="AA136" s="5"/>
      <c r="AB136" s="5"/>
      <c r="AC136" s="4"/>
      <c r="AD136" s="4"/>
      <c r="AE136" s="3"/>
    </row>
    <row r="137" spans="3:31" x14ac:dyDescent="0.25">
      <c r="C137" t="s">
        <v>513</v>
      </c>
      <c r="D137" s="1">
        <v>245802.78419125944</v>
      </c>
      <c r="E137" t="s">
        <v>513</v>
      </c>
      <c r="F137" s="2">
        <v>116196.26981415304</v>
      </c>
      <c r="G137" t="s">
        <v>513</v>
      </c>
      <c r="H137" s="1">
        <v>57312.240277187877</v>
      </c>
      <c r="I137" t="s">
        <v>513</v>
      </c>
      <c r="J137" s="2">
        <v>38290.944723810026</v>
      </c>
      <c r="K137" t="s">
        <v>513</v>
      </c>
      <c r="L137" s="1">
        <v>27289.520682021957</v>
      </c>
      <c r="M137" t="s">
        <v>513</v>
      </c>
      <c r="N137" s="2">
        <v>484891.76463350398</v>
      </c>
      <c r="O137" s="1"/>
      <c r="T137" s="5"/>
      <c r="U137" s="5"/>
      <c r="V137" s="5"/>
      <c r="W137" s="5"/>
      <c r="X137" s="5"/>
      <c r="Y137" s="5"/>
      <c r="Z137" s="5"/>
      <c r="AA137" s="5"/>
      <c r="AB137" s="5"/>
      <c r="AC137" s="4"/>
      <c r="AD137" s="4"/>
      <c r="AE137" s="3"/>
    </row>
    <row r="138" spans="3:31" x14ac:dyDescent="0.25">
      <c r="C138" t="s">
        <v>514</v>
      </c>
      <c r="D138" s="1">
        <v>241131.03027451364</v>
      </c>
      <c r="E138" t="s">
        <v>514</v>
      </c>
      <c r="F138" s="2">
        <v>113987.83112456872</v>
      </c>
      <c r="G138" t="s">
        <v>514</v>
      </c>
      <c r="H138" s="1">
        <v>56222.957729500813</v>
      </c>
      <c r="I138" t="s">
        <v>514</v>
      </c>
      <c r="J138" s="2">
        <v>37563.182946912639</v>
      </c>
      <c r="K138" t="s">
        <v>514</v>
      </c>
      <c r="L138" s="1">
        <v>26770.853143117471</v>
      </c>
      <c r="M138" t="s">
        <v>514</v>
      </c>
      <c r="N138" s="2">
        <v>475675.86006969836</v>
      </c>
      <c r="O138" s="1"/>
      <c r="T138" s="5"/>
      <c r="U138" s="5"/>
      <c r="V138" s="5"/>
      <c r="W138" s="5"/>
      <c r="X138" s="5"/>
      <c r="Y138" s="5"/>
      <c r="Z138" s="5"/>
      <c r="AA138" s="5"/>
      <c r="AB138" s="5"/>
      <c r="AC138" s="4"/>
      <c r="AD138" s="4"/>
      <c r="AE138" s="3"/>
    </row>
    <row r="139" spans="3:31" x14ac:dyDescent="0.25">
      <c r="C139" t="s">
        <v>515</v>
      </c>
      <c r="D139" s="1">
        <v>238176.07199999999</v>
      </c>
      <c r="E139" t="s">
        <v>515</v>
      </c>
      <c r="F139" s="2">
        <v>137456.30840000001</v>
      </c>
      <c r="G139" t="s">
        <v>515</v>
      </c>
      <c r="H139" s="1">
        <v>60172.995376521118</v>
      </c>
      <c r="I139" t="s">
        <v>515</v>
      </c>
      <c r="J139" s="2">
        <v>40624.650378728264</v>
      </c>
      <c r="K139" t="s">
        <v>515</v>
      </c>
      <c r="L139" s="1">
        <v>28713.344772727276</v>
      </c>
      <c r="M139" t="s">
        <v>515</v>
      </c>
      <c r="N139" s="2">
        <v>464518.72054924845</v>
      </c>
      <c r="O139" s="1"/>
      <c r="T139" s="5"/>
      <c r="U139" s="5"/>
      <c r="V139" s="5"/>
      <c r="W139" s="5"/>
      <c r="X139" s="5"/>
      <c r="Y139" s="5"/>
      <c r="Z139" s="5"/>
      <c r="AA139" s="5"/>
      <c r="AB139" s="5"/>
      <c r="AC139" s="4"/>
      <c r="AD139" s="4"/>
      <c r="AE139" s="3"/>
    </row>
    <row r="140" spans="3:31" x14ac:dyDescent="0.25">
      <c r="C140" t="s">
        <v>22</v>
      </c>
      <c r="D140" s="1">
        <v>233581.42249999999</v>
      </c>
      <c r="E140" t="s">
        <v>22</v>
      </c>
      <c r="F140" s="2">
        <v>129180.65399999999</v>
      </c>
      <c r="G140" t="s">
        <v>22</v>
      </c>
      <c r="H140" s="1">
        <v>56389.773480198652</v>
      </c>
      <c r="I140" t="s">
        <v>22</v>
      </c>
      <c r="J140" s="2">
        <v>38070.480258368611</v>
      </c>
      <c r="K140" t="s">
        <v>22</v>
      </c>
      <c r="L140" s="1">
        <v>26908.067272727265</v>
      </c>
      <c r="M140" t="s">
        <v>22</v>
      </c>
      <c r="N140" s="2">
        <v>446059.91725292586</v>
      </c>
      <c r="O140" s="1"/>
      <c r="T140" s="5"/>
      <c r="U140" s="5"/>
      <c r="V140" s="5"/>
      <c r="W140" s="5"/>
      <c r="X140" s="5"/>
      <c r="Y140" s="5"/>
      <c r="Z140" s="5"/>
      <c r="AA140" s="5"/>
      <c r="AB140" s="5"/>
      <c r="AC140" s="4"/>
      <c r="AD140" s="4"/>
      <c r="AE140" s="3"/>
    </row>
    <row r="141" spans="3:31" x14ac:dyDescent="0.25">
      <c r="C141" t="s">
        <v>23</v>
      </c>
      <c r="D141" s="1">
        <v>237752.52679999999</v>
      </c>
      <c r="E141" t="s">
        <v>23</v>
      </c>
      <c r="F141" s="2">
        <v>127813.60920000001</v>
      </c>
      <c r="G141" t="s">
        <v>23</v>
      </c>
      <c r="H141" s="1">
        <v>56722.282489777928</v>
      </c>
      <c r="I141" t="s">
        <v>23</v>
      </c>
      <c r="J141" s="2">
        <v>37972.119806662035</v>
      </c>
      <c r="K141" t="s">
        <v>23</v>
      </c>
      <c r="L141" s="1">
        <v>26951.460221590914</v>
      </c>
      <c r="M141" t="s">
        <v>23</v>
      </c>
      <c r="N141" s="2">
        <v>449239.87871136889</v>
      </c>
      <c r="O141" s="1"/>
      <c r="T141" s="5"/>
      <c r="U141" s="5"/>
      <c r="V141" s="5"/>
      <c r="W141" s="5"/>
      <c r="X141" s="5"/>
      <c r="Y141" s="5"/>
      <c r="Z141" s="5"/>
      <c r="AA141" s="5"/>
      <c r="AB141" s="5"/>
      <c r="AC141" s="4"/>
      <c r="AD141" s="4"/>
      <c r="AE141" s="3"/>
    </row>
    <row r="142" spans="3:31" x14ac:dyDescent="0.25">
      <c r="C142" t="s">
        <v>24</v>
      </c>
      <c r="D142" s="1">
        <v>246471.81169999999</v>
      </c>
      <c r="E142" t="s">
        <v>24</v>
      </c>
      <c r="F142" s="2">
        <v>102874.63300000002</v>
      </c>
      <c r="G142" t="s">
        <v>24</v>
      </c>
      <c r="H142" s="1">
        <v>54998.123595649857</v>
      </c>
      <c r="I142" t="s">
        <v>24</v>
      </c>
      <c r="J142" s="2">
        <v>36684.606413274232</v>
      </c>
      <c r="K142" t="s">
        <v>24</v>
      </c>
      <c r="L142" s="1">
        <v>26138.125318181814</v>
      </c>
      <c r="M142" t="s">
        <v>24</v>
      </c>
      <c r="N142" s="2">
        <v>430482.69361383165</v>
      </c>
      <c r="O142" s="1"/>
      <c r="T142" s="5"/>
      <c r="U142" s="5"/>
      <c r="V142" s="5"/>
      <c r="W142" s="5"/>
      <c r="X142" s="5"/>
      <c r="Y142" s="5"/>
      <c r="Z142" s="5"/>
      <c r="AA142" s="5"/>
      <c r="AB142" s="5"/>
      <c r="AC142" s="4"/>
      <c r="AD142" s="4"/>
      <c r="AE142" s="3"/>
    </row>
    <row r="143" spans="3:31" x14ac:dyDescent="0.25">
      <c r="C143" t="s">
        <v>25</v>
      </c>
      <c r="D143" s="1">
        <v>218282.6311</v>
      </c>
      <c r="E143" t="s">
        <v>25</v>
      </c>
      <c r="F143" s="2">
        <v>84860.549000000014</v>
      </c>
      <c r="G143" t="s">
        <v>25</v>
      </c>
      <c r="H143" s="1">
        <v>51731.738099282935</v>
      </c>
      <c r="I143" t="s">
        <v>25</v>
      </c>
      <c r="J143" s="2">
        <v>34274.521081378138</v>
      </c>
      <c r="K143" t="s">
        <v>25</v>
      </c>
      <c r="L143" s="1">
        <v>24613.419102272732</v>
      </c>
      <c r="M143" t="s">
        <v>25</v>
      </c>
      <c r="N143" s="2">
        <v>379488.33730155567</v>
      </c>
      <c r="O143" s="1"/>
      <c r="T143" s="5"/>
      <c r="U143" s="5"/>
      <c r="V143" s="5"/>
      <c r="W143" s="5"/>
      <c r="X143" s="5"/>
      <c r="Y143" s="5"/>
      <c r="Z143" s="5"/>
      <c r="AA143" s="5"/>
      <c r="AB143" s="5"/>
      <c r="AC143" s="4"/>
      <c r="AD143" s="4"/>
      <c r="AE143" s="3"/>
    </row>
    <row r="144" spans="3:31" x14ac:dyDescent="0.25">
      <c r="C144" t="s">
        <v>26</v>
      </c>
      <c r="D144" s="1">
        <v>241453.86609999998</v>
      </c>
      <c r="E144" t="s">
        <v>26</v>
      </c>
      <c r="F144" s="2">
        <v>87054.776400000002</v>
      </c>
      <c r="G144" t="s">
        <v>26</v>
      </c>
      <c r="H144" s="1">
        <v>50078.94314390036</v>
      </c>
      <c r="I144" t="s">
        <v>26</v>
      </c>
      <c r="J144" s="2">
        <v>32912.990856607183</v>
      </c>
      <c r="K144" t="s">
        <v>26</v>
      </c>
      <c r="L144" s="1">
        <v>23851.476613636372</v>
      </c>
      <c r="M144" t="s">
        <v>26</v>
      </c>
      <c r="N144" s="2">
        <v>402439.06225753669</v>
      </c>
      <c r="O144" s="1"/>
      <c r="T144" s="5"/>
      <c r="U144" s="5"/>
      <c r="V144" s="5"/>
      <c r="W144" s="5"/>
      <c r="X144" s="5"/>
      <c r="Y144" s="5"/>
      <c r="Z144" s="5"/>
      <c r="AA144" s="5"/>
      <c r="AB144" s="5"/>
      <c r="AC144" s="4"/>
      <c r="AD144" s="4"/>
      <c r="AE144" s="3"/>
    </row>
    <row r="145" spans="3:31" x14ac:dyDescent="0.25">
      <c r="C145" t="s">
        <v>516</v>
      </c>
      <c r="D145" s="1">
        <v>56322.824989709603</v>
      </c>
      <c r="E145" t="s">
        <v>516</v>
      </c>
      <c r="F145" s="2">
        <v>15472.417569611356</v>
      </c>
      <c r="G145" t="s">
        <v>516</v>
      </c>
      <c r="H145" s="1">
        <v>29767.034066170629</v>
      </c>
      <c r="I145" t="s">
        <v>516</v>
      </c>
      <c r="J145" s="2">
        <v>13049.984003331798</v>
      </c>
      <c r="K145" t="s">
        <v>516</v>
      </c>
      <c r="L145" s="1">
        <v>20531.828178388012</v>
      </c>
      <c r="M145" t="s">
        <v>516</v>
      </c>
      <c r="N145" s="2">
        <v>135144.09042762817</v>
      </c>
      <c r="O145" s="1"/>
      <c r="T145" s="5"/>
      <c r="U145" s="5"/>
      <c r="V145" s="5"/>
      <c r="W145" s="5"/>
      <c r="X145" s="5"/>
      <c r="Y145" s="5"/>
      <c r="Z145" s="5"/>
      <c r="AA145" s="5"/>
      <c r="AB145" s="5"/>
      <c r="AC145" s="4"/>
      <c r="AD145" s="4"/>
      <c r="AE145" s="3"/>
    </row>
    <row r="146" spans="3:31" x14ac:dyDescent="0.25">
      <c r="C146" t="s">
        <v>517</v>
      </c>
      <c r="D146" s="1">
        <v>59296.71243887896</v>
      </c>
      <c r="E146" t="s">
        <v>517</v>
      </c>
      <c r="F146" s="2">
        <v>16289.372834674525</v>
      </c>
      <c r="G146" t="s">
        <v>517</v>
      </c>
      <c r="H146" s="1">
        <v>31338.755815293745</v>
      </c>
      <c r="I146" t="s">
        <v>517</v>
      </c>
      <c r="J146" s="2">
        <v>13739.032957223224</v>
      </c>
      <c r="K146" t="s">
        <v>517</v>
      </c>
      <c r="L146" s="1">
        <v>21615.924122427852</v>
      </c>
      <c r="M146" t="s">
        <v>517</v>
      </c>
      <c r="N146" s="2">
        <v>142279.79987447429</v>
      </c>
      <c r="O146" s="1"/>
      <c r="T146" s="5"/>
      <c r="U146" s="5"/>
      <c r="V146" s="5"/>
      <c r="W146" s="5"/>
      <c r="X146" s="5"/>
      <c r="Y146" s="5"/>
      <c r="Z146" s="5"/>
      <c r="AA146" s="5"/>
      <c r="AB146" s="5"/>
      <c r="AC146" s="4"/>
      <c r="AD146" s="4"/>
      <c r="AE146" s="3"/>
    </row>
    <row r="147" spans="3:31" x14ac:dyDescent="0.25">
      <c r="C147" t="s">
        <v>518</v>
      </c>
      <c r="D147" s="1">
        <v>61752.453233748929</v>
      </c>
      <c r="E147" t="s">
        <v>518</v>
      </c>
      <c r="F147" s="2">
        <v>16963.988268610934</v>
      </c>
      <c r="G147" t="s">
        <v>518</v>
      </c>
      <c r="H147" s="1">
        <v>32636.633184050283</v>
      </c>
      <c r="I147" t="s">
        <v>518</v>
      </c>
      <c r="J147" s="2">
        <v>14308.027465137868</v>
      </c>
      <c r="K147" t="s">
        <v>518</v>
      </c>
      <c r="L147" s="1">
        <v>22511.13575394918</v>
      </c>
      <c r="M147" t="s">
        <v>518</v>
      </c>
      <c r="N147" s="2">
        <v>148172.23968212525</v>
      </c>
      <c r="O147" s="1"/>
      <c r="T147" s="5"/>
      <c r="U147" s="5"/>
      <c r="V147" s="5"/>
      <c r="W147" s="5"/>
      <c r="X147" s="5"/>
      <c r="Y147" s="5"/>
      <c r="Z147" s="5"/>
      <c r="AA147" s="5"/>
      <c r="AB147" s="5"/>
      <c r="AC147" s="4"/>
      <c r="AD147" s="4"/>
      <c r="AE147" s="3"/>
    </row>
    <row r="148" spans="3:31" x14ac:dyDescent="0.25">
      <c r="C148" t="s">
        <v>519</v>
      </c>
      <c r="D148" s="1">
        <v>63677.179883349505</v>
      </c>
      <c r="E148" t="s">
        <v>519</v>
      </c>
      <c r="F148" s="2">
        <v>17492.729048843819</v>
      </c>
      <c r="G148" t="s">
        <v>519</v>
      </c>
      <c r="H148" s="1">
        <v>33653.865607267595</v>
      </c>
      <c r="I148" t="s">
        <v>519</v>
      </c>
      <c r="J148" s="2">
        <v>14753.986132741331</v>
      </c>
      <c r="K148" t="s">
        <v>519</v>
      </c>
      <c r="L148" s="1">
        <v>23212.772379370286</v>
      </c>
      <c r="M148" t="s">
        <v>519</v>
      </c>
      <c r="N148" s="2">
        <v>152790.53488357528</v>
      </c>
      <c r="O148" s="1"/>
      <c r="T148" s="5"/>
      <c r="U148" s="5"/>
      <c r="V148" s="5"/>
      <c r="W148" s="5"/>
      <c r="X148" s="5"/>
      <c r="Y148" s="5"/>
      <c r="Z148" s="5"/>
      <c r="AA148" s="5"/>
      <c r="AB148" s="5"/>
      <c r="AC148" s="4"/>
      <c r="AD148" s="4"/>
      <c r="AE148" s="3"/>
    </row>
    <row r="149" spans="3:31" x14ac:dyDescent="0.25">
      <c r="C149" t="s">
        <v>520</v>
      </c>
      <c r="D149" s="1">
        <v>65029.517818645261</v>
      </c>
      <c r="E149" t="s">
        <v>520</v>
      </c>
      <c r="F149" s="2">
        <v>17864.229186380329</v>
      </c>
      <c r="G149" t="s">
        <v>520</v>
      </c>
      <c r="H149" s="1">
        <v>34368.586315901768</v>
      </c>
      <c r="I149" t="s">
        <v>520</v>
      </c>
      <c r="J149" s="2">
        <v>15067.322483074127</v>
      </c>
      <c r="K149" t="s">
        <v>520</v>
      </c>
      <c r="L149" s="1">
        <v>23705.751382672792</v>
      </c>
      <c r="M149" t="s">
        <v>520</v>
      </c>
      <c r="N149" s="2">
        <v>156035.40905758401</v>
      </c>
      <c r="O149" s="1"/>
      <c r="T149" s="5"/>
      <c r="U149" s="5"/>
      <c r="V149" s="5"/>
      <c r="W149" s="5"/>
      <c r="X149" s="5"/>
      <c r="Y149" s="5"/>
      <c r="Z149" s="5"/>
      <c r="AA149" s="5"/>
      <c r="AB149" s="5"/>
      <c r="AC149" s="4"/>
      <c r="AD149" s="4"/>
      <c r="AE149" s="3"/>
    </row>
    <row r="150" spans="3:31" x14ac:dyDescent="0.25">
      <c r="C150" t="s">
        <v>521</v>
      </c>
      <c r="D150" s="1">
        <v>66202.282399999996</v>
      </c>
      <c r="E150" t="s">
        <v>521</v>
      </c>
      <c r="F150" s="2">
        <v>19739.210000000003</v>
      </c>
      <c r="G150" t="s">
        <v>521</v>
      </c>
      <c r="H150" s="1">
        <v>41722.09907406375</v>
      </c>
      <c r="I150" t="s">
        <v>521</v>
      </c>
      <c r="J150" s="2">
        <v>18270.071564101767</v>
      </c>
      <c r="K150" t="s">
        <v>521</v>
      </c>
      <c r="L150" s="1">
        <v>28713.344772727276</v>
      </c>
      <c r="M150" t="s">
        <v>521</v>
      </c>
      <c r="N150" s="2">
        <v>156376.93624679104</v>
      </c>
      <c r="O150" s="1"/>
      <c r="T150" s="5"/>
      <c r="U150" s="5"/>
      <c r="V150" s="5"/>
      <c r="W150" s="5"/>
      <c r="X150" s="5"/>
      <c r="Y150" s="5"/>
      <c r="Z150" s="5"/>
      <c r="AA150" s="5"/>
      <c r="AB150" s="5"/>
      <c r="AC150" s="4"/>
      <c r="AD150" s="4"/>
      <c r="AE150" s="3"/>
    </row>
    <row r="151" spans="3:31" x14ac:dyDescent="0.25">
      <c r="C151" t="s">
        <v>27</v>
      </c>
      <c r="D151" s="1">
        <v>72046.16369999999</v>
      </c>
      <c r="E151" t="s">
        <v>27</v>
      </c>
      <c r="F151" s="2">
        <v>19648.096799999999</v>
      </c>
      <c r="G151" t="s">
        <v>27</v>
      </c>
      <c r="H151" s="1">
        <v>39098.929697338288</v>
      </c>
      <c r="I151" t="s">
        <v>27</v>
      </c>
      <c r="J151" s="2">
        <v>17121.3879335764</v>
      </c>
      <c r="K151" t="s">
        <v>27</v>
      </c>
      <c r="L151" s="1">
        <v>26908.067272727265</v>
      </c>
      <c r="M151" t="s">
        <v>27</v>
      </c>
      <c r="N151" s="2">
        <v>157701.25747006555</v>
      </c>
      <c r="O151" s="1"/>
      <c r="T151" s="5"/>
      <c r="U151" s="5"/>
      <c r="V151" s="5"/>
      <c r="W151" s="5"/>
      <c r="X151" s="5"/>
      <c r="Y151" s="5"/>
      <c r="Z151" s="5"/>
      <c r="AA151" s="5"/>
      <c r="AB151" s="5"/>
      <c r="AC151" s="4"/>
      <c r="AD151" s="4"/>
      <c r="AE151" s="3"/>
    </row>
    <row r="152" spans="3:31" x14ac:dyDescent="0.25">
      <c r="C152" t="s">
        <v>28</v>
      </c>
      <c r="D152" s="1">
        <v>76760.526899999997</v>
      </c>
      <c r="E152" t="s">
        <v>28</v>
      </c>
      <c r="F152" s="2">
        <v>19312.914600000004</v>
      </c>
      <c r="G152" t="s">
        <v>28</v>
      </c>
      <c r="H152" s="1">
        <v>39021.272753888297</v>
      </c>
      <c r="I152" t="s">
        <v>28</v>
      </c>
      <c r="J152" s="2">
        <v>17149.843505815807</v>
      </c>
      <c r="K152" t="s">
        <v>28</v>
      </c>
      <c r="L152" s="1">
        <v>26951.460221590914</v>
      </c>
      <c r="M152" t="s">
        <v>28</v>
      </c>
      <c r="N152" s="2">
        <v>162046.1744754792</v>
      </c>
      <c r="O152" s="1"/>
      <c r="T152" s="5"/>
      <c r="U152" s="5"/>
      <c r="V152" s="5"/>
      <c r="W152" s="5"/>
      <c r="X152" s="5"/>
      <c r="Y152" s="5"/>
      <c r="Z152" s="5"/>
      <c r="AA152" s="5"/>
      <c r="AB152" s="5"/>
      <c r="AC152" s="4"/>
      <c r="AD152" s="4"/>
      <c r="AE152" s="3"/>
    </row>
    <row r="153" spans="3:31" x14ac:dyDescent="0.25">
      <c r="C153" t="s">
        <v>29</v>
      </c>
      <c r="D153" s="1">
        <v>76244.805299999993</v>
      </c>
      <c r="E153" t="s">
        <v>29</v>
      </c>
      <c r="F153" s="2">
        <v>21553.623400000004</v>
      </c>
      <c r="G153" t="s">
        <v>29</v>
      </c>
      <c r="H153" s="1">
        <v>37835.162612940818</v>
      </c>
      <c r="I153" t="s">
        <v>29</v>
      </c>
      <c r="J153" s="2">
        <v>16641.556257374854</v>
      </c>
      <c r="K153" t="s">
        <v>29</v>
      </c>
      <c r="L153" s="1">
        <v>26138.125318181814</v>
      </c>
      <c r="M153" t="s">
        <v>29</v>
      </c>
      <c r="N153" s="2">
        <v>161771.71663112263</v>
      </c>
      <c r="O153" s="1"/>
      <c r="T153" s="5"/>
      <c r="U153" s="5"/>
      <c r="V153" s="5"/>
      <c r="W153" s="5"/>
      <c r="X153" s="5"/>
      <c r="Y153" s="5"/>
      <c r="Z153" s="5"/>
      <c r="AA153" s="5"/>
      <c r="AB153" s="5"/>
      <c r="AC153" s="4"/>
      <c r="AD153" s="4"/>
      <c r="AE153" s="3"/>
    </row>
    <row r="154" spans="3:31" x14ac:dyDescent="0.25">
      <c r="C154" t="s">
        <v>30</v>
      </c>
      <c r="D154" s="1">
        <v>72603.987899999993</v>
      </c>
      <c r="E154" t="s">
        <v>30</v>
      </c>
      <c r="F154" s="2">
        <v>19825.702600000001</v>
      </c>
      <c r="G154" t="s">
        <v>30</v>
      </c>
      <c r="H154" s="1">
        <v>35624.224424945416</v>
      </c>
      <c r="I154" t="s">
        <v>30</v>
      </c>
      <c r="J154" s="2">
        <v>15677.334584732069</v>
      </c>
      <c r="K154" t="s">
        <v>30</v>
      </c>
      <c r="L154" s="1">
        <v>24613.419102272732</v>
      </c>
      <c r="M154" t="s">
        <v>30</v>
      </c>
      <c r="N154" s="2">
        <v>152667.33402721817</v>
      </c>
      <c r="O154" s="1"/>
      <c r="T154" s="5"/>
      <c r="U154" s="5"/>
      <c r="V154" s="5"/>
      <c r="W154" s="5"/>
      <c r="X154" s="5"/>
      <c r="Y154" s="5"/>
      <c r="Z154" s="5"/>
      <c r="AA154" s="5"/>
      <c r="AB154" s="5"/>
      <c r="AC154" s="4"/>
      <c r="AD154" s="4"/>
      <c r="AE154" s="3"/>
    </row>
    <row r="155" spans="3:31" x14ac:dyDescent="0.25">
      <c r="C155" t="s">
        <v>31</v>
      </c>
      <c r="D155" s="1">
        <v>67306.495699999999</v>
      </c>
      <c r="E155" t="s">
        <v>31</v>
      </c>
      <c r="F155" s="2">
        <v>18365.402600000001</v>
      </c>
      <c r="G155" t="s">
        <v>31</v>
      </c>
      <c r="H155" s="1">
        <v>34571.861645053716</v>
      </c>
      <c r="I155" t="s">
        <v>31</v>
      </c>
      <c r="J155" s="2">
        <v>15040.463149698217</v>
      </c>
      <c r="K155" t="s">
        <v>31</v>
      </c>
      <c r="L155" s="1">
        <v>23851.476613636372</v>
      </c>
      <c r="M155" t="s">
        <v>31</v>
      </c>
      <c r="N155" s="2">
        <v>144095.23655869009</v>
      </c>
      <c r="O155" s="1"/>
      <c r="T155" s="5"/>
      <c r="U155" s="5"/>
      <c r="V155" s="5"/>
      <c r="W155" s="5"/>
      <c r="X155" s="5"/>
      <c r="Y155" s="5"/>
      <c r="Z155" s="5"/>
      <c r="AA155" s="5"/>
      <c r="AB155" s="5"/>
      <c r="AC155" s="4"/>
      <c r="AD155" s="4"/>
      <c r="AE155" s="3"/>
    </row>
    <row r="156" spans="3:31" x14ac:dyDescent="0.25">
      <c r="C156" t="s">
        <v>522</v>
      </c>
      <c r="D156" s="1">
        <v>578603.66367767658</v>
      </c>
      <c r="E156" t="s">
        <v>522</v>
      </c>
      <c r="F156" s="2">
        <v>137893.18228027099</v>
      </c>
      <c r="G156" t="s">
        <v>522</v>
      </c>
      <c r="H156" s="1">
        <v>30784.525707291999</v>
      </c>
      <c r="I156" t="s">
        <v>522</v>
      </c>
      <c r="J156" s="2">
        <v>61347.682136117597</v>
      </c>
      <c r="K156" t="s">
        <v>522</v>
      </c>
      <c r="L156" s="1">
        <v>33213.294872329665</v>
      </c>
      <c r="M156" t="s">
        <v>522</v>
      </c>
      <c r="N156" s="2">
        <v>841842.34469454561</v>
      </c>
      <c r="O156" s="1"/>
      <c r="T156" s="5"/>
      <c r="U156" s="5"/>
      <c r="V156" s="5"/>
      <c r="W156" s="5"/>
      <c r="X156" s="5"/>
      <c r="Y156" s="5"/>
      <c r="Z156" s="5"/>
      <c r="AA156" s="5"/>
      <c r="AB156" s="5"/>
      <c r="AC156" s="4"/>
      <c r="AD156" s="4"/>
      <c r="AE156" s="3"/>
    </row>
    <row r="157" spans="3:31" x14ac:dyDescent="0.25">
      <c r="C157" t="s">
        <v>523</v>
      </c>
      <c r="D157" s="1">
        <v>543750.46154595318</v>
      </c>
      <c r="E157" t="s">
        <v>523</v>
      </c>
      <c r="F157" s="2">
        <v>129586.94563452768</v>
      </c>
      <c r="G157" t="s">
        <v>523</v>
      </c>
      <c r="H157" s="1">
        <v>28930.166040459357</v>
      </c>
      <c r="I157" t="s">
        <v>523</v>
      </c>
      <c r="J157" s="2">
        <v>57652.297367531115</v>
      </c>
      <c r="K157" t="s">
        <v>523</v>
      </c>
      <c r="L157" s="1">
        <v>31212.634053336482</v>
      </c>
      <c r="M157" t="s">
        <v>523</v>
      </c>
      <c r="N157" s="2">
        <v>791132.50090235716</v>
      </c>
      <c r="O157" s="1"/>
      <c r="T157" s="5"/>
      <c r="U157" s="5"/>
      <c r="V157" s="5"/>
      <c r="W157" s="5"/>
      <c r="X157" s="5"/>
      <c r="Y157" s="5"/>
      <c r="Z157" s="5"/>
      <c r="AA157" s="5"/>
      <c r="AB157" s="5"/>
      <c r="AC157" s="4"/>
      <c r="AD157" s="4"/>
      <c r="AE157" s="3"/>
    </row>
    <row r="158" spans="3:31" x14ac:dyDescent="0.25">
      <c r="C158" t="s">
        <v>524</v>
      </c>
      <c r="D158" s="1">
        <v>513570.07357834681</v>
      </c>
      <c r="E158" t="s">
        <v>524</v>
      </c>
      <c r="F158" s="2">
        <v>122394.33694474795</v>
      </c>
      <c r="G158" t="s">
        <v>524</v>
      </c>
      <c r="H158" s="1">
        <v>27324.422787228948</v>
      </c>
      <c r="I158" t="s">
        <v>524</v>
      </c>
      <c r="J158" s="2">
        <v>54452.357643656782</v>
      </c>
      <c r="K158" t="s">
        <v>524</v>
      </c>
      <c r="L158" s="1">
        <v>29480.204433796735</v>
      </c>
      <c r="M158" t="s">
        <v>524</v>
      </c>
      <c r="N158" s="2">
        <v>747221.39185588143</v>
      </c>
      <c r="O158" s="1"/>
      <c r="T158" s="5"/>
      <c r="U158" s="5"/>
      <c r="V158" s="5"/>
      <c r="W158" s="5"/>
      <c r="X158" s="5"/>
      <c r="Y158" s="5"/>
      <c r="Z158" s="5"/>
      <c r="AA158" s="5"/>
      <c r="AB158" s="5"/>
      <c r="AC158" s="4"/>
      <c r="AD158" s="4"/>
      <c r="AE158" s="3"/>
    </row>
    <row r="159" spans="3:31" x14ac:dyDescent="0.25">
      <c r="C159" t="s">
        <v>525</v>
      </c>
      <c r="D159" s="1">
        <v>488305.02094612119</v>
      </c>
      <c r="E159" t="s">
        <v>525</v>
      </c>
      <c r="F159" s="2">
        <v>116373.15400616758</v>
      </c>
      <c r="G159" t="s">
        <v>525</v>
      </c>
      <c r="H159" s="1">
        <v>25980.199252055987</v>
      </c>
      <c r="I159" t="s">
        <v>525</v>
      </c>
      <c r="J159" s="2">
        <v>51773.576786684032</v>
      </c>
      <c r="K159" t="s">
        <v>525</v>
      </c>
      <c r="L159" s="1">
        <v>28029.927334434131</v>
      </c>
      <c r="M159" t="s">
        <v>525</v>
      </c>
      <c r="N159" s="2">
        <v>710461.87496731861</v>
      </c>
      <c r="O159" s="1"/>
      <c r="T159" s="5"/>
      <c r="U159" s="5"/>
      <c r="V159" s="5"/>
      <c r="W159" s="5"/>
      <c r="X159" s="5"/>
      <c r="Y159" s="5"/>
      <c r="Z159" s="5"/>
      <c r="AA159" s="5"/>
      <c r="AB159" s="5"/>
      <c r="AC159" s="4"/>
      <c r="AD159" s="4"/>
      <c r="AE159" s="3"/>
    </row>
    <row r="160" spans="3:31" x14ac:dyDescent="0.25">
      <c r="C160" t="s">
        <v>526</v>
      </c>
      <c r="D160" s="1">
        <v>468369.86975400167</v>
      </c>
      <c r="E160" t="s">
        <v>526</v>
      </c>
      <c r="F160" s="2">
        <v>111622.19646876241</v>
      </c>
      <c r="G160" t="s">
        <v>526</v>
      </c>
      <c r="H160" s="1">
        <v>24919.552365633182</v>
      </c>
      <c r="I160" t="s">
        <v>526</v>
      </c>
      <c r="J160" s="2">
        <v>49659.910048218866</v>
      </c>
      <c r="K160" t="s">
        <v>526</v>
      </c>
      <c r="L160" s="1">
        <v>26885.599884690946</v>
      </c>
      <c r="M160" t="s">
        <v>526</v>
      </c>
      <c r="N160" s="2">
        <v>681457.12530025968</v>
      </c>
      <c r="O160" s="1"/>
      <c r="T160" s="5"/>
      <c r="U160" s="5"/>
      <c r="V160" s="5"/>
      <c r="W160" s="5"/>
      <c r="X160" s="5"/>
      <c r="Y160" s="5"/>
      <c r="Z160" s="5"/>
      <c r="AA160" s="5"/>
      <c r="AB160" s="5"/>
      <c r="AC160" s="4"/>
      <c r="AD160" s="4"/>
      <c r="AE160" s="3"/>
    </row>
    <row r="161" spans="3:31" x14ac:dyDescent="0.25">
      <c r="C161" t="s">
        <v>527</v>
      </c>
      <c r="D161" s="1">
        <v>493338.15079999994</v>
      </c>
      <c r="E161" t="s">
        <v>527</v>
      </c>
      <c r="F161" s="2">
        <v>117641.0098</v>
      </c>
      <c r="G161" t="s">
        <v>527</v>
      </c>
      <c r="H161" s="1">
        <v>26561.128645698311</v>
      </c>
      <c r="I161" t="s">
        <v>527</v>
      </c>
      <c r="J161" s="2">
        <v>52959.155950266657</v>
      </c>
      <c r="K161" t="s">
        <v>527</v>
      </c>
      <c r="L161" s="1">
        <v>28713.344772727276</v>
      </c>
      <c r="M161" t="s">
        <v>527</v>
      </c>
      <c r="N161" s="2">
        <v>666253.63401842548</v>
      </c>
      <c r="O161" s="1"/>
      <c r="T161" s="5"/>
      <c r="U161" s="5"/>
      <c r="V161" s="5"/>
      <c r="W161" s="5"/>
      <c r="X161" s="5"/>
      <c r="Y161" s="5"/>
      <c r="Z161" s="5"/>
      <c r="AA161" s="5"/>
      <c r="AB161" s="5"/>
      <c r="AC161" s="4"/>
      <c r="AD161" s="4"/>
      <c r="AE161" s="3"/>
    </row>
    <row r="162" spans="3:31" x14ac:dyDescent="0.25">
      <c r="C162" t="s">
        <v>32</v>
      </c>
      <c r="D162" s="1">
        <v>473658.4988</v>
      </c>
      <c r="E162" t="s">
        <v>32</v>
      </c>
      <c r="F162" s="2">
        <v>108247.45240000001</v>
      </c>
      <c r="G162" t="s">
        <v>32</v>
      </c>
      <c r="H162" s="1">
        <v>24891.166184054717</v>
      </c>
      <c r="I162" t="s">
        <v>32</v>
      </c>
      <c r="J162" s="2">
        <v>49629.485603159723</v>
      </c>
      <c r="K162" t="s">
        <v>32</v>
      </c>
      <c r="L162" s="1">
        <v>26908.067272727265</v>
      </c>
      <c r="M162" t="s">
        <v>32</v>
      </c>
      <c r="N162" s="2">
        <v>633705.18465678196</v>
      </c>
      <c r="O162" s="1"/>
      <c r="T162" s="5"/>
      <c r="U162" s="5"/>
      <c r="V162" s="5"/>
      <c r="W162" s="5"/>
      <c r="X162" s="5"/>
      <c r="Y162" s="5"/>
      <c r="Z162" s="5"/>
      <c r="AA162" s="5"/>
      <c r="AB162" s="5"/>
      <c r="AC162" s="4"/>
      <c r="AD162" s="4"/>
      <c r="AE162" s="3"/>
    </row>
    <row r="163" spans="3:31" x14ac:dyDescent="0.25">
      <c r="C163" t="s">
        <v>33</v>
      </c>
      <c r="D163" s="1">
        <v>450425.01229999994</v>
      </c>
      <c r="E163" t="s">
        <v>33</v>
      </c>
      <c r="F163" s="2">
        <v>108029.50900000001</v>
      </c>
      <c r="G163" t="s">
        <v>33</v>
      </c>
      <c r="H163" s="1">
        <v>24957.214360166981</v>
      </c>
      <c r="I163" t="s">
        <v>33</v>
      </c>
      <c r="J163" s="2">
        <v>49761.206919046621</v>
      </c>
      <c r="K163" t="s">
        <v>33</v>
      </c>
      <c r="L163" s="1">
        <v>26951.460221590914</v>
      </c>
      <c r="M163" t="s">
        <v>33</v>
      </c>
      <c r="N163" s="2">
        <v>610363.19588175789</v>
      </c>
      <c r="O163" s="1"/>
      <c r="T163" s="5"/>
      <c r="U163" s="5"/>
      <c r="V163" s="5"/>
      <c r="W163" s="5"/>
      <c r="X163" s="5"/>
      <c r="Y163" s="5"/>
      <c r="Z163" s="5"/>
      <c r="AA163" s="5"/>
      <c r="AB163" s="5"/>
      <c r="AC163" s="4"/>
      <c r="AD163" s="4"/>
      <c r="AE163" s="3"/>
    </row>
    <row r="164" spans="3:31" x14ac:dyDescent="0.25">
      <c r="C164" t="s">
        <v>34</v>
      </c>
      <c r="D164" s="1">
        <v>419889.12639999995</v>
      </c>
      <c r="E164" t="s">
        <v>34</v>
      </c>
      <c r="F164" s="2">
        <v>105385.04680000001</v>
      </c>
      <c r="G164" t="s">
        <v>34</v>
      </c>
      <c r="H164" s="1">
        <v>24267.24278258393</v>
      </c>
      <c r="I164" t="s">
        <v>34</v>
      </c>
      <c r="J164" s="2">
        <v>48326.644051270254</v>
      </c>
      <c r="K164" t="s">
        <v>34</v>
      </c>
      <c r="L164" s="1">
        <v>26138.125318181814</v>
      </c>
      <c r="M164" t="s">
        <v>34</v>
      </c>
      <c r="N164" s="2">
        <v>575679.5413007657</v>
      </c>
      <c r="O164" s="1"/>
      <c r="T164" s="5"/>
      <c r="U164" s="5"/>
      <c r="V164" s="5"/>
      <c r="W164" s="5"/>
      <c r="X164" s="5"/>
      <c r="Y164" s="5"/>
      <c r="Z164" s="5"/>
      <c r="AA164" s="5"/>
      <c r="AB164" s="5"/>
      <c r="AC164" s="4"/>
      <c r="AD164" s="4"/>
      <c r="AE164" s="3"/>
    </row>
    <row r="165" spans="3:31" x14ac:dyDescent="0.25">
      <c r="C165" t="s">
        <v>35</v>
      </c>
      <c r="D165" s="1">
        <v>424176.4241</v>
      </c>
      <c r="E165" t="s">
        <v>35</v>
      </c>
      <c r="F165" s="2">
        <v>105319.0698</v>
      </c>
      <c r="G165" t="s">
        <v>35</v>
      </c>
      <c r="H165" s="1">
        <v>22865.317831446941</v>
      </c>
      <c r="I165" t="s">
        <v>35</v>
      </c>
      <c r="J165" s="2">
        <v>45517.677117687599</v>
      </c>
      <c r="K165" t="s">
        <v>35</v>
      </c>
      <c r="L165" s="1">
        <v>24613.419102272732</v>
      </c>
      <c r="M165" t="s">
        <v>35</v>
      </c>
      <c r="N165" s="2">
        <v>576974.23083371972</v>
      </c>
      <c r="O165" s="1"/>
      <c r="T165" s="5"/>
      <c r="U165" s="5"/>
      <c r="V165" s="5"/>
      <c r="W165" s="5"/>
      <c r="X165" s="5"/>
      <c r="Y165" s="5"/>
      <c r="Z165" s="5"/>
      <c r="AA165" s="5"/>
      <c r="AB165" s="5"/>
      <c r="AC165" s="4"/>
      <c r="AD165" s="4"/>
      <c r="AE165" s="3"/>
    </row>
    <row r="166" spans="3:31" x14ac:dyDescent="0.25">
      <c r="C166" t="s">
        <v>36</v>
      </c>
      <c r="D166" s="1">
        <v>476649.80439999996</v>
      </c>
      <c r="E166" t="s">
        <v>36</v>
      </c>
      <c r="F166" s="2">
        <v>107932.38800000001</v>
      </c>
      <c r="G166" t="s">
        <v>36</v>
      </c>
      <c r="H166" s="1">
        <v>22140.123168971208</v>
      </c>
      <c r="I166" t="s">
        <v>36</v>
      </c>
      <c r="J166" s="2">
        <v>44122.612653945136</v>
      </c>
      <c r="K166" t="s">
        <v>36</v>
      </c>
      <c r="L166" s="1">
        <v>23851.476613636372</v>
      </c>
      <c r="M166" t="s">
        <v>36</v>
      </c>
      <c r="N166" s="2">
        <v>630573.79218260746</v>
      </c>
      <c r="O166" s="1"/>
      <c r="T166" s="5"/>
      <c r="U166" s="5"/>
      <c r="V166" s="5"/>
      <c r="W166" s="5"/>
      <c r="X166" s="5"/>
      <c r="Y166" s="5"/>
      <c r="Z166" s="5"/>
      <c r="AA166" s="5"/>
      <c r="AB166" s="5"/>
      <c r="AC166" s="4"/>
      <c r="AD166" s="4"/>
      <c r="AE166" s="3"/>
    </row>
    <row r="167" spans="3:31" x14ac:dyDescent="0.25">
      <c r="C167" t="s">
        <v>528</v>
      </c>
      <c r="D167" s="1">
        <v>41945.259669658102</v>
      </c>
      <c r="E167" t="s">
        <v>528</v>
      </c>
      <c r="F167" s="2">
        <v>24709.939047099713</v>
      </c>
      <c r="G167" t="s">
        <v>528</v>
      </c>
      <c r="H167" s="1">
        <v>37180.73652561273</v>
      </c>
      <c r="I167" t="s">
        <v>528</v>
      </c>
      <c r="J167" s="2">
        <v>25045.604438007773</v>
      </c>
      <c r="K167" t="s">
        <v>528</v>
      </c>
      <c r="L167" s="1">
        <v>19394.229324059728</v>
      </c>
      <c r="M167" t="s">
        <v>528</v>
      </c>
      <c r="N167" s="2">
        <v>148275.77000073041</v>
      </c>
      <c r="O167" s="1"/>
      <c r="T167" s="5"/>
      <c r="U167" s="5"/>
      <c r="V167" s="5"/>
      <c r="W167" s="5"/>
      <c r="X167" s="5"/>
      <c r="Y167" s="5"/>
      <c r="Z167" s="5"/>
      <c r="AA167" s="5"/>
      <c r="AB167" s="5"/>
      <c r="AC167" s="4"/>
      <c r="AD167" s="4"/>
      <c r="AE167" s="3"/>
    </row>
    <row r="168" spans="3:31" x14ac:dyDescent="0.25">
      <c r="C168" t="s">
        <v>529</v>
      </c>
      <c r="D168" s="1">
        <v>43320.055864563641</v>
      </c>
      <c r="E168" t="s">
        <v>529</v>
      </c>
      <c r="F168" s="2">
        <v>25519.83104552437</v>
      </c>
      <c r="G168" t="s">
        <v>529</v>
      </c>
      <c r="H168" s="1">
        <v>38399.370895783853</v>
      </c>
      <c r="I168" t="s">
        <v>529</v>
      </c>
      <c r="J168" s="2">
        <v>25866.498192192586</v>
      </c>
      <c r="K168" t="s">
        <v>529</v>
      </c>
      <c r="L168" s="1">
        <v>20029.893827935241</v>
      </c>
      <c r="M168" t="s">
        <v>529</v>
      </c>
      <c r="N168" s="2">
        <v>153135.65085494649</v>
      </c>
      <c r="O168" s="1"/>
      <c r="T168" s="5"/>
      <c r="U168" s="5"/>
      <c r="V168" s="5"/>
      <c r="W168" s="5"/>
      <c r="X168" s="5"/>
      <c r="Y168" s="5"/>
      <c r="Z168" s="5"/>
      <c r="AA168" s="5"/>
      <c r="AB168" s="5"/>
      <c r="AC168" s="4"/>
      <c r="AD168" s="4"/>
      <c r="AE168" s="3"/>
    </row>
    <row r="169" spans="3:31" x14ac:dyDescent="0.25">
      <c r="C169" t="s">
        <v>530</v>
      </c>
      <c r="D169" s="1">
        <v>44458.334142954853</v>
      </c>
      <c r="E169" t="s">
        <v>530</v>
      </c>
      <c r="F169" s="2">
        <v>26190.390415026392</v>
      </c>
      <c r="G169" t="s">
        <v>530</v>
      </c>
      <c r="H169" s="1">
        <v>39408.353200220656</v>
      </c>
      <c r="I169" t="s">
        <v>530</v>
      </c>
      <c r="J169" s="2">
        <v>26546.166591565616</v>
      </c>
      <c r="K169" t="s">
        <v>530</v>
      </c>
      <c r="L169" s="1">
        <v>20556.199544947744</v>
      </c>
      <c r="M169" t="s">
        <v>530</v>
      </c>
      <c r="N169" s="2">
        <v>157159.44495069867</v>
      </c>
      <c r="O169" s="1"/>
      <c r="T169" s="5"/>
      <c r="U169" s="5"/>
      <c r="V169" s="5"/>
      <c r="W169" s="5"/>
      <c r="X169" s="5"/>
      <c r="Y169" s="5"/>
      <c r="Z169" s="5"/>
      <c r="AA169" s="5"/>
      <c r="AB169" s="5"/>
      <c r="AC169" s="4"/>
      <c r="AD169" s="4"/>
      <c r="AE169" s="3"/>
    </row>
    <row r="170" spans="3:31" x14ac:dyDescent="0.25">
      <c r="C170" t="s">
        <v>531</v>
      </c>
      <c r="D170" s="1">
        <v>45489.266804843661</v>
      </c>
      <c r="E170" t="s">
        <v>531</v>
      </c>
      <c r="F170" s="2">
        <v>26797.712516202082</v>
      </c>
      <c r="G170" t="s">
        <v>531</v>
      </c>
      <c r="H170" s="1">
        <v>40322.183177176637</v>
      </c>
      <c r="I170" t="s">
        <v>531</v>
      </c>
      <c r="J170" s="2">
        <v>27161.738693281968</v>
      </c>
      <c r="K170" t="s">
        <v>531</v>
      </c>
      <c r="L170" s="1">
        <v>21032.871870254578</v>
      </c>
      <c r="M170" t="s">
        <v>531</v>
      </c>
      <c r="N170" s="2">
        <v>160803.77414222926</v>
      </c>
      <c r="O170" s="1"/>
      <c r="T170" s="5"/>
      <c r="U170" s="5"/>
      <c r="V170" s="5"/>
      <c r="W170" s="5"/>
      <c r="X170" s="5"/>
      <c r="Y170" s="5"/>
      <c r="Z170" s="5"/>
      <c r="AA170" s="5"/>
      <c r="AB170" s="5"/>
      <c r="AC170" s="4"/>
      <c r="AD170" s="4"/>
      <c r="AE170" s="3"/>
    </row>
    <row r="171" spans="3:31" x14ac:dyDescent="0.25">
      <c r="C171" t="s">
        <v>532</v>
      </c>
      <c r="D171" s="1">
        <v>46157.572624910055</v>
      </c>
      <c r="E171" t="s">
        <v>532</v>
      </c>
      <c r="F171" s="2">
        <v>27191.411260916448</v>
      </c>
      <c r="G171" t="s">
        <v>532</v>
      </c>
      <c r="H171" s="1">
        <v>40914.576758957141</v>
      </c>
      <c r="I171" t="s">
        <v>532</v>
      </c>
      <c r="J171" s="2">
        <v>27560.785530631962</v>
      </c>
      <c r="K171" t="s">
        <v>532</v>
      </c>
      <c r="L171" s="1">
        <v>21341.876426074439</v>
      </c>
      <c r="M171" t="s">
        <v>532</v>
      </c>
      <c r="N171" s="2">
        <v>163166.22369783412</v>
      </c>
      <c r="O171" s="1"/>
      <c r="T171" s="5"/>
      <c r="U171" s="5"/>
      <c r="V171" s="5"/>
      <c r="W171" s="5"/>
      <c r="X171" s="5"/>
      <c r="Y171" s="5"/>
      <c r="Z171" s="5"/>
      <c r="AA171" s="5"/>
      <c r="AB171" s="5"/>
      <c r="AC171" s="4"/>
      <c r="AD171" s="4"/>
      <c r="AE171" s="3"/>
    </row>
    <row r="172" spans="3:31" x14ac:dyDescent="0.25">
      <c r="C172" t="s">
        <v>533</v>
      </c>
      <c r="D172" s="1">
        <v>53191.657800000001</v>
      </c>
      <c r="E172" t="s">
        <v>533</v>
      </c>
      <c r="F172" s="2">
        <v>31906.164400000005</v>
      </c>
      <c r="G172" t="s">
        <v>533</v>
      </c>
      <c r="H172" s="1">
        <v>55021.498850390533</v>
      </c>
      <c r="I172" t="s">
        <v>533</v>
      </c>
      <c r="J172" s="2">
        <v>37070.495813833673</v>
      </c>
      <c r="K172" t="s">
        <v>533</v>
      </c>
      <c r="L172" s="1">
        <v>28713.344772727276</v>
      </c>
      <c r="M172" t="s">
        <v>533</v>
      </c>
      <c r="N172" s="2">
        <v>168832.66582311783</v>
      </c>
      <c r="O172" s="1"/>
      <c r="T172" s="5"/>
      <c r="U172" s="5"/>
      <c r="V172" s="5"/>
      <c r="W172" s="5"/>
      <c r="X172" s="5"/>
      <c r="Y172" s="5"/>
      <c r="Z172" s="5"/>
      <c r="AA172" s="5"/>
      <c r="AB172" s="5"/>
      <c r="AC172" s="4"/>
      <c r="AD172" s="4"/>
      <c r="AE172" s="3"/>
    </row>
    <row r="173" spans="3:31" x14ac:dyDescent="0.25">
      <c r="C173" t="s">
        <v>37</v>
      </c>
      <c r="D173" s="1">
        <v>47501.739099999999</v>
      </c>
      <c r="E173" t="s">
        <v>37</v>
      </c>
      <c r="F173" s="2">
        <v>28799.2376</v>
      </c>
      <c r="G173" t="s">
        <v>37</v>
      </c>
      <c r="H173" s="1">
        <v>51562.164012283072</v>
      </c>
      <c r="I173" t="s">
        <v>37</v>
      </c>
      <c r="J173" s="2">
        <v>34739.783995469574</v>
      </c>
      <c r="K173" t="s">
        <v>37</v>
      </c>
      <c r="L173" s="1">
        <v>26908.067272727265</v>
      </c>
      <c r="M173" t="s">
        <v>37</v>
      </c>
      <c r="N173" s="2">
        <v>154771.20798501035</v>
      </c>
      <c r="O173" s="1"/>
      <c r="T173" s="5"/>
      <c r="U173" s="5"/>
      <c r="V173" s="5"/>
      <c r="W173" s="5"/>
      <c r="X173" s="5"/>
      <c r="Y173" s="5"/>
      <c r="Z173" s="5"/>
      <c r="AA173" s="5"/>
      <c r="AB173" s="5"/>
      <c r="AC173" s="4"/>
      <c r="AD173" s="4"/>
      <c r="AE173" s="3"/>
    </row>
    <row r="174" spans="3:31" x14ac:dyDescent="0.25">
      <c r="C174" t="s">
        <v>38</v>
      </c>
      <c r="D174" s="1">
        <v>60425.794399999999</v>
      </c>
      <c r="E174" t="s">
        <v>38</v>
      </c>
      <c r="F174" s="2">
        <v>35545.473400000003</v>
      </c>
      <c r="G174" t="s">
        <v>38</v>
      </c>
      <c r="H174" s="1">
        <v>51698.983109637942</v>
      </c>
      <c r="I174" t="s">
        <v>38</v>
      </c>
      <c r="J174" s="2">
        <v>34831.185697810652</v>
      </c>
      <c r="K174" t="s">
        <v>38</v>
      </c>
      <c r="L174" s="1">
        <v>26951.460221590914</v>
      </c>
      <c r="M174" t="s">
        <v>38</v>
      </c>
      <c r="N174" s="2">
        <v>174621.71113122886</v>
      </c>
      <c r="O174" s="1"/>
      <c r="T174" s="5"/>
      <c r="U174" s="5"/>
      <c r="V174" s="5"/>
      <c r="W174" s="5"/>
      <c r="X174" s="5"/>
      <c r="Y174" s="5"/>
      <c r="Z174" s="5"/>
      <c r="AA174" s="5"/>
      <c r="AB174" s="5"/>
      <c r="AC174" s="4"/>
      <c r="AD174" s="4"/>
      <c r="AE174" s="3"/>
    </row>
    <row r="175" spans="3:31" x14ac:dyDescent="0.25">
      <c r="C175" t="s">
        <v>39</v>
      </c>
      <c r="D175" s="1">
        <v>58116.078099999992</v>
      </c>
      <c r="E175" t="s">
        <v>39</v>
      </c>
      <c r="F175" s="2">
        <v>33107.442200000005</v>
      </c>
      <c r="G175" t="s">
        <v>39</v>
      </c>
      <c r="H175" s="1">
        <v>50136.094988650133</v>
      </c>
      <c r="I175" t="s">
        <v>39</v>
      </c>
      <c r="J175" s="2">
        <v>33771.737168798289</v>
      </c>
      <c r="K175" t="s">
        <v>39</v>
      </c>
      <c r="L175" s="1">
        <v>26138.125318181814</v>
      </c>
      <c r="M175" t="s">
        <v>39</v>
      </c>
      <c r="N175" s="2">
        <v>167497.74060683197</v>
      </c>
      <c r="O175" s="1"/>
      <c r="T175" s="5"/>
      <c r="U175" s="5"/>
      <c r="V175" s="5"/>
      <c r="W175" s="5"/>
      <c r="X175" s="5"/>
      <c r="Y175" s="5"/>
      <c r="Z175" s="5"/>
      <c r="AA175" s="5"/>
      <c r="AB175" s="5"/>
      <c r="AC175" s="4"/>
      <c r="AD175" s="4"/>
      <c r="AE175" s="3"/>
    </row>
    <row r="176" spans="3:31" x14ac:dyDescent="0.25">
      <c r="C176" t="s">
        <v>40</v>
      </c>
      <c r="D176" s="1">
        <v>64196.571500000005</v>
      </c>
      <c r="E176" t="s">
        <v>40</v>
      </c>
      <c r="F176" s="2">
        <v>37831.262800000004</v>
      </c>
      <c r="G176" t="s">
        <v>40</v>
      </c>
      <c r="H176" s="1">
        <v>47206.33866273288</v>
      </c>
      <c r="I176" t="s">
        <v>40</v>
      </c>
      <c r="J176" s="2">
        <v>31759.012689333274</v>
      </c>
      <c r="K176" t="s">
        <v>40</v>
      </c>
      <c r="L176" s="1">
        <v>24613.419102272732</v>
      </c>
      <c r="M176" t="s">
        <v>40</v>
      </c>
      <c r="N176" s="2">
        <v>173847.59206500562</v>
      </c>
      <c r="O176" s="1"/>
      <c r="T176" s="5"/>
      <c r="U176" s="5"/>
      <c r="V176" s="5"/>
      <c r="W176" s="5"/>
      <c r="X176" s="5"/>
      <c r="Y176" s="5"/>
      <c r="Z176" s="5"/>
      <c r="AA176" s="5"/>
      <c r="AB176" s="5"/>
      <c r="AC176" s="4"/>
      <c r="AD176" s="4"/>
      <c r="AE176" s="3"/>
    </row>
    <row r="177" spans="3:31" x14ac:dyDescent="0.25">
      <c r="C177" t="s">
        <v>41</v>
      </c>
      <c r="D177" s="1">
        <v>56503.503399999994</v>
      </c>
      <c r="E177" t="s">
        <v>41</v>
      </c>
      <c r="F177" s="2">
        <v>33066.227400000003</v>
      </c>
      <c r="G177" t="s">
        <v>41</v>
      </c>
      <c r="H177" s="1">
        <v>45697.328943175387</v>
      </c>
      <c r="I177" t="s">
        <v>41</v>
      </c>
      <c r="J177" s="2">
        <v>30803.898740961511</v>
      </c>
      <c r="K177" t="s">
        <v>41</v>
      </c>
      <c r="L177" s="1">
        <v>23851.476613636372</v>
      </c>
      <c r="M177" t="s">
        <v>41</v>
      </c>
      <c r="N177" s="2">
        <v>159118.53635681173</v>
      </c>
      <c r="O177" s="1"/>
      <c r="T177" s="5"/>
      <c r="U177" s="5"/>
      <c r="V177" s="5"/>
      <c r="W177" s="5"/>
      <c r="X177" s="5"/>
      <c r="Y177" s="5"/>
      <c r="Z177" s="5"/>
      <c r="AA177" s="5"/>
      <c r="AB177" s="5"/>
      <c r="AC177" s="4"/>
      <c r="AD177" s="4"/>
      <c r="AE177" s="3"/>
    </row>
    <row r="178" spans="3:31" x14ac:dyDescent="0.25">
      <c r="C178" t="s">
        <v>1074</v>
      </c>
      <c r="D178" s="1">
        <v>24117.382005603624</v>
      </c>
      <c r="E178" t="s">
        <v>1074</v>
      </c>
      <c r="F178" s="2">
        <v>10051.537790245711</v>
      </c>
      <c r="G178" t="s">
        <v>1074</v>
      </c>
      <c r="H178" s="1">
        <v>26639.235346862948</v>
      </c>
      <c r="I178" t="s">
        <v>1074</v>
      </c>
      <c r="J178" s="2">
        <v>19426.99835135827</v>
      </c>
      <c r="K178" t="s">
        <v>1074</v>
      </c>
      <c r="L178" s="1">
        <v>20841.898931360345</v>
      </c>
      <c r="M178" t="s">
        <v>1074</v>
      </c>
      <c r="N178" s="2">
        <v>101077.04969259434</v>
      </c>
      <c r="O178" s="1"/>
      <c r="T178" s="5"/>
      <c r="U178" s="5"/>
      <c r="V178" s="5"/>
      <c r="W178" s="5"/>
      <c r="X178" s="5"/>
      <c r="Y178" s="5"/>
      <c r="Z178" s="5"/>
      <c r="AA178" s="5"/>
      <c r="AB178" s="5"/>
      <c r="AC178" s="4"/>
      <c r="AD178" s="4"/>
      <c r="AE178" s="3"/>
    </row>
    <row r="179" spans="3:31" x14ac:dyDescent="0.25">
      <c r="C179" t="s">
        <v>1075</v>
      </c>
      <c r="D179" s="1">
        <v>24526.173033580781</v>
      </c>
      <c r="E179" t="s">
        <v>1075</v>
      </c>
      <c r="F179" s="2">
        <v>10221.911940519198</v>
      </c>
      <c r="G179" t="s">
        <v>1075</v>
      </c>
      <c r="H179" s="1">
        <v>27090.771935678404</v>
      </c>
      <c r="I179" t="s">
        <v>1075</v>
      </c>
      <c r="J179" s="2">
        <v>19756.287103541945</v>
      </c>
      <c r="K179" t="s">
        <v>1075</v>
      </c>
      <c r="L179" s="1">
        <v>21195.170330684166</v>
      </c>
      <c r="M179" t="s">
        <v>1075</v>
      </c>
      <c r="N179" s="2">
        <v>102790.3115648462</v>
      </c>
      <c r="O179" s="1"/>
      <c r="T179" s="5"/>
      <c r="U179" s="5"/>
      <c r="V179" s="5"/>
      <c r="W179" s="5"/>
      <c r="X179" s="5"/>
      <c r="Y179" s="5"/>
      <c r="Z179" s="5"/>
      <c r="AA179" s="5"/>
      <c r="AB179" s="5"/>
      <c r="AC179" s="4"/>
      <c r="AD179" s="4"/>
      <c r="AE179" s="3"/>
    </row>
    <row r="180" spans="3:31" x14ac:dyDescent="0.25">
      <c r="C180" t="s">
        <v>1076</v>
      </c>
      <c r="D180" s="1">
        <v>24840.118172957988</v>
      </c>
      <c r="E180" t="s">
        <v>1076</v>
      </c>
      <c r="F180" s="2">
        <v>10352.756633022753</v>
      </c>
      <c r="G180" t="s">
        <v>1076</v>
      </c>
      <c r="H180" s="1">
        <v>27437.544999683854</v>
      </c>
      <c r="I180" t="s">
        <v>1076</v>
      </c>
      <c r="J180" s="2">
        <v>20009.175733977907</v>
      </c>
      <c r="K180" t="s">
        <v>1076</v>
      </c>
      <c r="L180" s="1">
        <v>21466.47726040694</v>
      </c>
      <c r="M180" t="s">
        <v>1076</v>
      </c>
      <c r="N180" s="2">
        <v>104106.06998531678</v>
      </c>
      <c r="O180" s="1"/>
      <c r="T180" s="5"/>
      <c r="U180" s="5"/>
      <c r="V180" s="5"/>
      <c r="W180" s="5"/>
      <c r="X180" s="5"/>
      <c r="Y180" s="5"/>
      <c r="Z180" s="5"/>
      <c r="AA180" s="5"/>
      <c r="AB180" s="5"/>
      <c r="AC180" s="4"/>
      <c r="AD180" s="4"/>
      <c r="AE180" s="3"/>
    </row>
    <row r="181" spans="3:31" x14ac:dyDescent="0.25">
      <c r="C181" t="s">
        <v>1077</v>
      </c>
      <c r="D181" s="1">
        <v>25062.965925435972</v>
      </c>
      <c r="E181" t="s">
        <v>1077</v>
      </c>
      <c r="F181" s="2">
        <v>10445.634152024744</v>
      </c>
      <c r="G181" t="s">
        <v>1077</v>
      </c>
      <c r="H181" s="1">
        <v>27683.695005658847</v>
      </c>
      <c r="I181" t="s">
        <v>1077</v>
      </c>
      <c r="J181" s="2">
        <v>20188.683730284793</v>
      </c>
      <c r="K181" t="s">
        <v>1077</v>
      </c>
      <c r="L181" s="1">
        <v>21659.059122449336</v>
      </c>
      <c r="M181" t="s">
        <v>1077</v>
      </c>
      <c r="N181" s="2">
        <v>105040.03509586926</v>
      </c>
      <c r="O181" s="1"/>
      <c r="T181" s="5"/>
      <c r="U181" s="5"/>
      <c r="V181" s="5"/>
      <c r="W181" s="5"/>
      <c r="X181" s="5"/>
      <c r="Y181" s="5"/>
      <c r="Z181" s="5"/>
      <c r="AA181" s="5"/>
      <c r="AB181" s="5"/>
      <c r="AC181" s="4"/>
      <c r="AD181" s="4"/>
      <c r="AE181" s="3"/>
    </row>
    <row r="182" spans="3:31" x14ac:dyDescent="0.25">
      <c r="C182" t="s">
        <v>1078</v>
      </c>
      <c r="D182" s="1">
        <v>25205.395783039548</v>
      </c>
      <c r="E182" t="s">
        <v>1078</v>
      </c>
      <c r="F182" s="2">
        <v>10504.9954498567</v>
      </c>
      <c r="G182" t="s">
        <v>1078</v>
      </c>
      <c r="H182" s="1">
        <v>27841.018155254445</v>
      </c>
      <c r="I182" t="s">
        <v>1078</v>
      </c>
      <c r="J182" s="2">
        <v>20303.413621290623</v>
      </c>
      <c r="K182" t="s">
        <v>1078</v>
      </c>
      <c r="L182" s="1">
        <v>21782.144982112382</v>
      </c>
      <c r="M182" t="s">
        <v>1078</v>
      </c>
      <c r="N182" s="2">
        <v>105636.96513542997</v>
      </c>
      <c r="O182" s="1"/>
      <c r="T182" s="5"/>
      <c r="U182" s="5"/>
      <c r="V182" s="5"/>
      <c r="W182" s="5"/>
      <c r="X182" s="5"/>
      <c r="Y182" s="5"/>
      <c r="Z182" s="5"/>
      <c r="AA182" s="5"/>
      <c r="AB182" s="5"/>
      <c r="AC182" s="4"/>
      <c r="AD182" s="4"/>
      <c r="AE182" s="3"/>
    </row>
    <row r="183" spans="3:31" x14ac:dyDescent="0.25">
      <c r="C183" t="s">
        <v>1079</v>
      </c>
      <c r="D183" s="1">
        <v>28528.948299999996</v>
      </c>
      <c r="E183" t="s">
        <v>1079</v>
      </c>
      <c r="F183" s="2">
        <v>12422.651400000001</v>
      </c>
      <c r="G183" t="s">
        <v>1079</v>
      </c>
      <c r="H183" s="1">
        <v>36685.184889922042</v>
      </c>
      <c r="I183" t="s">
        <v>1079</v>
      </c>
      <c r="J183" s="2">
        <v>26731.358498104702</v>
      </c>
      <c r="K183" t="s">
        <v>1079</v>
      </c>
      <c r="L183" s="1">
        <v>28713.344772727301</v>
      </c>
      <c r="M183" t="s">
        <v>1079</v>
      </c>
      <c r="N183" s="2">
        <v>106350.12936264934</v>
      </c>
      <c r="O183" s="1"/>
      <c r="T183" s="5"/>
      <c r="U183" s="5"/>
      <c r="V183" s="5"/>
      <c r="W183" s="5"/>
      <c r="X183" s="5"/>
      <c r="Y183" s="5"/>
      <c r="Z183" s="5"/>
      <c r="AA183" s="5"/>
      <c r="AB183" s="5"/>
      <c r="AC183" s="4"/>
      <c r="AD183" s="4"/>
      <c r="AE183" s="3"/>
    </row>
    <row r="184" spans="3:31" x14ac:dyDescent="0.25">
      <c r="C184" t="s">
        <v>1080</v>
      </c>
      <c r="D184" s="1">
        <v>30182.253199999996</v>
      </c>
      <c r="E184" t="s">
        <v>1080</v>
      </c>
      <c r="F184" s="2">
        <v>11053.359200000001</v>
      </c>
      <c r="G184" t="s">
        <v>1080</v>
      </c>
      <c r="H184" s="1">
        <v>34378.698502170359</v>
      </c>
      <c r="I184" t="s">
        <v>1080</v>
      </c>
      <c r="J184" s="2">
        <v>25050.693273518998</v>
      </c>
      <c r="K184" t="s">
        <v>1080</v>
      </c>
      <c r="L184" s="1">
        <v>26908.067272727265</v>
      </c>
      <c r="M184" t="s">
        <v>1080</v>
      </c>
      <c r="N184" s="2">
        <v>102522.37817489762</v>
      </c>
      <c r="O184" s="1"/>
      <c r="T184" s="5"/>
      <c r="U184" s="5"/>
      <c r="V184" s="5"/>
      <c r="W184" s="5"/>
      <c r="X184" s="5"/>
      <c r="Y184" s="5"/>
      <c r="Z184" s="5"/>
      <c r="AA184" s="5"/>
      <c r="AB184" s="5"/>
      <c r="AC184" s="4"/>
      <c r="AD184" s="4"/>
      <c r="AE184" s="3"/>
    </row>
    <row r="185" spans="3:31" x14ac:dyDescent="0.25">
      <c r="C185" t="s">
        <v>1081</v>
      </c>
      <c r="D185" s="1">
        <v>31561.374199999998</v>
      </c>
      <c r="E185" t="s">
        <v>1081</v>
      </c>
      <c r="F185" s="2">
        <v>12447.366000000002</v>
      </c>
      <c r="G185" t="s">
        <v>1081</v>
      </c>
      <c r="H185" s="1">
        <v>34469.921641994013</v>
      </c>
      <c r="I185" t="s">
        <v>1081</v>
      </c>
      <c r="J185" s="2">
        <v>25116.602607046298</v>
      </c>
      <c r="K185" t="s">
        <v>1081</v>
      </c>
      <c r="L185" s="1">
        <v>26951.460221590914</v>
      </c>
      <c r="M185" t="s">
        <v>1081</v>
      </c>
      <c r="N185" s="2">
        <v>105430.12206358492</v>
      </c>
      <c r="O185" s="1"/>
      <c r="T185" s="5"/>
      <c r="U185" s="5"/>
      <c r="V185" s="5"/>
      <c r="W185" s="5"/>
      <c r="X185" s="5"/>
      <c r="Y185" s="5"/>
      <c r="Z185" s="5"/>
      <c r="AA185" s="5"/>
      <c r="AB185" s="5"/>
      <c r="AC185" s="4"/>
      <c r="AD185" s="4"/>
      <c r="AE185" s="3"/>
    </row>
    <row r="186" spans="3:31" x14ac:dyDescent="0.25">
      <c r="C186" t="s">
        <v>1082</v>
      </c>
      <c r="D186" s="1">
        <v>31982.221599999997</v>
      </c>
      <c r="E186" t="s">
        <v>1082</v>
      </c>
      <c r="F186" s="2">
        <v>14127.768400000001</v>
      </c>
      <c r="G186" t="s">
        <v>1082</v>
      </c>
      <c r="H186" s="1">
        <v>33422.156647881653</v>
      </c>
      <c r="I186" t="s">
        <v>1082</v>
      </c>
      <c r="J186" s="2">
        <v>24377.372939425717</v>
      </c>
      <c r="K186" t="s">
        <v>1082</v>
      </c>
      <c r="L186" s="1">
        <v>26138.125318181814</v>
      </c>
      <c r="M186" t="s">
        <v>1082</v>
      </c>
      <c r="N186" s="2">
        <v>105670.27196606348</v>
      </c>
      <c r="O186" s="1"/>
      <c r="T186" s="5"/>
      <c r="U186" s="5"/>
      <c r="V186" s="5"/>
      <c r="W186" s="5"/>
      <c r="X186" s="5"/>
      <c r="Y186" s="5"/>
      <c r="Z186" s="5"/>
      <c r="AA186" s="5"/>
      <c r="AB186" s="5"/>
      <c r="AC186" s="4"/>
      <c r="AD186" s="4"/>
      <c r="AE186" s="3"/>
    </row>
    <row r="187" spans="3:31" x14ac:dyDescent="0.25">
      <c r="C187" t="s">
        <v>1083</v>
      </c>
      <c r="D187" s="1">
        <v>29921.6852</v>
      </c>
      <c r="E187" t="s">
        <v>1083</v>
      </c>
      <c r="F187" s="2">
        <v>13635.7068</v>
      </c>
      <c r="G187" t="s">
        <v>1083</v>
      </c>
      <c r="H187" s="1">
        <v>31469.097182698028</v>
      </c>
      <c r="I187" t="s">
        <v>1083</v>
      </c>
      <c r="J187" s="2">
        <v>22967.548862113901</v>
      </c>
      <c r="K187" t="s">
        <v>1083</v>
      </c>
      <c r="L187" s="1">
        <v>24613.419102272732</v>
      </c>
      <c r="M187" t="s">
        <v>1083</v>
      </c>
      <c r="N187" s="2">
        <v>99639.908284970763</v>
      </c>
      <c r="O187" s="1"/>
      <c r="T187" s="5"/>
      <c r="U187" s="5"/>
      <c r="V187" s="5"/>
      <c r="W187" s="5"/>
      <c r="X187" s="5"/>
      <c r="Y187" s="5"/>
      <c r="Z187" s="5"/>
      <c r="AA187" s="5"/>
      <c r="AB187" s="5"/>
      <c r="AC187" s="4"/>
      <c r="AD187" s="4"/>
      <c r="AE187" s="3"/>
    </row>
    <row r="188" spans="3:31" x14ac:dyDescent="0.25">
      <c r="C188" t="s">
        <v>1084</v>
      </c>
      <c r="D188" s="1">
        <v>29700.959099999996</v>
      </c>
      <c r="E188" t="s">
        <v>1084</v>
      </c>
      <c r="F188" s="2">
        <v>12115.2268</v>
      </c>
      <c r="G188" t="s">
        <v>1084</v>
      </c>
      <c r="H188" s="1">
        <v>30470.535172134718</v>
      </c>
      <c r="I188" t="s">
        <v>1084</v>
      </c>
      <c r="J188" s="2">
        <v>22262.075672596529</v>
      </c>
      <c r="K188" t="s">
        <v>1084</v>
      </c>
      <c r="L188" s="1">
        <v>23851.476613636372</v>
      </c>
      <c r="M188" t="s">
        <v>1084</v>
      </c>
      <c r="N188" s="2">
        <v>96138.197685771083</v>
      </c>
      <c r="O188" s="1"/>
      <c r="T188" s="5"/>
      <c r="U188" s="5"/>
      <c r="V188" s="5"/>
      <c r="W188" s="5"/>
      <c r="X188" s="5"/>
      <c r="Y188" s="5"/>
      <c r="Z188" s="5"/>
      <c r="AA188" s="5"/>
      <c r="AB188" s="5"/>
      <c r="AC188" s="4"/>
      <c r="AD188" s="4"/>
      <c r="AE188" s="3"/>
    </row>
    <row r="189" spans="3:31" x14ac:dyDescent="0.25">
      <c r="C189" t="s">
        <v>534</v>
      </c>
      <c r="D189" s="1">
        <v>1981611.4725508327</v>
      </c>
      <c r="E189" t="s">
        <v>534</v>
      </c>
      <c r="F189" s="2">
        <v>3504.8408176299668</v>
      </c>
      <c r="G189" t="s">
        <v>534</v>
      </c>
      <c r="H189" s="1">
        <v>4435.6801660112924</v>
      </c>
      <c r="I189" t="s">
        <v>534</v>
      </c>
      <c r="J189" s="2">
        <v>1604.0089679075654</v>
      </c>
      <c r="K189" t="s">
        <v>534</v>
      </c>
      <c r="L189" s="1">
        <v>36851.43721165989</v>
      </c>
      <c r="M189" t="s">
        <v>534</v>
      </c>
      <c r="N189" s="2">
        <v>2028007.5645976539</v>
      </c>
      <c r="O189" s="1"/>
      <c r="T189" s="5"/>
      <c r="U189" s="5"/>
      <c r="V189" s="5"/>
      <c r="W189" s="5"/>
      <c r="X189" s="5"/>
      <c r="Y189" s="5"/>
      <c r="Z189" s="5"/>
      <c r="AA189" s="5"/>
      <c r="AB189" s="5"/>
      <c r="AC189" s="4"/>
      <c r="AD189" s="4"/>
      <c r="AE189" s="3"/>
    </row>
    <row r="190" spans="3:31" x14ac:dyDescent="0.25">
      <c r="C190" t="s">
        <v>535</v>
      </c>
      <c r="D190" s="1">
        <v>1927605.2614084752</v>
      </c>
      <c r="E190" t="s">
        <v>535</v>
      </c>
      <c r="F190" s="2">
        <v>3409.3209965958154</v>
      </c>
      <c r="G190" t="s">
        <v>535</v>
      </c>
      <c r="H190" s="1">
        <v>4314.791544339555</v>
      </c>
      <c r="I190" t="s">
        <v>535</v>
      </c>
      <c r="J190" s="2">
        <v>1560.2938157725505</v>
      </c>
      <c r="K190" t="s">
        <v>535</v>
      </c>
      <c r="L190" s="1">
        <v>35847.099819330237</v>
      </c>
      <c r="M190" t="s">
        <v>535</v>
      </c>
      <c r="N190" s="2">
        <v>1972736.8890645877</v>
      </c>
      <c r="O190" s="1"/>
      <c r="T190" s="5"/>
      <c r="U190" s="5"/>
      <c r="V190" s="5"/>
      <c r="W190" s="5"/>
      <c r="X190" s="5"/>
      <c r="Y190" s="5"/>
      <c r="Z190" s="5"/>
      <c r="AA190" s="5"/>
      <c r="AB190" s="5"/>
      <c r="AC190" s="4"/>
      <c r="AD190" s="4"/>
      <c r="AE190" s="3"/>
    </row>
    <row r="191" spans="3:31" x14ac:dyDescent="0.25">
      <c r="C191" t="s">
        <v>536</v>
      </c>
      <c r="D191" s="1">
        <v>1868056.6617433806</v>
      </c>
      <c r="E191" t="s">
        <v>536</v>
      </c>
      <c r="F191" s="2">
        <v>3303.9984519749623</v>
      </c>
      <c r="G191" t="s">
        <v>536</v>
      </c>
      <c r="H191" s="1">
        <v>4181.4967253969726</v>
      </c>
      <c r="I191" t="s">
        <v>536</v>
      </c>
      <c r="J191" s="2">
        <v>1512.0923952558458</v>
      </c>
      <c r="K191" t="s">
        <v>536</v>
      </c>
      <c r="L191" s="1">
        <v>34739.692281577292</v>
      </c>
      <c r="M191" t="s">
        <v>536</v>
      </c>
      <c r="N191" s="2">
        <v>1911794.0593248333</v>
      </c>
      <c r="O191" s="1"/>
      <c r="T191" s="5"/>
      <c r="U191" s="5"/>
      <c r="V191" s="5"/>
      <c r="W191" s="5"/>
      <c r="X191" s="5"/>
      <c r="Y191" s="5"/>
      <c r="Z191" s="5"/>
      <c r="AA191" s="5"/>
      <c r="AB191" s="5"/>
      <c r="AC191" s="4"/>
      <c r="AD191" s="4"/>
      <c r="AE191" s="3"/>
    </row>
    <row r="192" spans="3:31" x14ac:dyDescent="0.25">
      <c r="C192" t="s">
        <v>537</v>
      </c>
      <c r="D192" s="1">
        <v>1802684.6226892534</v>
      </c>
      <c r="E192" t="s">
        <v>537</v>
      </c>
      <c r="F192" s="2">
        <v>3188.3760941200835</v>
      </c>
      <c r="G192" t="s">
        <v>537</v>
      </c>
      <c r="H192" s="1">
        <v>4035.1665991029195</v>
      </c>
      <c r="I192" t="s">
        <v>537</v>
      </c>
      <c r="J192" s="2">
        <v>1459.1772106469043</v>
      </c>
      <c r="K192" t="s">
        <v>537</v>
      </c>
      <c r="L192" s="1">
        <v>33523.987979310463</v>
      </c>
      <c r="M192" t="s">
        <v>537</v>
      </c>
      <c r="N192" s="2">
        <v>1844891.4441798544</v>
      </c>
      <c r="O192" s="1"/>
      <c r="T192" s="5"/>
      <c r="U192" s="5"/>
      <c r="V192" s="5"/>
      <c r="W192" s="5"/>
      <c r="X192" s="5"/>
      <c r="Y192" s="5"/>
      <c r="Z192" s="5"/>
      <c r="AA192" s="5"/>
      <c r="AB192" s="5"/>
      <c r="AC192" s="4"/>
      <c r="AD192" s="4"/>
      <c r="AE192" s="3"/>
    </row>
    <row r="193" spans="3:31" x14ac:dyDescent="0.25">
      <c r="C193" t="s">
        <v>538</v>
      </c>
      <c r="D193" s="1">
        <v>1731166.8382067666</v>
      </c>
      <c r="E193" t="s">
        <v>538</v>
      </c>
      <c r="F193" s="2">
        <v>3061.8838660961801</v>
      </c>
      <c r="G193" t="s">
        <v>538</v>
      </c>
      <c r="H193" s="1">
        <v>3875.0797089429216</v>
      </c>
      <c r="I193" t="s">
        <v>538</v>
      </c>
      <c r="J193" s="2">
        <v>1401.2873723694129</v>
      </c>
      <c r="K193" t="s">
        <v>538</v>
      </c>
      <c r="L193" s="1">
        <v>32193.993083297479</v>
      </c>
      <c r="M193" t="s">
        <v>538</v>
      </c>
      <c r="N193" s="2">
        <v>1771699.1913377538</v>
      </c>
      <c r="O193" s="1"/>
      <c r="T193" s="5"/>
      <c r="U193" s="5"/>
      <c r="V193" s="5"/>
      <c r="W193" s="5"/>
      <c r="X193" s="5"/>
      <c r="Y193" s="5"/>
      <c r="Z193" s="5"/>
      <c r="AA193" s="5"/>
      <c r="AB193" s="5"/>
      <c r="AC193" s="4"/>
      <c r="AD193" s="4"/>
      <c r="AE193" s="3"/>
    </row>
    <row r="194" spans="3:31" x14ac:dyDescent="0.25">
      <c r="C194" t="s">
        <v>539</v>
      </c>
      <c r="D194" s="1">
        <v>1669097.4452</v>
      </c>
      <c r="E194" t="s">
        <v>539</v>
      </c>
      <c r="F194" s="2">
        <v>2527.5634000000005</v>
      </c>
      <c r="G194" t="s">
        <v>539</v>
      </c>
      <c r="H194" s="1">
        <v>3454.7360920211545</v>
      </c>
      <c r="I194" t="s">
        <v>539</v>
      </c>
      <c r="J194" s="2">
        <v>1248.2468490721087</v>
      </c>
      <c r="K194" t="s">
        <v>539</v>
      </c>
      <c r="L194" s="1">
        <v>28713.344772727276</v>
      </c>
      <c r="M194" t="s">
        <v>539</v>
      </c>
      <c r="N194" s="2">
        <v>1703793.0894647485</v>
      </c>
      <c r="O194" s="1"/>
      <c r="T194" s="5"/>
      <c r="U194" s="5"/>
      <c r="V194" s="5"/>
      <c r="W194" s="5"/>
      <c r="X194" s="5"/>
      <c r="Y194" s="5"/>
      <c r="Z194" s="5"/>
      <c r="AA194" s="5"/>
      <c r="AB194" s="5"/>
      <c r="AC194" s="4"/>
      <c r="AD194" s="4"/>
      <c r="AE194" s="3"/>
    </row>
    <row r="195" spans="3:31" x14ac:dyDescent="0.25">
      <c r="C195" t="s">
        <v>42</v>
      </c>
      <c r="D195" s="1">
        <v>1518127.2788</v>
      </c>
      <c r="E195" t="s">
        <v>42</v>
      </c>
      <c r="F195" s="2">
        <v>2378.9426000000003</v>
      </c>
      <c r="G195" t="s">
        <v>42</v>
      </c>
      <c r="H195" s="1">
        <v>3237.5284701042683</v>
      </c>
      <c r="I195" t="s">
        <v>42</v>
      </c>
      <c r="J195" s="2">
        <v>1169.7665477031035</v>
      </c>
      <c r="K195" t="s">
        <v>42</v>
      </c>
      <c r="L195" s="1">
        <v>26908.067272727265</v>
      </c>
      <c r="M195" t="s">
        <v>42</v>
      </c>
      <c r="N195" s="2">
        <v>1550651.8171428316</v>
      </c>
      <c r="O195" s="1"/>
      <c r="T195" s="5"/>
      <c r="U195" s="5"/>
      <c r="V195" s="5"/>
      <c r="W195" s="5"/>
      <c r="X195" s="5"/>
      <c r="Y195" s="5"/>
      <c r="Z195" s="5"/>
      <c r="AA195" s="5"/>
      <c r="AB195" s="5"/>
      <c r="AC195" s="4"/>
      <c r="AD195" s="4"/>
      <c r="AE195" s="3"/>
    </row>
    <row r="196" spans="3:31" x14ac:dyDescent="0.25">
      <c r="C196" t="s">
        <v>43</v>
      </c>
      <c r="D196" s="1">
        <v>1464684.2837999999</v>
      </c>
      <c r="E196" t="s">
        <v>43</v>
      </c>
      <c r="F196" s="2">
        <v>2382.7710000000002</v>
      </c>
      <c r="G196" t="s">
        <v>43</v>
      </c>
      <c r="H196" s="1">
        <v>3246.1191825273331</v>
      </c>
      <c r="I196" t="s">
        <v>43</v>
      </c>
      <c r="J196" s="2">
        <v>1172.8442482960506</v>
      </c>
      <c r="K196" t="s">
        <v>43</v>
      </c>
      <c r="L196" s="1">
        <v>26951.460221590914</v>
      </c>
      <c r="M196" t="s">
        <v>43</v>
      </c>
      <c r="N196" s="2">
        <v>1497264.634204118</v>
      </c>
      <c r="O196" s="1"/>
      <c r="T196" s="5"/>
      <c r="U196" s="5"/>
      <c r="V196" s="5"/>
      <c r="W196" s="5"/>
      <c r="X196" s="5"/>
      <c r="Y196" s="5"/>
      <c r="Z196" s="5"/>
      <c r="AA196" s="5"/>
      <c r="AB196" s="5"/>
      <c r="AC196" s="4"/>
      <c r="AD196" s="4"/>
      <c r="AE196" s="3"/>
    </row>
    <row r="197" spans="3:31" x14ac:dyDescent="0.25">
      <c r="C197" t="s">
        <v>44</v>
      </c>
      <c r="D197" s="1">
        <v>1405445.5448999999</v>
      </c>
      <c r="E197" t="s">
        <v>44</v>
      </c>
      <c r="F197" s="2">
        <v>2456.6496000000002</v>
      </c>
      <c r="G197" t="s">
        <v>44</v>
      </c>
      <c r="H197" s="1">
        <v>3147.4485188254121</v>
      </c>
      <c r="I197" t="s">
        <v>44</v>
      </c>
      <c r="J197" s="2">
        <v>1138.2733418177056</v>
      </c>
      <c r="K197" t="s">
        <v>44</v>
      </c>
      <c r="L197" s="1">
        <v>26138.125318181814</v>
      </c>
      <c r="M197" t="s">
        <v>44</v>
      </c>
      <c r="N197" s="2">
        <v>1437187.7683370069</v>
      </c>
      <c r="O197" s="1"/>
      <c r="T197" s="5"/>
      <c r="U197" s="5"/>
      <c r="V197" s="5"/>
      <c r="W197" s="5"/>
      <c r="X197" s="5"/>
      <c r="Y197" s="5"/>
      <c r="Z197" s="5"/>
      <c r="AA197" s="5"/>
      <c r="AB197" s="5"/>
      <c r="AC197" s="4"/>
      <c r="AD197" s="4"/>
      <c r="AE197" s="3"/>
    </row>
    <row r="198" spans="3:31" x14ac:dyDescent="0.25">
      <c r="C198" t="s">
        <v>45</v>
      </c>
      <c r="D198" s="1">
        <v>1272063.6856</v>
      </c>
      <c r="E198" t="s">
        <v>45</v>
      </c>
      <c r="F198" s="2">
        <v>2391.8932</v>
      </c>
      <c r="G198" t="s">
        <v>45</v>
      </c>
      <c r="H198" s="1">
        <v>2963.5239987642631</v>
      </c>
      <c r="I198" t="s">
        <v>45</v>
      </c>
      <c r="J198" s="2">
        <v>1072.3211070268173</v>
      </c>
      <c r="K198" t="s">
        <v>45</v>
      </c>
      <c r="L198" s="1">
        <v>24613.419102272732</v>
      </c>
      <c r="M198" t="s">
        <v>45</v>
      </c>
      <c r="N198" s="2">
        <v>1302032.5219010371</v>
      </c>
      <c r="O198" s="1"/>
      <c r="T198" s="5"/>
      <c r="U198" s="5"/>
      <c r="V198" s="5"/>
      <c r="W198" s="5"/>
      <c r="X198" s="5"/>
      <c r="Y198" s="5"/>
      <c r="Z198" s="5"/>
      <c r="AA198" s="5"/>
      <c r="AB198" s="5"/>
      <c r="AC198" s="4"/>
      <c r="AD198" s="4"/>
      <c r="AE198" s="3"/>
    </row>
    <row r="199" spans="3:31" x14ac:dyDescent="0.25">
      <c r="C199" t="s">
        <v>46</v>
      </c>
      <c r="D199" s="1">
        <v>1122398.3003</v>
      </c>
      <c r="E199" t="s">
        <v>46</v>
      </c>
      <c r="F199" s="2">
        <v>2810.7562000000003</v>
      </c>
      <c r="G199" t="s">
        <v>46</v>
      </c>
      <c r="H199" s="1">
        <v>2869.3641344229891</v>
      </c>
      <c r="I199" t="s">
        <v>46</v>
      </c>
      <c r="J199" s="2">
        <v>1039.8432522089613</v>
      </c>
      <c r="K199" t="s">
        <v>46</v>
      </c>
      <c r="L199" s="1">
        <v>23851.476613636372</v>
      </c>
      <c r="M199" t="s">
        <v>46</v>
      </c>
      <c r="N199" s="2">
        <v>1151929.8972480593</v>
      </c>
      <c r="O199" s="1"/>
      <c r="T199" s="5"/>
      <c r="U199" s="5"/>
      <c r="V199" s="5"/>
      <c r="W199" s="5"/>
      <c r="X199" s="5"/>
      <c r="Y199" s="5"/>
      <c r="Z199" s="5"/>
      <c r="AA199" s="5"/>
      <c r="AB199" s="5"/>
      <c r="AC199" s="4"/>
      <c r="AD199" s="4"/>
      <c r="AE199" s="3"/>
    </row>
    <row r="200" spans="3:31" x14ac:dyDescent="0.25">
      <c r="C200" t="s">
        <v>540</v>
      </c>
      <c r="D200" s="1">
        <v>378596.7521003625</v>
      </c>
      <c r="E200" t="s">
        <v>540</v>
      </c>
      <c r="F200" s="2">
        <v>129488.7388939294</v>
      </c>
      <c r="G200" t="s">
        <v>540</v>
      </c>
      <c r="H200" s="1">
        <v>84859.551604008971</v>
      </c>
      <c r="I200" t="s">
        <v>540</v>
      </c>
      <c r="J200" s="2">
        <v>34268.369619180688</v>
      </c>
      <c r="K200" t="s">
        <v>540</v>
      </c>
      <c r="L200" s="1">
        <v>29899.943873659387</v>
      </c>
      <c r="M200" t="s">
        <v>540</v>
      </c>
      <c r="N200" s="2">
        <v>657113.35719888774</v>
      </c>
      <c r="O200" s="1"/>
      <c r="T200" s="5"/>
      <c r="U200" s="5"/>
      <c r="V200" s="5"/>
      <c r="W200" s="5"/>
      <c r="X200" s="5"/>
      <c r="Y200" s="5"/>
      <c r="Z200" s="5"/>
      <c r="AA200" s="5"/>
      <c r="AB200" s="5"/>
      <c r="AC200" s="4"/>
      <c r="AD200" s="4"/>
      <c r="AE200" s="3"/>
    </row>
    <row r="201" spans="3:31" x14ac:dyDescent="0.25">
      <c r="C201" t="s">
        <v>541</v>
      </c>
      <c r="D201" s="1">
        <v>370197.508176654</v>
      </c>
      <c r="E201" t="s">
        <v>541</v>
      </c>
      <c r="F201" s="2">
        <v>126616.00557725478</v>
      </c>
      <c r="G201" t="s">
        <v>541</v>
      </c>
      <c r="H201" s="1">
        <v>82976.925645850584</v>
      </c>
      <c r="I201" t="s">
        <v>541</v>
      </c>
      <c r="J201" s="2">
        <v>33508.119052575195</v>
      </c>
      <c r="K201" t="s">
        <v>541</v>
      </c>
      <c r="L201" s="1">
        <v>29236.60769735356</v>
      </c>
      <c r="M201" t="s">
        <v>541</v>
      </c>
      <c r="N201" s="2">
        <v>642535.1672328593</v>
      </c>
      <c r="O201" s="1"/>
      <c r="T201" s="5"/>
      <c r="U201" s="5"/>
      <c r="V201" s="5"/>
      <c r="W201" s="5"/>
      <c r="X201" s="5"/>
      <c r="Y201" s="5"/>
      <c r="Z201" s="5"/>
      <c r="AA201" s="5"/>
      <c r="AB201" s="5"/>
      <c r="AC201" s="4"/>
      <c r="AD201" s="4"/>
      <c r="AE201" s="3"/>
    </row>
    <row r="202" spans="3:31" x14ac:dyDescent="0.25">
      <c r="C202" t="s">
        <v>542</v>
      </c>
      <c r="D202" s="1">
        <v>361817.2212274326</v>
      </c>
      <c r="E202" t="s">
        <v>542</v>
      </c>
      <c r="F202" s="2">
        <v>123749.75597895851</v>
      </c>
      <c r="G202" t="s">
        <v>542</v>
      </c>
      <c r="H202" s="1">
        <v>81098.548747795896</v>
      </c>
      <c r="I202" t="s">
        <v>542</v>
      </c>
      <c r="J202" s="2">
        <v>32749.584360722933</v>
      </c>
      <c r="K202" t="s">
        <v>542</v>
      </c>
      <c r="L202" s="1">
        <v>28574.768661395701</v>
      </c>
      <c r="M202" t="s">
        <v>542</v>
      </c>
      <c r="N202" s="2">
        <v>627989.88003495673</v>
      </c>
      <c r="O202" s="1"/>
      <c r="T202" s="5"/>
      <c r="U202" s="5"/>
      <c r="V202" s="5"/>
      <c r="W202" s="5"/>
      <c r="X202" s="5"/>
      <c r="Y202" s="5"/>
      <c r="Z202" s="5"/>
      <c r="AA202" s="5"/>
      <c r="AB202" s="5"/>
      <c r="AC202" s="4"/>
      <c r="AD202" s="4"/>
      <c r="AE202" s="3"/>
    </row>
    <row r="203" spans="3:31" x14ac:dyDescent="0.25">
      <c r="C203" t="s">
        <v>543</v>
      </c>
      <c r="D203" s="1">
        <v>353448.86353380291</v>
      </c>
      <c r="E203" t="s">
        <v>543</v>
      </c>
      <c r="F203" s="2">
        <v>120887.58645861839</v>
      </c>
      <c r="G203" t="s">
        <v>543</v>
      </c>
      <c r="H203" s="1">
        <v>79222.845700678561</v>
      </c>
      <c r="I203" t="s">
        <v>543</v>
      </c>
      <c r="J203" s="2">
        <v>31992.129435502662</v>
      </c>
      <c r="K203" t="s">
        <v>543</v>
      </c>
      <c r="L203" s="1">
        <v>27913.871746759982</v>
      </c>
      <c r="M203" t="s">
        <v>543</v>
      </c>
      <c r="N203" s="2">
        <v>613465.29790952837</v>
      </c>
      <c r="O203" s="1"/>
      <c r="T203" s="5"/>
      <c r="U203" s="5"/>
      <c r="V203" s="5"/>
      <c r="W203" s="5"/>
      <c r="X203" s="5"/>
      <c r="Y203" s="5"/>
      <c r="Z203" s="5"/>
      <c r="AA203" s="5"/>
      <c r="AB203" s="5"/>
      <c r="AC203" s="4"/>
      <c r="AD203" s="4"/>
      <c r="AE203" s="3"/>
    </row>
    <row r="204" spans="3:31" x14ac:dyDescent="0.25">
      <c r="C204" t="s">
        <v>544</v>
      </c>
      <c r="D204" s="1">
        <v>345084.95879906783</v>
      </c>
      <c r="E204" t="s">
        <v>544</v>
      </c>
      <c r="F204" s="2">
        <v>118026.93995195552</v>
      </c>
      <c r="G204" t="s">
        <v>544</v>
      </c>
      <c r="H204" s="1">
        <v>77348.140750066319</v>
      </c>
      <c r="I204" t="s">
        <v>544</v>
      </c>
      <c r="J204" s="2">
        <v>31235.077566147116</v>
      </c>
      <c r="K204" t="s">
        <v>544</v>
      </c>
      <c r="L204" s="1">
        <v>27253.326507674257</v>
      </c>
      <c r="M204" t="s">
        <v>544</v>
      </c>
      <c r="N204" s="2">
        <v>598948.4445846047</v>
      </c>
      <c r="O204" s="1"/>
      <c r="T204" s="5"/>
      <c r="U204" s="5"/>
      <c r="V204" s="5"/>
      <c r="W204" s="5"/>
      <c r="X204" s="5"/>
      <c r="Y204" s="5"/>
      <c r="Z204" s="5"/>
      <c r="AA204" s="5"/>
      <c r="AB204" s="5"/>
      <c r="AC204" s="4"/>
      <c r="AD204" s="4"/>
      <c r="AE204" s="3"/>
    </row>
    <row r="205" spans="3:31" x14ac:dyDescent="0.25">
      <c r="C205" t="s">
        <v>545</v>
      </c>
      <c r="D205" s="1">
        <v>348866.22320000001</v>
      </c>
      <c r="E205" t="s">
        <v>545</v>
      </c>
      <c r="F205" s="2">
        <v>126634.1866</v>
      </c>
      <c r="G205" t="s">
        <v>545</v>
      </c>
      <c r="H205" s="1">
        <v>81439.791973883504</v>
      </c>
      <c r="I205" t="s">
        <v>545</v>
      </c>
      <c r="J205" s="2">
        <v>32867.861788323578</v>
      </c>
      <c r="K205" t="s">
        <v>545</v>
      </c>
      <c r="L205" s="1">
        <v>28713.344772727276</v>
      </c>
      <c r="M205" t="s">
        <v>545</v>
      </c>
      <c r="N205" s="2">
        <v>585653.54654661077</v>
      </c>
      <c r="O205" s="1"/>
      <c r="T205" s="5"/>
      <c r="U205" s="5"/>
      <c r="V205" s="5"/>
      <c r="W205" s="5"/>
      <c r="X205" s="5"/>
      <c r="Y205" s="5"/>
      <c r="Z205" s="5"/>
      <c r="AA205" s="5"/>
      <c r="AB205" s="5"/>
      <c r="AC205" s="4"/>
      <c r="AD205" s="4"/>
      <c r="AE205" s="3"/>
    </row>
    <row r="206" spans="3:31" x14ac:dyDescent="0.25">
      <c r="C206" t="s">
        <v>47</v>
      </c>
      <c r="D206" s="1">
        <v>334937.32199999999</v>
      </c>
      <c r="E206" t="s">
        <v>47</v>
      </c>
      <c r="F206" s="2">
        <v>125616.3558</v>
      </c>
      <c r="G206" t="s">
        <v>47</v>
      </c>
      <c r="H206" s="1">
        <v>76319.475089213971</v>
      </c>
      <c r="I206" t="s">
        <v>47</v>
      </c>
      <c r="J206" s="2">
        <v>30801.37974559308</v>
      </c>
      <c r="K206" t="s">
        <v>47</v>
      </c>
      <c r="L206" s="1">
        <v>26908.067272727265</v>
      </c>
      <c r="M206" t="s">
        <v>47</v>
      </c>
      <c r="N206" s="2">
        <v>563781.22016194125</v>
      </c>
      <c r="O206" s="1"/>
      <c r="T206" s="5"/>
      <c r="U206" s="5"/>
      <c r="V206" s="5"/>
      <c r="W206" s="5"/>
      <c r="X206" s="5"/>
      <c r="Y206" s="5"/>
      <c r="Z206" s="5"/>
      <c r="AA206" s="5"/>
      <c r="AB206" s="5"/>
      <c r="AC206" s="4"/>
      <c r="AD206" s="4"/>
      <c r="AE206" s="3"/>
    </row>
    <row r="207" spans="3:31" x14ac:dyDescent="0.25">
      <c r="C207" t="s">
        <v>48</v>
      </c>
      <c r="D207" s="1">
        <v>333571.28580000001</v>
      </c>
      <c r="E207" t="s">
        <v>48</v>
      </c>
      <c r="F207" s="2">
        <v>115956.70080000001</v>
      </c>
      <c r="G207" t="s">
        <v>48</v>
      </c>
      <c r="H207" s="1">
        <v>76550.009109449646</v>
      </c>
      <c r="I207" t="s">
        <v>48</v>
      </c>
      <c r="J207" s="2">
        <v>30884.707832080829</v>
      </c>
      <c r="K207" t="s">
        <v>48</v>
      </c>
      <c r="L207" s="1">
        <v>26951.460221590914</v>
      </c>
      <c r="M207" t="s">
        <v>48</v>
      </c>
      <c r="N207" s="2">
        <v>553029.45593104057</v>
      </c>
      <c r="O207" s="1"/>
      <c r="T207" s="5"/>
      <c r="U207" s="5"/>
      <c r="V207" s="5"/>
      <c r="W207" s="5"/>
      <c r="X207" s="5"/>
      <c r="Y207" s="5"/>
      <c r="Z207" s="5"/>
      <c r="AA207" s="5"/>
      <c r="AB207" s="5"/>
      <c r="AC207" s="4"/>
      <c r="AD207" s="4"/>
      <c r="AE207" s="3"/>
    </row>
    <row r="208" spans="3:31" x14ac:dyDescent="0.25">
      <c r="C208" t="s">
        <v>49</v>
      </c>
      <c r="D208" s="1">
        <v>335292.88169999997</v>
      </c>
      <c r="E208" t="s">
        <v>49</v>
      </c>
      <c r="F208" s="2">
        <v>111888.14520000001</v>
      </c>
      <c r="G208" t="s">
        <v>49</v>
      </c>
      <c r="H208" s="1">
        <v>74223.156711092292</v>
      </c>
      <c r="I208" t="s">
        <v>49</v>
      </c>
      <c r="J208" s="2">
        <v>29974.346249436687</v>
      </c>
      <c r="K208" t="s">
        <v>49</v>
      </c>
      <c r="L208" s="1">
        <v>26138.125318181814</v>
      </c>
      <c r="M208" t="s">
        <v>49</v>
      </c>
      <c r="N208" s="2">
        <v>547542.30892927409</v>
      </c>
      <c r="O208" s="1"/>
      <c r="T208" s="5"/>
      <c r="U208" s="5"/>
      <c r="V208" s="5"/>
      <c r="W208" s="5"/>
      <c r="X208" s="5"/>
      <c r="Y208" s="5"/>
      <c r="Z208" s="5"/>
      <c r="AA208" s="5"/>
      <c r="AB208" s="5"/>
      <c r="AC208" s="4"/>
      <c r="AD208" s="4"/>
      <c r="AE208" s="3"/>
    </row>
    <row r="209" spans="3:31" x14ac:dyDescent="0.25">
      <c r="C209" t="s">
        <v>50</v>
      </c>
      <c r="D209" s="1">
        <v>316162.71609999996</v>
      </c>
      <c r="E209" t="s">
        <v>50</v>
      </c>
      <c r="F209" s="2">
        <v>100005.13840000001</v>
      </c>
      <c r="G209" t="s">
        <v>50</v>
      </c>
      <c r="H209" s="1">
        <v>69885.847174857015</v>
      </c>
      <c r="I209" t="s">
        <v>50</v>
      </c>
      <c r="J209" s="2">
        <v>28238.660957484262</v>
      </c>
      <c r="K209" t="s">
        <v>50</v>
      </c>
      <c r="L209" s="1">
        <v>24613.419102272732</v>
      </c>
      <c r="M209" t="s">
        <v>50</v>
      </c>
      <c r="N209" s="2">
        <v>510667.12077712966</v>
      </c>
      <c r="O209" s="1"/>
      <c r="T209" s="5"/>
      <c r="U209" s="5"/>
      <c r="V209" s="5"/>
      <c r="W209" s="5"/>
      <c r="X209" s="5"/>
      <c r="Y209" s="5"/>
      <c r="Z209" s="5"/>
      <c r="AA209" s="5"/>
      <c r="AB209" s="5"/>
      <c r="AC209" s="4"/>
      <c r="AD209" s="4"/>
      <c r="AE209" s="3"/>
    </row>
    <row r="210" spans="3:31" x14ac:dyDescent="0.25">
      <c r="C210" t="s">
        <v>51</v>
      </c>
      <c r="D210" s="1">
        <v>321350.10609999998</v>
      </c>
      <c r="E210" t="s">
        <v>51</v>
      </c>
      <c r="F210" s="2">
        <v>100586.66760000002</v>
      </c>
      <c r="G210" t="s">
        <v>51</v>
      </c>
      <c r="H210" s="1">
        <v>67665.368483912229</v>
      </c>
      <c r="I210" t="s">
        <v>51</v>
      </c>
      <c r="J210" s="2">
        <v>27372.568106661049</v>
      </c>
      <c r="K210" t="s">
        <v>51</v>
      </c>
      <c r="L210" s="1">
        <v>23851.476613636372</v>
      </c>
      <c r="M210" t="s">
        <v>51</v>
      </c>
      <c r="N210" s="2">
        <v>513453.61879754858</v>
      </c>
      <c r="O210" s="1"/>
      <c r="T210" s="5"/>
      <c r="U210" s="5"/>
      <c r="V210" s="5"/>
      <c r="W210" s="5"/>
      <c r="X210" s="5"/>
      <c r="Y210" s="5"/>
      <c r="Z210" s="5"/>
      <c r="AA210" s="5"/>
      <c r="AB210" s="5"/>
      <c r="AC210" s="4"/>
      <c r="AD210" s="4"/>
      <c r="AE210" s="3"/>
    </row>
    <row r="211" spans="3:31" x14ac:dyDescent="0.25">
      <c r="C211" t="s">
        <v>546</v>
      </c>
      <c r="D211" s="1">
        <v>504511.54412617872</v>
      </c>
      <c r="E211" t="s">
        <v>546</v>
      </c>
      <c r="F211" s="2">
        <v>72276.572452255816</v>
      </c>
      <c r="G211" t="s">
        <v>546</v>
      </c>
      <c r="H211" s="1">
        <v>158128.55256780432</v>
      </c>
      <c r="I211" t="s">
        <v>546</v>
      </c>
      <c r="J211" s="2">
        <v>80666.222881523616</v>
      </c>
      <c r="K211" t="s">
        <v>546</v>
      </c>
      <c r="L211" s="1">
        <v>87428.153146891302</v>
      </c>
      <c r="M211" t="s">
        <v>546</v>
      </c>
      <c r="N211" s="2">
        <v>903011.10245612136</v>
      </c>
      <c r="O211" s="1"/>
      <c r="T211" s="5"/>
      <c r="U211" s="5"/>
      <c r="V211" s="5"/>
      <c r="W211" s="5"/>
      <c r="X211" s="5"/>
      <c r="Y211" s="5"/>
      <c r="Z211" s="5"/>
      <c r="AA211" s="5"/>
      <c r="AB211" s="5"/>
      <c r="AC211" s="4"/>
      <c r="AD211" s="4"/>
      <c r="AE211" s="3"/>
    </row>
    <row r="212" spans="3:31" x14ac:dyDescent="0.25">
      <c r="C212" t="s">
        <v>547</v>
      </c>
      <c r="D212" s="1">
        <v>415617.53113319137</v>
      </c>
      <c r="E212" t="s">
        <v>547</v>
      </c>
      <c r="F212" s="2">
        <v>59541.572340836101</v>
      </c>
      <c r="G212" t="s">
        <v>547</v>
      </c>
      <c r="H212" s="1">
        <v>130266.59029918854</v>
      </c>
      <c r="I212" t="s">
        <v>547</v>
      </c>
      <c r="J212" s="2">
        <v>66452.981681373873</v>
      </c>
      <c r="K212" t="s">
        <v>547</v>
      </c>
      <c r="L212" s="1">
        <v>72023.472179177115</v>
      </c>
      <c r="M212" t="s">
        <v>547</v>
      </c>
      <c r="N212" s="2">
        <v>743902.19482234458</v>
      </c>
      <c r="O212" s="1"/>
      <c r="T212" s="5"/>
      <c r="U212" s="5"/>
      <c r="V212" s="5"/>
      <c r="W212" s="5"/>
      <c r="X212" s="5"/>
      <c r="Y212" s="5"/>
      <c r="Z212" s="5"/>
      <c r="AA212" s="5"/>
      <c r="AB212" s="5"/>
      <c r="AC212" s="4"/>
      <c r="AD212" s="4"/>
      <c r="AE212" s="3"/>
    </row>
    <row r="213" spans="3:31" x14ac:dyDescent="0.25">
      <c r="C213" t="s">
        <v>548</v>
      </c>
      <c r="D213" s="1">
        <v>344316.88231827103</v>
      </c>
      <c r="E213" t="s">
        <v>548</v>
      </c>
      <c r="F213" s="2">
        <v>49327.006252184663</v>
      </c>
      <c r="G213" t="s">
        <v>548</v>
      </c>
      <c r="H213" s="1">
        <v>107918.8987041893</v>
      </c>
      <c r="I213" t="s">
        <v>548</v>
      </c>
      <c r="J213" s="2">
        <v>55052.73901920965</v>
      </c>
      <c r="K213" t="s">
        <v>548</v>
      </c>
      <c r="L213" s="1">
        <v>59667.592285763771</v>
      </c>
      <c r="M213" t="s">
        <v>548</v>
      </c>
      <c r="N213" s="2">
        <v>616283.15767282958</v>
      </c>
      <c r="O213" s="1"/>
      <c r="T213" s="5"/>
      <c r="U213" s="5"/>
      <c r="V213" s="5"/>
      <c r="W213" s="5"/>
      <c r="X213" s="5"/>
      <c r="Y213" s="5"/>
      <c r="Z213" s="5"/>
      <c r="AA213" s="5"/>
      <c r="AB213" s="5"/>
      <c r="AC213" s="4"/>
      <c r="AD213" s="4"/>
      <c r="AE213" s="3"/>
    </row>
    <row r="214" spans="3:31" x14ac:dyDescent="0.25">
      <c r="C214" t="s">
        <v>549</v>
      </c>
      <c r="D214" s="1">
        <v>286596.6695197621</v>
      </c>
      <c r="E214" t="s">
        <v>549</v>
      </c>
      <c r="F214" s="2">
        <v>41057.980120152934</v>
      </c>
      <c r="G214" t="s">
        <v>549</v>
      </c>
      <c r="H214" s="1">
        <v>89827.709691770695</v>
      </c>
      <c r="I214" t="s">
        <v>549</v>
      </c>
      <c r="J214" s="2">
        <v>45823.868828661536</v>
      </c>
      <c r="K214" t="s">
        <v>549</v>
      </c>
      <c r="L214" s="1">
        <v>49665.102426072692</v>
      </c>
      <c r="M214" t="s">
        <v>549</v>
      </c>
      <c r="N214" s="2">
        <v>512971.36312616663</v>
      </c>
      <c r="O214" s="1"/>
      <c r="T214" s="5"/>
      <c r="U214" s="5"/>
      <c r="V214" s="5"/>
      <c r="W214" s="5"/>
      <c r="X214" s="5"/>
      <c r="Y214" s="5"/>
      <c r="Z214" s="5"/>
      <c r="AA214" s="5"/>
      <c r="AB214" s="5"/>
      <c r="AC214" s="4"/>
      <c r="AD214" s="4"/>
      <c r="AE214" s="3"/>
    </row>
    <row r="215" spans="3:31" x14ac:dyDescent="0.25">
      <c r="C215" t="s">
        <v>550</v>
      </c>
      <c r="D215" s="1">
        <v>239493.13486347298</v>
      </c>
      <c r="E215" t="s">
        <v>550</v>
      </c>
      <c r="F215" s="2">
        <v>34309.904531041815</v>
      </c>
      <c r="G215" t="s">
        <v>550</v>
      </c>
      <c r="H215" s="1">
        <v>75064.095572836784</v>
      </c>
      <c r="I215" t="s">
        <v>550</v>
      </c>
      <c r="J215" s="2">
        <v>38292.496614626543</v>
      </c>
      <c r="K215" t="s">
        <v>550</v>
      </c>
      <c r="L215" s="1">
        <v>41502.405081212753</v>
      </c>
      <c r="M215" t="s">
        <v>550</v>
      </c>
      <c r="N215" s="2">
        <v>428662.0638548744</v>
      </c>
      <c r="O215" s="1"/>
      <c r="T215" s="5"/>
      <c r="U215" s="5"/>
      <c r="V215" s="5"/>
      <c r="W215" s="5"/>
      <c r="X215" s="5"/>
      <c r="Y215" s="5"/>
      <c r="Z215" s="5"/>
      <c r="AA215" s="5"/>
      <c r="AB215" s="5"/>
      <c r="AC215" s="4"/>
      <c r="AD215" s="4"/>
      <c r="AE215" s="3"/>
    </row>
    <row r="216" spans="3:31" x14ac:dyDescent="0.25">
      <c r="C216" t="s">
        <v>551</v>
      </c>
      <c r="D216" s="1">
        <v>266975.82020000002</v>
      </c>
      <c r="E216" t="s">
        <v>551</v>
      </c>
      <c r="F216" s="2">
        <v>23592.501400000005</v>
      </c>
      <c r="G216" t="s">
        <v>551</v>
      </c>
      <c r="H216" s="1">
        <v>51822.611001440462</v>
      </c>
      <c r="I216" t="s">
        <v>551</v>
      </c>
      <c r="J216" s="2">
        <v>26470.748912054529</v>
      </c>
      <c r="K216" t="s">
        <v>551</v>
      </c>
      <c r="L216" s="1">
        <v>28713.344772727276</v>
      </c>
      <c r="M216" t="s">
        <v>551</v>
      </c>
      <c r="N216" s="2">
        <v>371104.27737416775</v>
      </c>
      <c r="O216" s="1"/>
      <c r="T216" s="5"/>
      <c r="U216" s="5"/>
      <c r="V216" s="5"/>
      <c r="W216" s="5"/>
      <c r="X216" s="5"/>
      <c r="Y216" s="5"/>
      <c r="Z216" s="5"/>
      <c r="AA216" s="5"/>
      <c r="AB216" s="5"/>
      <c r="AC216" s="4"/>
      <c r="AD216" s="4"/>
      <c r="AE216" s="3"/>
    </row>
    <row r="217" spans="3:31" x14ac:dyDescent="0.25">
      <c r="C217" t="s">
        <v>52</v>
      </c>
      <c r="D217" s="1">
        <v>189614.44529999999</v>
      </c>
      <c r="E217" t="s">
        <v>52</v>
      </c>
      <c r="F217" s="2">
        <v>25244.350600000002</v>
      </c>
      <c r="G217" t="s">
        <v>52</v>
      </c>
      <c r="H217" s="1">
        <v>48564.397986807147</v>
      </c>
      <c r="I217" t="s">
        <v>52</v>
      </c>
      <c r="J217" s="2">
        <v>24806.468843071718</v>
      </c>
      <c r="K217" t="s">
        <v>52</v>
      </c>
      <c r="L217" s="1">
        <v>26908.067272727265</v>
      </c>
      <c r="M217" t="s">
        <v>52</v>
      </c>
      <c r="N217" s="2">
        <v>290331.26115953439</v>
      </c>
      <c r="O217" s="1"/>
      <c r="T217" s="5"/>
      <c r="U217" s="5"/>
      <c r="V217" s="5"/>
      <c r="W217" s="5"/>
      <c r="X217" s="5"/>
      <c r="Y217" s="5"/>
      <c r="Z217" s="5"/>
      <c r="AA217" s="5"/>
      <c r="AB217" s="5"/>
      <c r="AC217" s="4"/>
      <c r="AD217" s="4"/>
      <c r="AE217" s="3"/>
    </row>
    <row r="218" spans="3:31" x14ac:dyDescent="0.25">
      <c r="C218" t="s">
        <v>53</v>
      </c>
      <c r="D218" s="1">
        <v>141866.01259999999</v>
      </c>
      <c r="E218" t="s">
        <v>53</v>
      </c>
      <c r="F218" s="2">
        <v>20371.977200000001</v>
      </c>
      <c r="G218" t="s">
        <v>53</v>
      </c>
      <c r="H218" s="1">
        <v>48926.287033694563</v>
      </c>
      <c r="I218" t="s">
        <v>53</v>
      </c>
      <c r="J218" s="2">
        <v>24781.340787777277</v>
      </c>
      <c r="K218" t="s">
        <v>53</v>
      </c>
      <c r="L218" s="1">
        <v>26951.460221590914</v>
      </c>
      <c r="M218" t="s">
        <v>53</v>
      </c>
      <c r="N218" s="2">
        <v>238115.73705528546</v>
      </c>
      <c r="O218" s="1"/>
      <c r="T218" s="5"/>
      <c r="U218" s="5"/>
      <c r="V218" s="5"/>
      <c r="W218" s="5"/>
      <c r="X218" s="5"/>
      <c r="Y218" s="5"/>
      <c r="Z218" s="5"/>
      <c r="AA218" s="5"/>
      <c r="AB218" s="5"/>
      <c r="AC218" s="4"/>
      <c r="AD218" s="4"/>
      <c r="AE218" s="3"/>
    </row>
    <row r="219" spans="3:31" x14ac:dyDescent="0.25">
      <c r="C219" t="s">
        <v>54</v>
      </c>
      <c r="D219" s="1">
        <v>137622.8291</v>
      </c>
      <c r="E219" t="s">
        <v>54</v>
      </c>
      <c r="F219" s="2">
        <v>22020.698400000001</v>
      </c>
      <c r="G219" t="s">
        <v>54</v>
      </c>
      <c r="H219" s="1">
        <v>47443.389145420573</v>
      </c>
      <c r="I219" t="s">
        <v>54</v>
      </c>
      <c r="J219" s="2">
        <v>24115.2924431633</v>
      </c>
      <c r="K219" t="s">
        <v>54</v>
      </c>
      <c r="L219" s="1">
        <v>26138.125318181814</v>
      </c>
      <c r="M219" t="s">
        <v>54</v>
      </c>
      <c r="N219" s="2">
        <v>233225.04196360239</v>
      </c>
      <c r="O219" s="1"/>
      <c r="T219" s="5"/>
      <c r="U219" s="5"/>
      <c r="V219" s="5"/>
      <c r="W219" s="5"/>
      <c r="X219" s="5"/>
      <c r="Y219" s="5"/>
      <c r="Z219" s="5"/>
      <c r="AA219" s="5"/>
      <c r="AB219" s="5"/>
      <c r="AC219" s="4"/>
      <c r="AD219" s="4"/>
      <c r="AE219" s="3"/>
    </row>
    <row r="220" spans="3:31" x14ac:dyDescent="0.25">
      <c r="C220" t="s">
        <v>55</v>
      </c>
      <c r="D220" s="1">
        <v>89263.354099999997</v>
      </c>
      <c r="E220" t="s">
        <v>55</v>
      </c>
      <c r="F220" s="2">
        <v>19615.337800000001</v>
      </c>
      <c r="G220" t="s">
        <v>55</v>
      </c>
      <c r="H220" s="1">
        <v>44917.383279770926</v>
      </c>
      <c r="I220" t="s">
        <v>55</v>
      </c>
      <c r="J220" s="2">
        <v>22780.284980984339</v>
      </c>
      <c r="K220" t="s">
        <v>55</v>
      </c>
      <c r="L220" s="1">
        <v>24613.419102272732</v>
      </c>
      <c r="M220" t="s">
        <v>55</v>
      </c>
      <c r="N220" s="2">
        <v>178409.49428204366</v>
      </c>
      <c r="O220" s="1"/>
      <c r="T220" s="5"/>
      <c r="U220" s="5"/>
      <c r="V220" s="5"/>
      <c r="W220" s="5"/>
      <c r="X220" s="5"/>
      <c r="Y220" s="5"/>
      <c r="Z220" s="5"/>
      <c r="AA220" s="5"/>
      <c r="AB220" s="5"/>
      <c r="AC220" s="4"/>
      <c r="AD220" s="4"/>
      <c r="AE220" s="3"/>
    </row>
    <row r="221" spans="3:31" x14ac:dyDescent="0.25">
      <c r="C221" t="s">
        <v>56</v>
      </c>
      <c r="D221" s="1">
        <v>81654.462999999989</v>
      </c>
      <c r="E221" t="s">
        <v>56</v>
      </c>
      <c r="F221" s="2">
        <v>19091.935000000001</v>
      </c>
      <c r="G221" t="s">
        <v>56</v>
      </c>
      <c r="H221" s="1">
        <v>42605.038290357879</v>
      </c>
      <c r="I221" t="s">
        <v>56</v>
      </c>
      <c r="J221" s="2">
        <v>22065.362273348808</v>
      </c>
      <c r="K221" t="s">
        <v>56</v>
      </c>
      <c r="L221" s="1">
        <v>23851.476613636372</v>
      </c>
      <c r="M221" t="s">
        <v>56</v>
      </c>
      <c r="N221" s="2">
        <v>167202.91290399423</v>
      </c>
      <c r="O221" s="1"/>
      <c r="T221" s="5"/>
      <c r="U221" s="5"/>
      <c r="V221" s="5"/>
      <c r="W221" s="5"/>
      <c r="X221" s="5"/>
      <c r="Y221" s="5"/>
      <c r="Z221" s="5"/>
      <c r="AA221" s="5"/>
      <c r="AB221" s="5"/>
      <c r="AC221" s="4"/>
      <c r="AD221" s="4"/>
      <c r="AE221" s="3"/>
    </row>
    <row r="222" spans="3:31" x14ac:dyDescent="0.25">
      <c r="C222" t="s">
        <v>552</v>
      </c>
      <c r="D222" s="1">
        <v>58851.389360847272</v>
      </c>
      <c r="E222" t="s">
        <v>552</v>
      </c>
      <c r="F222" s="2">
        <v>21114.925597719655</v>
      </c>
      <c r="G222" t="s">
        <v>552</v>
      </c>
      <c r="H222" s="1">
        <v>42599.694157713937</v>
      </c>
      <c r="I222" t="s">
        <v>552</v>
      </c>
      <c r="J222" s="2">
        <v>29769.131433872575</v>
      </c>
      <c r="K222" t="s">
        <v>552</v>
      </c>
      <c r="L222" s="1">
        <v>23357.643298809202</v>
      </c>
      <c r="M222" t="s">
        <v>552</v>
      </c>
      <c r="N222" s="2">
        <v>175692.78312309916</v>
      </c>
      <c r="O222" s="1"/>
      <c r="T222" s="5"/>
      <c r="U222" s="5"/>
      <c r="V222" s="5"/>
      <c r="W222" s="5"/>
      <c r="X222" s="5"/>
      <c r="Y222" s="5"/>
      <c r="Z222" s="5"/>
      <c r="AA222" s="5"/>
      <c r="AB222" s="5"/>
      <c r="AC222" s="4"/>
      <c r="AD222" s="4"/>
      <c r="AE222" s="3"/>
    </row>
    <row r="223" spans="3:31" x14ac:dyDescent="0.25">
      <c r="C223" t="s">
        <v>553</v>
      </c>
      <c r="D223" s="1">
        <v>58604.234325649973</v>
      </c>
      <c r="E223" t="s">
        <v>553</v>
      </c>
      <c r="F223" s="2">
        <v>21026.250372954873</v>
      </c>
      <c r="G223" t="s">
        <v>553</v>
      </c>
      <c r="H223" s="1">
        <v>42420.790498458126</v>
      </c>
      <c r="I223" t="s">
        <v>553</v>
      </c>
      <c r="J223" s="2">
        <v>29644.111603291876</v>
      </c>
      <c r="K223" t="s">
        <v>553</v>
      </c>
      <c r="L223" s="1">
        <v>23259.549452353916</v>
      </c>
      <c r="M223" t="s">
        <v>553</v>
      </c>
      <c r="N223" s="2">
        <v>174954.93552989364</v>
      </c>
      <c r="O223" s="1"/>
      <c r="T223" s="5"/>
      <c r="U223" s="5"/>
      <c r="V223" s="5"/>
      <c r="W223" s="5"/>
      <c r="X223" s="5"/>
      <c r="Y223" s="5"/>
      <c r="Z223" s="5"/>
      <c r="AA223" s="5"/>
      <c r="AB223" s="5"/>
      <c r="AC223" s="4"/>
      <c r="AD223" s="4"/>
      <c r="AE223" s="3"/>
    </row>
    <row r="224" spans="3:31" x14ac:dyDescent="0.25">
      <c r="C224" t="s">
        <v>554</v>
      </c>
      <c r="D224" s="1">
        <v>58311.737578828826</v>
      </c>
      <c r="E224" t="s">
        <v>554</v>
      </c>
      <c r="F224" s="2">
        <v>20921.307276219552</v>
      </c>
      <c r="G224" t="s">
        <v>554</v>
      </c>
      <c r="H224" s="1">
        <v>42209.066151895859</v>
      </c>
      <c r="I224" t="s">
        <v>554</v>
      </c>
      <c r="J224" s="2">
        <v>29496.156318044326</v>
      </c>
      <c r="K224" t="s">
        <v>554</v>
      </c>
      <c r="L224" s="1">
        <v>23143.45984508195</v>
      </c>
      <c r="M224" t="s">
        <v>554</v>
      </c>
      <c r="N224" s="2">
        <v>174081.726450863</v>
      </c>
      <c r="O224" s="1"/>
      <c r="T224" s="5"/>
      <c r="U224" s="5"/>
      <c r="V224" s="5"/>
      <c r="W224" s="5"/>
      <c r="X224" s="5"/>
      <c r="Y224" s="5"/>
      <c r="Z224" s="5"/>
      <c r="AA224" s="5"/>
      <c r="AB224" s="5"/>
      <c r="AC224" s="4"/>
      <c r="AD224" s="4"/>
      <c r="AE224" s="3"/>
    </row>
    <row r="225" spans="3:31" x14ac:dyDescent="0.25">
      <c r="C225" t="s">
        <v>555</v>
      </c>
      <c r="D225" s="1">
        <v>57980.241613187733</v>
      </c>
      <c r="E225" t="s">
        <v>555</v>
      </c>
      <c r="F225" s="2">
        <v>20802.371891235885</v>
      </c>
      <c r="G225" t="s">
        <v>555</v>
      </c>
      <c r="H225" s="1">
        <v>41969.112143941347</v>
      </c>
      <c r="I225" t="s">
        <v>555</v>
      </c>
      <c r="J225" s="2">
        <v>29328.473837169313</v>
      </c>
      <c r="K225" t="s">
        <v>555</v>
      </c>
      <c r="L225" s="1">
        <v>23011.891761396397</v>
      </c>
      <c r="M225" t="s">
        <v>555</v>
      </c>
      <c r="N225" s="2">
        <v>173092.09053181179</v>
      </c>
      <c r="O225" s="1"/>
      <c r="T225" s="5"/>
      <c r="U225" s="5"/>
      <c r="V225" s="5"/>
      <c r="W225" s="5"/>
      <c r="X225" s="5"/>
      <c r="Y225" s="5"/>
      <c r="Z225" s="5"/>
      <c r="AA225" s="5"/>
      <c r="AB225" s="5"/>
      <c r="AC225" s="4"/>
      <c r="AD225" s="4"/>
      <c r="AE225" s="3"/>
    </row>
    <row r="226" spans="3:31" x14ac:dyDescent="0.25">
      <c r="C226" t="s">
        <v>556</v>
      </c>
      <c r="D226" s="1">
        <v>57620.834702859334</v>
      </c>
      <c r="E226" t="s">
        <v>556</v>
      </c>
      <c r="F226" s="2">
        <v>20673.422511224493</v>
      </c>
      <c r="G226" t="s">
        <v>556</v>
      </c>
      <c r="H226" s="1">
        <v>41708.954743675371</v>
      </c>
      <c r="I226" t="s">
        <v>556</v>
      </c>
      <c r="J226" s="2">
        <v>29146.673005141274</v>
      </c>
      <c r="K226" t="s">
        <v>556</v>
      </c>
      <c r="L226" s="1">
        <v>22869.246048155805</v>
      </c>
      <c r="M226" t="s">
        <v>556</v>
      </c>
      <c r="N226" s="2">
        <v>172019.13030037025</v>
      </c>
      <c r="O226" s="1"/>
      <c r="T226" s="5"/>
      <c r="U226" s="5"/>
      <c r="V226" s="5"/>
      <c r="W226" s="5"/>
      <c r="X226" s="5"/>
      <c r="Y226" s="5"/>
      <c r="Z226" s="5"/>
      <c r="AA226" s="5"/>
      <c r="AB226" s="5"/>
      <c r="AC226" s="4"/>
      <c r="AD226" s="4"/>
      <c r="AE226" s="3"/>
    </row>
    <row r="227" spans="3:31" x14ac:dyDescent="0.25">
      <c r="C227" t="s">
        <v>557</v>
      </c>
      <c r="D227" s="1">
        <v>28713.344772727276</v>
      </c>
      <c r="E227" t="s">
        <v>557</v>
      </c>
      <c r="F227" s="2">
        <v>36674.101326640535</v>
      </c>
      <c r="G227" t="s">
        <v>557</v>
      </c>
      <c r="H227" s="1">
        <v>52368.839152291592</v>
      </c>
      <c r="I227" t="s">
        <v>557</v>
      </c>
      <c r="J227" s="2">
        <v>36674.101326640535</v>
      </c>
      <c r="K227" t="s">
        <v>557</v>
      </c>
      <c r="L227" s="1">
        <v>28713.344772727276</v>
      </c>
      <c r="M227" t="s">
        <v>557</v>
      </c>
      <c r="N227" s="2">
        <v>146469.63002438669</v>
      </c>
      <c r="O227" s="1"/>
      <c r="T227" s="5"/>
      <c r="U227" s="5"/>
      <c r="V227" s="5"/>
      <c r="W227" s="5"/>
      <c r="X227" s="5"/>
      <c r="Y227" s="5"/>
      <c r="Z227" s="5"/>
      <c r="AA227" s="5"/>
      <c r="AB227" s="5"/>
      <c r="AC227" s="4"/>
      <c r="AD227" s="4"/>
      <c r="AE227" s="3"/>
    </row>
    <row r="228" spans="3:31" x14ac:dyDescent="0.25">
      <c r="C228" t="s">
        <v>57</v>
      </c>
      <c r="D228">
        <v>64109.1656</v>
      </c>
      <c r="E228" t="s">
        <v>57</v>
      </c>
      <c r="F228">
        <v>24304.315200000001</v>
      </c>
      <c r="G228" t="s">
        <v>57</v>
      </c>
      <c r="H228" s="1">
        <v>49076.283451412455</v>
      </c>
      <c r="I228" t="s">
        <v>57</v>
      </c>
      <c r="J228" s="2">
        <v>34368.311789345324</v>
      </c>
      <c r="K228" t="s">
        <v>57</v>
      </c>
      <c r="L228" s="1">
        <v>26908.067272727265</v>
      </c>
      <c r="M228" t="s">
        <v>57</v>
      </c>
      <c r="N228">
        <v>164397.83152413974</v>
      </c>
      <c r="O228" s="5"/>
      <c r="T228" s="5"/>
      <c r="U228" s="5"/>
      <c r="V228" s="5"/>
      <c r="W228" s="5"/>
      <c r="X228" s="5"/>
      <c r="Y228" s="5"/>
      <c r="Z228" s="5"/>
      <c r="AA228" s="5"/>
      <c r="AB228" s="5"/>
      <c r="AC228" s="4"/>
      <c r="AD228" s="4"/>
      <c r="AE228" s="3"/>
    </row>
    <row r="229" spans="3:31" x14ac:dyDescent="0.25">
      <c r="C229" t="s">
        <v>58</v>
      </c>
      <c r="D229">
        <v>65959.832899999994</v>
      </c>
      <c r="E229" t="s">
        <v>58</v>
      </c>
      <c r="F229">
        <v>22818.919800000003</v>
      </c>
      <c r="G229" t="s">
        <v>58</v>
      </c>
      <c r="H229" s="1">
        <v>49268.449528172685</v>
      </c>
      <c r="I229" t="s">
        <v>58</v>
      </c>
      <c r="J229" s="2">
        <v>34395.230908931837</v>
      </c>
      <c r="K229" t="s">
        <v>58</v>
      </c>
      <c r="L229" s="1">
        <v>26951.460221590914</v>
      </c>
      <c r="M229" t="s">
        <v>58</v>
      </c>
      <c r="N229">
        <v>164998.66244976359</v>
      </c>
      <c r="O229" s="5"/>
      <c r="T229" s="5"/>
      <c r="U229" s="5"/>
      <c r="V229" s="5"/>
      <c r="W229" s="5"/>
      <c r="X229" s="5"/>
      <c r="Y229" s="5"/>
      <c r="Z229" s="5"/>
      <c r="AA229" s="5"/>
      <c r="AB229" s="5"/>
      <c r="AC229" s="4"/>
      <c r="AD229" s="4"/>
      <c r="AE229" s="3"/>
    </row>
    <row r="230" spans="3:31" x14ac:dyDescent="0.25">
      <c r="C230" t="s">
        <v>59</v>
      </c>
      <c r="D230">
        <v>67529.938399999999</v>
      </c>
      <c r="E230" t="s">
        <v>59</v>
      </c>
      <c r="F230">
        <v>25013.368200000001</v>
      </c>
      <c r="G230" t="s">
        <v>59</v>
      </c>
      <c r="H230" s="1">
        <v>47783.731147910556</v>
      </c>
      <c r="I230" t="s">
        <v>59</v>
      </c>
      <c r="J230" s="2">
        <v>33326.422427267658</v>
      </c>
      <c r="K230" t="s">
        <v>59</v>
      </c>
      <c r="L230" s="1">
        <v>26138.125318181814</v>
      </c>
      <c r="M230" t="s">
        <v>59</v>
      </c>
      <c r="N230">
        <v>166465.16306609235</v>
      </c>
      <c r="O230" s="5"/>
      <c r="T230" s="5"/>
      <c r="U230" s="5"/>
      <c r="V230" s="5"/>
      <c r="W230" s="5"/>
      <c r="X230" s="5"/>
      <c r="Y230" s="5"/>
      <c r="Z230" s="5"/>
      <c r="AA230" s="5"/>
      <c r="AB230" s="5"/>
      <c r="AC230" s="4"/>
      <c r="AD230" s="4"/>
      <c r="AE230" s="3"/>
    </row>
    <row r="231" spans="3:31" x14ac:dyDescent="0.25">
      <c r="C231" t="s">
        <v>60</v>
      </c>
      <c r="D231">
        <v>64483.920099999988</v>
      </c>
      <c r="E231" t="s">
        <v>60</v>
      </c>
      <c r="F231">
        <v>24867.2124</v>
      </c>
      <c r="G231" t="s">
        <v>60</v>
      </c>
      <c r="H231" s="1">
        <v>44969.894609144758</v>
      </c>
      <c r="I231" t="s">
        <v>60</v>
      </c>
      <c r="J231" s="2">
        <v>31325.899578787808</v>
      </c>
      <c r="K231" t="s">
        <v>60</v>
      </c>
      <c r="L231" s="1">
        <v>24613.419102272732</v>
      </c>
      <c r="M231" t="s">
        <v>60</v>
      </c>
      <c r="N231">
        <v>158934.4462114175</v>
      </c>
      <c r="O231" s="5"/>
      <c r="T231" s="5"/>
      <c r="U231" s="5"/>
      <c r="V231" s="5"/>
      <c r="W231" s="5"/>
      <c r="X231" s="5"/>
      <c r="Y231" s="5"/>
      <c r="Z231" s="5"/>
      <c r="AA231" s="5"/>
      <c r="AB231" s="5"/>
      <c r="AC231" s="4"/>
      <c r="AD231" s="4"/>
      <c r="AE231" s="3"/>
    </row>
    <row r="232" spans="3:31" x14ac:dyDescent="0.25">
      <c r="C232" t="s">
        <v>61</v>
      </c>
      <c r="D232">
        <v>67400.866999999998</v>
      </c>
      <c r="E232" t="s">
        <v>61</v>
      </c>
      <c r="F232">
        <v>20663.7516</v>
      </c>
      <c r="G232" t="s">
        <v>61</v>
      </c>
      <c r="H232" s="1">
        <v>43190.383359124768</v>
      </c>
      <c r="I232" t="s">
        <v>61</v>
      </c>
      <c r="J232" s="2">
        <v>30229.475335426283</v>
      </c>
      <c r="K232" t="s">
        <v>61</v>
      </c>
      <c r="L232" s="1">
        <v>23851.476613636372</v>
      </c>
      <c r="M232" t="s">
        <v>61</v>
      </c>
      <c r="N232">
        <v>155106.47857276112</v>
      </c>
      <c r="O232" s="1"/>
      <c r="T232" s="5"/>
      <c r="U232" s="5"/>
      <c r="V232" s="5"/>
      <c r="W232" s="5"/>
      <c r="X232" s="5"/>
      <c r="Y232" s="5"/>
      <c r="Z232" s="5"/>
      <c r="AA232" s="5"/>
      <c r="AB232" s="5"/>
      <c r="AC232" s="4"/>
      <c r="AD232" s="4"/>
      <c r="AE232" s="3"/>
    </row>
    <row r="233" spans="3:31" x14ac:dyDescent="0.25">
      <c r="C233" t="s">
        <v>558</v>
      </c>
      <c r="D233" s="1">
        <v>94820.897818337064</v>
      </c>
      <c r="E233" t="s">
        <v>558</v>
      </c>
      <c r="F233" s="2">
        <v>36445.597966642963</v>
      </c>
      <c r="G233" t="s">
        <v>558</v>
      </c>
      <c r="H233" s="1">
        <v>23573.375866647682</v>
      </c>
      <c r="I233" t="s">
        <v>558</v>
      </c>
      <c r="J233" s="2">
        <v>17404.889697515257</v>
      </c>
      <c r="K233" t="s">
        <v>558</v>
      </c>
      <c r="L233" s="1">
        <v>30805.417517930186</v>
      </c>
      <c r="M233" t="s">
        <v>558</v>
      </c>
      <c r="N233" s="2">
        <v>203050.17952417699</v>
      </c>
      <c r="O233" s="5"/>
      <c r="T233" s="5"/>
      <c r="U233" s="5"/>
      <c r="V233" s="5"/>
      <c r="W233" s="5"/>
      <c r="X233" s="5"/>
      <c r="Y233" s="5"/>
      <c r="Z233" s="5"/>
      <c r="AA233" s="5"/>
      <c r="AB233" s="5"/>
      <c r="AC233" s="4"/>
      <c r="AD233" s="4"/>
      <c r="AE233" s="3"/>
    </row>
    <row r="234" spans="3:31" x14ac:dyDescent="0.25">
      <c r="C234" t="s">
        <v>559</v>
      </c>
      <c r="D234" s="1">
        <v>92661.088782679057</v>
      </c>
      <c r="E234" t="s">
        <v>559</v>
      </c>
      <c r="F234" s="2">
        <v>35615.448351848958</v>
      </c>
      <c r="G234" t="s">
        <v>559</v>
      </c>
      <c r="H234" s="1">
        <v>23036.426825147446</v>
      </c>
      <c r="I234" t="s">
        <v>559</v>
      </c>
      <c r="J234" s="2">
        <v>17008.445043454467</v>
      </c>
      <c r="K234" t="s">
        <v>559</v>
      </c>
      <c r="L234" s="1">
        <v>30103.738661968371</v>
      </c>
      <c r="M234" t="s">
        <v>559</v>
      </c>
      <c r="N234" s="2">
        <v>198425.14830723478</v>
      </c>
      <c r="O234" s="5"/>
      <c r="T234" s="5"/>
      <c r="U234" s="5"/>
      <c r="V234" s="5"/>
      <c r="W234" s="5"/>
      <c r="X234" s="5"/>
      <c r="Y234" s="5"/>
      <c r="Z234" s="5"/>
      <c r="AA234" s="5"/>
      <c r="AB234" s="5"/>
      <c r="AC234" s="4"/>
      <c r="AD234" s="4"/>
      <c r="AE234" s="3"/>
    </row>
    <row r="235" spans="3:31" x14ac:dyDescent="0.25">
      <c r="C235" t="s">
        <v>560</v>
      </c>
      <c r="D235" s="1">
        <v>90418.683864619714</v>
      </c>
      <c r="E235" t="s">
        <v>560</v>
      </c>
      <c r="F235" s="2">
        <v>34753.551976657611</v>
      </c>
      <c r="G235" t="s">
        <v>560</v>
      </c>
      <c r="H235" s="1">
        <v>22478.943662734175</v>
      </c>
      <c r="I235" t="s">
        <v>560</v>
      </c>
      <c r="J235" s="2">
        <v>16596.83946753214</v>
      </c>
      <c r="K235" t="s">
        <v>560</v>
      </c>
      <c r="L235" s="1">
        <v>29375.226052043268</v>
      </c>
      <c r="M235" t="s">
        <v>560</v>
      </c>
      <c r="N235" s="2">
        <v>193623.24565018364</v>
      </c>
      <c r="O235" s="5"/>
      <c r="T235" s="5"/>
      <c r="U235" s="5"/>
      <c r="V235" s="5"/>
      <c r="W235" s="5"/>
      <c r="X235" s="5"/>
      <c r="Y235" s="5"/>
      <c r="Z235" s="5"/>
      <c r="AA235" s="5"/>
      <c r="AB235" s="5"/>
      <c r="AC235" s="4"/>
      <c r="AD235" s="4"/>
      <c r="AE235" s="3"/>
    </row>
    <row r="236" spans="3:31" x14ac:dyDescent="0.25">
      <c r="C236" t="s">
        <v>561</v>
      </c>
      <c r="D236" s="1">
        <v>88082.253355922192</v>
      </c>
      <c r="E236" t="s">
        <v>561</v>
      </c>
      <c r="F236" s="2">
        <v>33855.515689760927</v>
      </c>
      <c r="G236" t="s">
        <v>561</v>
      </c>
      <c r="H236" s="1">
        <v>21898.084845373574</v>
      </c>
      <c r="I236" t="s">
        <v>561</v>
      </c>
      <c r="J236" s="2">
        <v>16167.974984855562</v>
      </c>
      <c r="K236" t="s">
        <v>561</v>
      </c>
      <c r="L236" s="1">
        <v>28616.166404032443</v>
      </c>
      <c r="M236" t="s">
        <v>561</v>
      </c>
      <c r="N236" s="2">
        <v>188619.99589035008</v>
      </c>
      <c r="O236" s="5"/>
      <c r="T236" s="5"/>
      <c r="U236" s="5"/>
      <c r="V236" s="5"/>
      <c r="W236" s="5"/>
      <c r="X236" s="5"/>
      <c r="Y236" s="5"/>
      <c r="Z236" s="5"/>
      <c r="AA236" s="5"/>
      <c r="AB236" s="5"/>
      <c r="AC236" s="4"/>
      <c r="AD236" s="4"/>
      <c r="AE236" s="3"/>
    </row>
    <row r="237" spans="3:31" x14ac:dyDescent="0.25">
      <c r="C237" t="s">
        <v>562</v>
      </c>
      <c r="D237" s="1">
        <v>85636.225446999553</v>
      </c>
      <c r="E237" t="s">
        <v>562</v>
      </c>
      <c r="F237" s="2">
        <v>32915.354271393269</v>
      </c>
      <c r="G237" t="s">
        <v>562</v>
      </c>
      <c r="H237" s="1">
        <v>21289.979073291412</v>
      </c>
      <c r="I237" t="s">
        <v>562</v>
      </c>
      <c r="J237" s="2">
        <v>15718.993305380161</v>
      </c>
      <c r="K237" t="s">
        <v>562</v>
      </c>
      <c r="L237" s="1">
        <v>27821.500747741859</v>
      </c>
      <c r="M237" t="s">
        <v>562</v>
      </c>
      <c r="N237" s="2">
        <v>183382.0534382608</v>
      </c>
      <c r="O237" s="5"/>
      <c r="T237" s="5"/>
      <c r="U237" s="5"/>
      <c r="V237" s="5"/>
      <c r="W237" s="5"/>
      <c r="X237" s="5"/>
      <c r="Y237" s="5"/>
      <c r="Z237" s="5"/>
      <c r="AA237" s="5"/>
      <c r="AB237" s="5"/>
      <c r="AC237" s="4"/>
      <c r="AD237" s="4"/>
      <c r="AE237" s="3"/>
    </row>
    <row r="238" spans="3:31" x14ac:dyDescent="0.25">
      <c r="C238" t="s">
        <v>563</v>
      </c>
      <c r="D238" s="1">
        <v>95044.833499999993</v>
      </c>
      <c r="E238" t="s">
        <v>563</v>
      </c>
      <c r="F238" s="2">
        <v>33660.217600000004</v>
      </c>
      <c r="G238" t="s">
        <v>563</v>
      </c>
      <c r="H238" s="1">
        <v>21960.569133788267</v>
      </c>
      <c r="I238" t="s">
        <v>563</v>
      </c>
      <c r="J238" s="2">
        <v>16217.466623505627</v>
      </c>
      <c r="K238" t="s">
        <v>563</v>
      </c>
      <c r="L238" s="1">
        <v>28713.344772727276</v>
      </c>
      <c r="M238" t="s">
        <v>563</v>
      </c>
      <c r="N238" s="2">
        <v>179378.96500651556</v>
      </c>
      <c r="O238" s="5"/>
      <c r="T238" s="5"/>
      <c r="U238" s="5"/>
      <c r="V238" s="5"/>
      <c r="W238" s="5"/>
      <c r="X238" s="5"/>
      <c r="Y238" s="5"/>
      <c r="Z238" s="5"/>
      <c r="AA238" s="5"/>
      <c r="AB238" s="5"/>
      <c r="AC238" s="4"/>
      <c r="AD238" s="4"/>
      <c r="AE238" s="3"/>
    </row>
    <row r="239" spans="3:31" x14ac:dyDescent="0.25">
      <c r="C239" t="s">
        <v>62</v>
      </c>
      <c r="D239" s="1">
        <v>85104.168999999994</v>
      </c>
      <c r="E239" t="s">
        <v>62</v>
      </c>
      <c r="F239" s="2">
        <v>32246.470400000002</v>
      </c>
      <c r="G239" t="s">
        <v>62</v>
      </c>
      <c r="H239" s="1">
        <v>20579.854986473794</v>
      </c>
      <c r="I239" t="s">
        <v>62</v>
      </c>
      <c r="J239" s="2">
        <v>15197.835234889977</v>
      </c>
      <c r="K239" t="s">
        <v>62</v>
      </c>
      <c r="L239" s="1">
        <v>26908.067272727265</v>
      </c>
      <c r="M239" t="s">
        <v>62</v>
      </c>
      <c r="N239" s="2">
        <v>164838.56165920105</v>
      </c>
      <c r="O239" s="5"/>
      <c r="T239" s="5"/>
      <c r="U239" s="5"/>
      <c r="V239" s="5"/>
      <c r="W239" s="5"/>
      <c r="X239" s="5"/>
      <c r="Y239" s="5"/>
      <c r="Z239" s="5"/>
      <c r="AA239" s="5"/>
      <c r="AB239" s="5"/>
      <c r="AC239" s="4"/>
      <c r="AD239" s="4"/>
      <c r="AE239" s="3"/>
    </row>
    <row r="240" spans="3:31" x14ac:dyDescent="0.25">
      <c r="C240" t="s">
        <v>63</v>
      </c>
      <c r="D240" s="1">
        <v>85023.958799999993</v>
      </c>
      <c r="E240" t="s">
        <v>63</v>
      </c>
      <c r="F240" s="2">
        <v>31625.327800000003</v>
      </c>
      <c r="G240" t="s">
        <v>63</v>
      </c>
      <c r="H240" s="1">
        <v>20638.887705718989</v>
      </c>
      <c r="I240" t="s">
        <v>63</v>
      </c>
      <c r="J240" s="2">
        <v>15218.369270573141</v>
      </c>
      <c r="K240" t="s">
        <v>63</v>
      </c>
      <c r="L240" s="1">
        <v>26951.460221590914</v>
      </c>
      <c r="M240" t="s">
        <v>63</v>
      </c>
      <c r="N240" s="2">
        <v>164239.63452730989</v>
      </c>
      <c r="O240" s="5"/>
      <c r="T240" s="5"/>
      <c r="U240" s="5"/>
      <c r="V240" s="5"/>
      <c r="W240" s="5"/>
      <c r="X240" s="5"/>
      <c r="Y240" s="5"/>
      <c r="Z240" s="5"/>
      <c r="AA240" s="5"/>
      <c r="AB240" s="5"/>
      <c r="AC240" s="4"/>
      <c r="AD240" s="4"/>
      <c r="AE240" s="3"/>
    </row>
    <row r="241" spans="3:31" x14ac:dyDescent="0.25">
      <c r="C241" t="s">
        <v>64</v>
      </c>
      <c r="D241" s="1">
        <v>74798.013699999996</v>
      </c>
      <c r="E241" t="s">
        <v>64</v>
      </c>
      <c r="F241" s="2">
        <v>31045.757000000001</v>
      </c>
      <c r="G241" t="s">
        <v>64</v>
      </c>
      <c r="H241" s="1">
        <v>20011.537743045345</v>
      </c>
      <c r="I241" t="s">
        <v>64</v>
      </c>
      <c r="J241" s="2">
        <v>14769.790679195594</v>
      </c>
      <c r="K241" t="s">
        <v>64</v>
      </c>
      <c r="L241" s="1">
        <v>26138.125318181814</v>
      </c>
      <c r="M241" t="s">
        <v>64</v>
      </c>
      <c r="N241" s="2">
        <v>151993.43376122715</v>
      </c>
      <c r="O241" s="5"/>
      <c r="T241" s="5"/>
      <c r="U241" s="5"/>
      <c r="V241" s="5"/>
      <c r="W241" s="5"/>
      <c r="X241" s="5"/>
      <c r="Y241" s="5"/>
      <c r="Z241" s="5"/>
      <c r="AA241" s="5"/>
      <c r="AB241" s="5"/>
      <c r="AC241" s="4"/>
      <c r="AD241" s="4"/>
      <c r="AE241" s="3"/>
    </row>
    <row r="242" spans="3:31" x14ac:dyDescent="0.25">
      <c r="C242" t="s">
        <v>65</v>
      </c>
      <c r="D242" s="1">
        <v>77877.204599999997</v>
      </c>
      <c r="E242" t="s">
        <v>65</v>
      </c>
      <c r="F242" s="2">
        <v>30341.824400000005</v>
      </c>
      <c r="G242" t="s">
        <v>65</v>
      </c>
      <c r="H242" s="1">
        <v>18842.142134805585</v>
      </c>
      <c r="I242" t="s">
        <v>65</v>
      </c>
      <c r="J242" s="2">
        <v>13914.020218006508</v>
      </c>
      <c r="K242" t="s">
        <v>65</v>
      </c>
      <c r="L242" s="1">
        <v>24613.419102272732</v>
      </c>
      <c r="M242" t="s">
        <v>65</v>
      </c>
      <c r="N242" s="2">
        <v>151674.59023707832</v>
      </c>
      <c r="O242" s="5"/>
      <c r="T242" s="5"/>
      <c r="U242" s="5"/>
      <c r="V242" s="5"/>
      <c r="W242" s="5"/>
      <c r="X242" s="5"/>
      <c r="Y242" s="5"/>
      <c r="Z242" s="5"/>
      <c r="AA242" s="5"/>
      <c r="AB242" s="5"/>
      <c r="AC242" s="4"/>
      <c r="AD242" s="4"/>
      <c r="AE242" s="3"/>
    </row>
    <row r="243" spans="3:31" x14ac:dyDescent="0.25">
      <c r="C243" t="s">
        <v>66</v>
      </c>
      <c r="D243" s="1">
        <v>65948.552899999995</v>
      </c>
      <c r="E243" t="s">
        <v>66</v>
      </c>
      <c r="F243" s="2">
        <v>27033.723000000002</v>
      </c>
      <c r="G243" t="s">
        <v>66</v>
      </c>
      <c r="H243" s="1">
        <v>18243.471920543074</v>
      </c>
      <c r="I243" t="s">
        <v>66</v>
      </c>
      <c r="J243" s="2">
        <v>13486.021701003592</v>
      </c>
      <c r="K243" t="s">
        <v>66</v>
      </c>
      <c r="L243" s="1">
        <v>23851.476613636372</v>
      </c>
      <c r="M243" t="s">
        <v>66</v>
      </c>
      <c r="N243" s="2">
        <v>135077.22443417943</v>
      </c>
      <c r="O243" s="5"/>
      <c r="T243" s="5"/>
      <c r="U243" s="5"/>
      <c r="V243" s="5"/>
      <c r="W243" s="5"/>
      <c r="X243" s="5"/>
      <c r="Y243" s="5"/>
      <c r="Z243" s="5"/>
      <c r="AA243" s="5"/>
      <c r="AB243" s="5"/>
      <c r="AC243" s="4"/>
      <c r="AD243" s="4"/>
      <c r="AE243" s="3"/>
    </row>
    <row r="244" spans="3:31" x14ac:dyDescent="0.25">
      <c r="C244" t="s">
        <v>564</v>
      </c>
      <c r="D244" s="1">
        <v>76434.647243488958</v>
      </c>
      <c r="E244" t="s">
        <v>564</v>
      </c>
      <c r="F244" s="2">
        <v>31849.579020703201</v>
      </c>
      <c r="G244" t="s">
        <v>564</v>
      </c>
      <c r="H244" s="1">
        <v>50213.721022840327</v>
      </c>
      <c r="I244" t="s">
        <v>564</v>
      </c>
      <c r="J244" s="2">
        <v>31466.568401123015</v>
      </c>
      <c r="K244" t="s">
        <v>564</v>
      </c>
      <c r="L244" s="1">
        <v>25365.006780319756</v>
      </c>
      <c r="M244" t="s">
        <v>564</v>
      </c>
      <c r="N244" s="2">
        <v>215329.51918213608</v>
      </c>
      <c r="O244" s="5"/>
      <c r="T244" s="5"/>
      <c r="U244" s="5"/>
      <c r="V244" s="5"/>
      <c r="W244" s="5"/>
      <c r="X244" s="5"/>
      <c r="Y244" s="5"/>
      <c r="Z244" s="5"/>
      <c r="AA244" s="5"/>
      <c r="AB244" s="5"/>
      <c r="AC244" s="4"/>
      <c r="AD244" s="4"/>
      <c r="AE244" s="3"/>
    </row>
    <row r="245" spans="3:31" x14ac:dyDescent="0.25">
      <c r="C245" t="s">
        <v>565</v>
      </c>
      <c r="D245" s="1">
        <v>75865.082419243554</v>
      </c>
      <c r="E245" t="s">
        <v>565</v>
      </c>
      <c r="F245" s="2">
        <v>31612.246861382446</v>
      </c>
      <c r="G245" t="s">
        <v>565</v>
      </c>
      <c r="H245" s="1">
        <v>49839.545564190339</v>
      </c>
      <c r="I245" t="s">
        <v>565</v>
      </c>
      <c r="J245" s="2">
        <v>31232.090305817634</v>
      </c>
      <c r="K245" t="s">
        <v>565</v>
      </c>
      <c r="L245" s="1">
        <v>25175.995433373988</v>
      </c>
      <c r="M245" t="s">
        <v>565</v>
      </c>
      <c r="N245" s="2">
        <v>213724.95732215745</v>
      </c>
      <c r="O245" s="5"/>
      <c r="T245" s="5"/>
      <c r="U245" s="5"/>
      <c r="V245" s="5"/>
      <c r="W245" s="5"/>
      <c r="X245" s="5"/>
      <c r="Y245" s="5"/>
      <c r="Z245" s="5"/>
      <c r="AA245" s="5"/>
      <c r="AB245" s="5"/>
      <c r="AC245" s="4"/>
      <c r="AD245" s="4"/>
      <c r="AE245" s="3"/>
    </row>
    <row r="246" spans="3:31" x14ac:dyDescent="0.25">
      <c r="C246" t="s">
        <v>566</v>
      </c>
      <c r="D246" s="1">
        <v>75189.182865862502</v>
      </c>
      <c r="E246" t="s">
        <v>566</v>
      </c>
      <c r="F246" s="2">
        <v>31330.606047800989</v>
      </c>
      <c r="G246" t="s">
        <v>566</v>
      </c>
      <c r="H246" s="1">
        <v>49395.513533731413</v>
      </c>
      <c r="I246" t="s">
        <v>566</v>
      </c>
      <c r="J246" s="2">
        <v>30953.83639485234</v>
      </c>
      <c r="K246" t="s">
        <v>566</v>
      </c>
      <c r="L246" s="1">
        <v>24951.696671325528</v>
      </c>
      <c r="M246" t="s">
        <v>566</v>
      </c>
      <c r="N246" s="2">
        <v>211820.83228078284</v>
      </c>
      <c r="O246" s="5"/>
      <c r="T246" s="5"/>
      <c r="U246" s="5"/>
      <c r="V246" s="5"/>
      <c r="W246" s="5"/>
      <c r="X246" s="5"/>
      <c r="Y246" s="5"/>
      <c r="Z246" s="5"/>
      <c r="AA246" s="5"/>
      <c r="AB246" s="5"/>
      <c r="AC246" s="4"/>
      <c r="AD246" s="4"/>
      <c r="AE246" s="3"/>
    </row>
    <row r="247" spans="3:31" x14ac:dyDescent="0.25">
      <c r="C247" t="s">
        <v>567</v>
      </c>
      <c r="D247" s="1">
        <v>74408.080822253047</v>
      </c>
      <c r="E247" t="s">
        <v>567</v>
      </c>
      <c r="F247" s="2">
        <v>31005.128372972169</v>
      </c>
      <c r="G247" t="s">
        <v>567</v>
      </c>
      <c r="H247" s="1">
        <v>48882.368755510215</v>
      </c>
      <c r="I247" t="s">
        <v>567</v>
      </c>
      <c r="J247" s="2">
        <v>30632.272787641639</v>
      </c>
      <c r="K247" t="s">
        <v>567</v>
      </c>
      <c r="L247" s="1">
        <v>24692.486230160535</v>
      </c>
      <c r="M247" t="s">
        <v>567</v>
      </c>
      <c r="N247" s="2">
        <v>209620.33376933148</v>
      </c>
      <c r="O247" s="5"/>
      <c r="T247" s="5"/>
      <c r="U247" s="5"/>
      <c r="V247" s="5"/>
      <c r="W247" s="5"/>
      <c r="X247" s="5"/>
      <c r="Y247" s="5"/>
      <c r="Z247" s="5"/>
      <c r="AA247" s="5"/>
      <c r="AB247" s="5"/>
      <c r="AC247" s="4"/>
      <c r="AD247" s="4"/>
      <c r="AE247" s="3"/>
    </row>
    <row r="248" spans="3:31" x14ac:dyDescent="0.25">
      <c r="C248" t="s">
        <v>568</v>
      </c>
      <c r="D248" s="1">
        <v>73523.534423364428</v>
      </c>
      <c r="E248" t="s">
        <v>568</v>
      </c>
      <c r="F248" s="2">
        <v>30636.546434742824</v>
      </c>
      <c r="G248" t="s">
        <v>568</v>
      </c>
      <c r="H248" s="1">
        <v>48301.266235810486</v>
      </c>
      <c r="I248" t="s">
        <v>568</v>
      </c>
      <c r="J248" s="2">
        <v>30268.123272096294</v>
      </c>
      <c r="K248" t="s">
        <v>568</v>
      </c>
      <c r="L248" s="1">
        <v>24398.94755085135</v>
      </c>
      <c r="M248" t="s">
        <v>568</v>
      </c>
      <c r="N248" s="2">
        <v>207128.4147556907</v>
      </c>
      <c r="O248" s="5"/>
      <c r="T248" s="5"/>
      <c r="U248" s="5"/>
      <c r="V248" s="5"/>
      <c r="W248" s="5"/>
      <c r="X248" s="5"/>
      <c r="Y248" s="5"/>
      <c r="Z248" s="5"/>
      <c r="AA248" s="5"/>
      <c r="AB248" s="5"/>
      <c r="AC248" s="4"/>
      <c r="AD248" s="4"/>
      <c r="AE248" s="3"/>
    </row>
    <row r="249" spans="3:31" x14ac:dyDescent="0.25">
      <c r="C249" t="s">
        <v>569</v>
      </c>
      <c r="D249" s="1">
        <v>82397.565900000001</v>
      </c>
      <c r="E249" t="s">
        <v>569</v>
      </c>
      <c r="F249" s="2">
        <v>37800.533600000002</v>
      </c>
      <c r="G249" t="s">
        <v>569</v>
      </c>
      <c r="H249" s="1">
        <v>56821.854278626903</v>
      </c>
      <c r="I249" t="s">
        <v>569</v>
      </c>
      <c r="J249" s="2">
        <v>35691.335270834497</v>
      </c>
      <c r="K249" t="s">
        <v>569</v>
      </c>
      <c r="L249" s="1">
        <v>28713.344772727276</v>
      </c>
      <c r="M249" t="s">
        <v>569</v>
      </c>
      <c r="N249" s="2">
        <v>205733.29855135421</v>
      </c>
      <c r="O249" s="5"/>
      <c r="T249" s="5"/>
      <c r="U249" s="5"/>
      <c r="V249" s="5"/>
      <c r="W249" s="5"/>
      <c r="X249" s="5"/>
      <c r="Y249" s="5"/>
      <c r="Z249" s="5"/>
      <c r="AA249" s="5"/>
      <c r="AB249" s="5"/>
      <c r="AC249" s="4"/>
      <c r="AD249" s="4"/>
      <c r="AE249" s="3"/>
    </row>
    <row r="250" spans="3:31" x14ac:dyDescent="0.25">
      <c r="C250" t="s">
        <v>67</v>
      </c>
      <c r="D250" s="1">
        <v>77728.181699999986</v>
      </c>
      <c r="E250" t="s">
        <v>67</v>
      </c>
      <c r="F250" s="2">
        <v>34114.328399999999</v>
      </c>
      <c r="G250" t="s">
        <v>67</v>
      </c>
      <c r="H250" s="1">
        <v>53249.326736140218</v>
      </c>
      <c r="I250" t="s">
        <v>67</v>
      </c>
      <c r="J250" s="2">
        <v>33447.334614714688</v>
      </c>
      <c r="K250" t="s">
        <v>67</v>
      </c>
      <c r="L250" s="1">
        <v>26908.067272727265</v>
      </c>
      <c r="M250" t="s">
        <v>67</v>
      </c>
      <c r="N250" s="2">
        <v>191999.90410886746</v>
      </c>
      <c r="O250" s="5"/>
      <c r="T250" s="5"/>
      <c r="U250" s="5"/>
      <c r="V250" s="5"/>
      <c r="W250" s="5"/>
      <c r="X250" s="5"/>
      <c r="Y250" s="5"/>
      <c r="Z250" s="5"/>
      <c r="AA250" s="5"/>
      <c r="AB250" s="5"/>
      <c r="AC250" s="4"/>
      <c r="AD250" s="4"/>
      <c r="AE250" s="3"/>
    </row>
    <row r="251" spans="3:31" x14ac:dyDescent="0.25">
      <c r="C251" t="s">
        <v>68</v>
      </c>
      <c r="D251" s="1">
        <v>79045.422500000001</v>
      </c>
      <c r="E251" t="s">
        <v>68</v>
      </c>
      <c r="F251" s="2">
        <v>33944.461000000003</v>
      </c>
      <c r="G251" t="s">
        <v>68</v>
      </c>
      <c r="H251" s="1">
        <v>53392.097521969328</v>
      </c>
      <c r="I251" t="s">
        <v>68</v>
      </c>
      <c r="J251" s="2">
        <v>33511.878948263977</v>
      </c>
      <c r="K251" t="s">
        <v>68</v>
      </c>
      <c r="L251" s="1">
        <v>26951.460221590914</v>
      </c>
      <c r="M251" t="s">
        <v>68</v>
      </c>
      <c r="N251" s="2">
        <v>193333.44124356023</v>
      </c>
      <c r="O251" s="5"/>
      <c r="T251" s="5"/>
      <c r="U251" s="5"/>
      <c r="V251" s="5"/>
      <c r="W251" s="5"/>
      <c r="X251" s="5"/>
      <c r="Y251" s="5"/>
      <c r="Z251" s="5"/>
      <c r="AA251" s="5"/>
      <c r="AB251" s="5"/>
      <c r="AC251" s="4"/>
      <c r="AD251" s="4"/>
      <c r="AE251" s="3"/>
    </row>
    <row r="252" spans="3:31" x14ac:dyDescent="0.25">
      <c r="C252" t="s">
        <v>69</v>
      </c>
      <c r="D252" s="1">
        <v>81146.31779999999</v>
      </c>
      <c r="E252" t="s">
        <v>69</v>
      </c>
      <c r="F252" s="2">
        <v>33193.071199999998</v>
      </c>
      <c r="G252" t="s">
        <v>69</v>
      </c>
      <c r="H252" s="1">
        <v>51717.684294338862</v>
      </c>
      <c r="I252" t="s">
        <v>69</v>
      </c>
      <c r="J252" s="2">
        <v>32379.156904759846</v>
      </c>
      <c r="K252" t="s">
        <v>69</v>
      </c>
      <c r="L252" s="1">
        <v>26138.125318181814</v>
      </c>
      <c r="M252" t="s">
        <v>69</v>
      </c>
      <c r="N252" s="2">
        <v>192195.19861252067</v>
      </c>
      <c r="O252" s="5"/>
      <c r="T252" s="5"/>
      <c r="U252" s="5"/>
      <c r="V252" s="5"/>
      <c r="W252" s="5"/>
      <c r="X252" s="5"/>
      <c r="Y252" s="5"/>
      <c r="Z252" s="5"/>
      <c r="AA252" s="5"/>
      <c r="AB252" s="5"/>
      <c r="AC252" s="4"/>
      <c r="AD252" s="4"/>
      <c r="AE252" s="3"/>
    </row>
    <row r="253" spans="3:31" x14ac:dyDescent="0.25">
      <c r="C253" t="s">
        <v>70</v>
      </c>
      <c r="D253" s="1">
        <v>79480.468599999993</v>
      </c>
      <c r="E253" t="s">
        <v>70</v>
      </c>
      <c r="F253" s="2">
        <v>30578.576600000004</v>
      </c>
      <c r="G253" t="s">
        <v>70</v>
      </c>
      <c r="H253" s="1">
        <v>48737.245880631541</v>
      </c>
      <c r="I253" t="s">
        <v>70</v>
      </c>
      <c r="J253" s="2">
        <v>30488.966031840053</v>
      </c>
      <c r="K253" t="s">
        <v>70</v>
      </c>
      <c r="L253" s="1">
        <v>24613.419102272732</v>
      </c>
      <c r="M253" t="s">
        <v>70</v>
      </c>
      <c r="N253" s="2">
        <v>183409.71018290427</v>
      </c>
      <c r="O253" s="5"/>
      <c r="T253" s="5"/>
      <c r="U253" s="5"/>
      <c r="V253" s="5"/>
      <c r="W253" s="5"/>
      <c r="X253" s="5"/>
      <c r="Y253" s="5"/>
      <c r="Z253" s="5"/>
      <c r="AA253" s="5"/>
      <c r="AB253" s="5"/>
      <c r="AC253" s="4"/>
      <c r="AD253" s="4"/>
      <c r="AE253" s="3"/>
    </row>
    <row r="254" spans="3:31" x14ac:dyDescent="0.25">
      <c r="C254" t="s">
        <v>71</v>
      </c>
      <c r="D254" s="1">
        <v>73834.259900000005</v>
      </c>
      <c r="E254" t="s">
        <v>71</v>
      </c>
      <c r="F254" s="2">
        <v>27726.996600000002</v>
      </c>
      <c r="G254" t="s">
        <v>71</v>
      </c>
      <c r="H254" s="1">
        <v>47234.348622632315</v>
      </c>
      <c r="I254" t="s">
        <v>71</v>
      </c>
      <c r="J254" s="2">
        <v>29465.943430098789</v>
      </c>
      <c r="K254" t="s">
        <v>71</v>
      </c>
      <c r="L254" s="1">
        <v>23851.476613636372</v>
      </c>
      <c r="M254" t="s">
        <v>71</v>
      </c>
      <c r="N254" s="2">
        <v>172647.08173626868</v>
      </c>
      <c r="O254" s="5"/>
      <c r="T254" s="5"/>
      <c r="U254" s="5"/>
      <c r="V254" s="5"/>
      <c r="W254" s="5"/>
      <c r="X254" s="5"/>
      <c r="Y254" s="5"/>
      <c r="Z254" s="5"/>
      <c r="AA254" s="5"/>
      <c r="AB254" s="5"/>
      <c r="AC254" s="4"/>
      <c r="AD254" s="4"/>
      <c r="AE254" s="3"/>
    </row>
    <row r="255" spans="3:31" x14ac:dyDescent="0.25">
      <c r="C255" t="s">
        <v>570</v>
      </c>
      <c r="D255" s="1">
        <v>46642.430149011423</v>
      </c>
      <c r="E255" t="s">
        <v>570</v>
      </c>
      <c r="F255" s="2">
        <v>18694.327269320129</v>
      </c>
      <c r="G255" t="s">
        <v>570</v>
      </c>
      <c r="H255" s="1">
        <v>41175.406117102859</v>
      </c>
      <c r="I255" t="s">
        <v>570</v>
      </c>
      <c r="J255" s="2">
        <v>10466.821000644051</v>
      </c>
      <c r="K255" t="s">
        <v>570</v>
      </c>
      <c r="L255" s="1">
        <v>24117.820553113284</v>
      </c>
      <c r="M255" t="s">
        <v>570</v>
      </c>
      <c r="N255" s="2">
        <v>141096.80479950967</v>
      </c>
      <c r="O255" s="5"/>
      <c r="T255" s="5"/>
      <c r="U255" s="5"/>
      <c r="V255" s="5"/>
      <c r="W255" s="5"/>
      <c r="X255" s="5"/>
      <c r="Y255" s="5"/>
      <c r="Z255" s="5"/>
      <c r="AA255" s="5"/>
      <c r="AB255" s="5"/>
      <c r="AC255" s="4"/>
      <c r="AD255" s="4"/>
      <c r="AE255" s="3"/>
    </row>
    <row r="256" spans="3:31" x14ac:dyDescent="0.25">
      <c r="C256" t="s">
        <v>571</v>
      </c>
      <c r="D256" s="1">
        <v>47240.704824582375</v>
      </c>
      <c r="E256" t="s">
        <v>571</v>
      </c>
      <c r="F256" s="2">
        <v>18934.116288595891</v>
      </c>
      <c r="G256" t="s">
        <v>571</v>
      </c>
      <c r="H256" s="1">
        <v>41703.556186846472</v>
      </c>
      <c r="I256" t="s">
        <v>571</v>
      </c>
      <c r="J256" s="2">
        <v>10601.077168652748</v>
      </c>
      <c r="K256" t="s">
        <v>571</v>
      </c>
      <c r="L256" s="1">
        <v>24427.175816567502</v>
      </c>
      <c r="M256" t="s">
        <v>571</v>
      </c>
      <c r="N256" s="2">
        <v>142906.62999184721</v>
      </c>
      <c r="O256" s="5"/>
      <c r="T256" s="5"/>
      <c r="U256" s="5"/>
      <c r="V256" s="5"/>
      <c r="W256" s="5"/>
      <c r="X256" s="5"/>
      <c r="Y256" s="5"/>
      <c r="Z256" s="5"/>
      <c r="AA256" s="5"/>
      <c r="AB256" s="5"/>
      <c r="AC256" s="4"/>
      <c r="AD256" s="4"/>
      <c r="AE256" s="3"/>
    </row>
    <row r="257" spans="3:31" x14ac:dyDescent="0.25">
      <c r="C257" t="s">
        <v>572</v>
      </c>
      <c r="D257" s="1">
        <v>47684.024094105582</v>
      </c>
      <c r="E257" t="s">
        <v>572</v>
      </c>
      <c r="F257" s="2">
        <v>19111.799044035219</v>
      </c>
      <c r="G257" t="s">
        <v>572</v>
      </c>
      <c r="H257" s="1">
        <v>42094.913388944187</v>
      </c>
      <c r="I257" t="s">
        <v>572</v>
      </c>
      <c r="J257" s="2">
        <v>10700.56048085178</v>
      </c>
      <c r="K257" t="s">
        <v>572</v>
      </c>
      <c r="L257" s="1">
        <v>24656.406895564454</v>
      </c>
      <c r="M257" t="s">
        <v>572</v>
      </c>
      <c r="N257" s="2">
        <v>144247.70360735012</v>
      </c>
      <c r="O257" s="5"/>
      <c r="T257" s="5"/>
      <c r="U257" s="5"/>
      <c r="V257" s="5"/>
      <c r="W257" s="5"/>
      <c r="X257" s="5"/>
      <c r="Y257" s="5"/>
      <c r="Z257" s="5"/>
      <c r="AA257" s="5"/>
      <c r="AB257" s="5"/>
      <c r="AC257" s="4"/>
      <c r="AD257" s="4"/>
      <c r="AE257" s="3"/>
    </row>
    <row r="258" spans="3:31" x14ac:dyDescent="0.25">
      <c r="C258" t="s">
        <v>573</v>
      </c>
      <c r="D258" s="1">
        <v>47971.607637081128</v>
      </c>
      <c r="E258" t="s">
        <v>573</v>
      </c>
      <c r="F258" s="2">
        <v>19227.062782491383</v>
      </c>
      <c r="G258" t="s">
        <v>573</v>
      </c>
      <c r="H258" s="1">
        <v>42348.788865345894</v>
      </c>
      <c r="I258" t="s">
        <v>573</v>
      </c>
      <c r="J258" s="2">
        <v>10765.095828976644</v>
      </c>
      <c r="K258" t="s">
        <v>573</v>
      </c>
      <c r="L258" s="1">
        <v>24805.110302770176</v>
      </c>
      <c r="M258" t="s">
        <v>573</v>
      </c>
      <c r="N258" s="2">
        <v>145117.66511872804</v>
      </c>
      <c r="O258" s="5"/>
      <c r="T258" s="5"/>
      <c r="U258" s="5"/>
      <c r="V258" s="5"/>
      <c r="W258" s="5"/>
      <c r="X258" s="5"/>
      <c r="Y258" s="5"/>
      <c r="Z258" s="5"/>
      <c r="AA258" s="5"/>
      <c r="AB258" s="5"/>
      <c r="AC258" s="4"/>
      <c r="AD258" s="4"/>
      <c r="AE258" s="3"/>
    </row>
    <row r="259" spans="3:31" x14ac:dyDescent="0.25">
      <c r="C259" t="s">
        <v>574</v>
      </c>
      <c r="D259" s="1">
        <v>48101.791657133974</v>
      </c>
      <c r="E259" t="s">
        <v>574</v>
      </c>
      <c r="F259" s="2">
        <v>19279.240652905261</v>
      </c>
      <c r="G259" t="s">
        <v>574</v>
      </c>
      <c r="H259" s="1">
        <v>42463.713835560942</v>
      </c>
      <c r="I259" t="s">
        <v>574</v>
      </c>
      <c r="J259" s="2">
        <v>10794.309847857825</v>
      </c>
      <c r="K259" t="s">
        <v>574</v>
      </c>
      <c r="L259" s="1">
        <v>24872.425724039749</v>
      </c>
      <c r="M259" t="s">
        <v>574</v>
      </c>
      <c r="N259" s="2">
        <v>145511.48141875202</v>
      </c>
      <c r="O259" s="5"/>
      <c r="T259" s="5"/>
      <c r="U259" s="5"/>
      <c r="V259" s="5"/>
      <c r="W259" s="5"/>
      <c r="X259" s="5"/>
      <c r="Y259" s="5"/>
      <c r="Z259" s="5"/>
      <c r="AA259" s="5"/>
      <c r="AB259" s="5"/>
      <c r="AC259" s="4"/>
      <c r="AD259" s="4"/>
      <c r="AE259" s="3"/>
    </row>
    <row r="260" spans="3:31" x14ac:dyDescent="0.25">
      <c r="C260" t="s">
        <v>575</v>
      </c>
      <c r="D260" s="1">
        <v>28713.344772727276</v>
      </c>
      <c r="E260" t="s">
        <v>575</v>
      </c>
      <c r="F260" s="2">
        <v>12420.360598718475</v>
      </c>
      <c r="G260" t="s">
        <v>575</v>
      </c>
      <c r="H260" s="1">
        <v>48793.242233789009</v>
      </c>
      <c r="I260" t="s">
        <v>575</v>
      </c>
      <c r="J260" s="2">
        <v>12420.360598718475</v>
      </c>
      <c r="K260" t="s">
        <v>575</v>
      </c>
      <c r="L260" s="1">
        <v>28713.344772727276</v>
      </c>
      <c r="M260" t="s">
        <v>575</v>
      </c>
      <c r="N260" s="2">
        <v>118640.29237796203</v>
      </c>
      <c r="O260" s="5"/>
      <c r="T260" s="5"/>
      <c r="U260" s="5"/>
      <c r="V260" s="5"/>
      <c r="W260" s="5"/>
      <c r="X260" s="5"/>
      <c r="Y260" s="5"/>
      <c r="Z260" s="5"/>
      <c r="AA260" s="5"/>
      <c r="AB260" s="5"/>
      <c r="AC260" s="4"/>
      <c r="AD260" s="4"/>
      <c r="AE260" s="3"/>
    </row>
    <row r="261" spans="3:31" x14ac:dyDescent="0.25">
      <c r="C261" t="s">
        <v>72</v>
      </c>
      <c r="D261">
        <v>51438.820999999996</v>
      </c>
      <c r="E261" t="s">
        <v>72</v>
      </c>
      <c r="F261">
        <v>22611.924400000004</v>
      </c>
      <c r="G261" t="s">
        <v>72</v>
      </c>
      <c r="H261" s="1">
        <v>45725.492967588048</v>
      </c>
      <c r="I261" t="s">
        <v>72</v>
      </c>
      <c r="J261" s="2">
        <v>11639.462458559954</v>
      </c>
      <c r="K261" t="s">
        <v>72</v>
      </c>
      <c r="L261" s="1">
        <v>26908.067272727265</v>
      </c>
      <c r="M261" t="s">
        <v>72</v>
      </c>
      <c r="N261">
        <v>146684.30564031532</v>
      </c>
      <c r="O261" s="5"/>
      <c r="T261" s="5"/>
      <c r="U261" s="5"/>
      <c r="V261" s="5"/>
      <c r="W261" s="5"/>
      <c r="X261" s="5"/>
      <c r="Y261" s="5"/>
      <c r="Z261" s="5"/>
      <c r="AA261" s="5"/>
      <c r="AB261" s="5"/>
      <c r="AC261" s="4"/>
      <c r="AD261" s="4"/>
      <c r="AE261" s="3"/>
    </row>
    <row r="262" spans="3:31" x14ac:dyDescent="0.25">
      <c r="C262" t="s">
        <v>73</v>
      </c>
      <c r="D262">
        <v>53260.0334</v>
      </c>
      <c r="E262" t="s">
        <v>73</v>
      </c>
      <c r="F262">
        <v>19539.378400000001</v>
      </c>
      <c r="G262" t="s">
        <v>73</v>
      </c>
      <c r="H262" s="1">
        <v>46093.1225858822</v>
      </c>
      <c r="I262" t="s">
        <v>73</v>
      </c>
      <c r="J262" s="2">
        <v>11678.095998155601</v>
      </c>
      <c r="K262" t="s">
        <v>73</v>
      </c>
      <c r="L262" s="1">
        <v>26951.460221590914</v>
      </c>
      <c r="M262" t="s">
        <v>73</v>
      </c>
      <c r="N262">
        <v>145843.99460747311</v>
      </c>
      <c r="O262" s="5"/>
      <c r="T262" s="5"/>
      <c r="U262" s="5"/>
      <c r="V262" s="5"/>
      <c r="W262" s="5"/>
      <c r="X262" s="5"/>
      <c r="Y262" s="5"/>
      <c r="Z262" s="5"/>
      <c r="AA262" s="5"/>
      <c r="AB262" s="5"/>
      <c r="AC262" s="4"/>
      <c r="AD262" s="4"/>
      <c r="AE262" s="3"/>
    </row>
    <row r="263" spans="3:31" x14ac:dyDescent="0.25">
      <c r="C263" t="s">
        <v>74</v>
      </c>
      <c r="D263">
        <v>54239.569799999997</v>
      </c>
      <c r="E263" t="s">
        <v>74</v>
      </c>
      <c r="F263">
        <v>19281.767200000002</v>
      </c>
      <c r="G263" t="s">
        <v>74</v>
      </c>
      <c r="H263" s="1">
        <v>44692.052957224252</v>
      </c>
      <c r="I263" t="s">
        <v>74</v>
      </c>
      <c r="J263" s="2">
        <v>11333.870952772199</v>
      </c>
      <c r="K263" t="s">
        <v>74</v>
      </c>
      <c r="L263" s="1">
        <v>26138.125318181814</v>
      </c>
      <c r="M263" t="s">
        <v>74</v>
      </c>
      <c r="N263">
        <v>144351.51527540607</v>
      </c>
      <c r="O263" s="5"/>
      <c r="T263" s="5"/>
      <c r="U263" s="5"/>
      <c r="V263" s="5"/>
      <c r="W263" s="5"/>
      <c r="X263" s="5"/>
      <c r="Y263" s="5"/>
      <c r="Z263" s="5"/>
      <c r="AA263" s="5"/>
      <c r="AB263" s="5"/>
      <c r="AC263" s="4"/>
      <c r="AD263" s="4"/>
      <c r="AE263" s="3"/>
    </row>
    <row r="264" spans="3:31" x14ac:dyDescent="0.25">
      <c r="C264" t="s">
        <v>75</v>
      </c>
      <c r="D264">
        <v>48646.597999999998</v>
      </c>
      <c r="E264" t="s">
        <v>75</v>
      </c>
      <c r="F264">
        <v>18643.747000000003</v>
      </c>
      <c r="G264" t="s">
        <v>75</v>
      </c>
      <c r="H264" s="1">
        <v>42080.425049241021</v>
      </c>
      <c r="I264" t="s">
        <v>75</v>
      </c>
      <c r="J264" s="2">
        <v>10677.179725186046</v>
      </c>
      <c r="K264" t="s">
        <v>75</v>
      </c>
      <c r="L264" s="1">
        <v>24613.419102272732</v>
      </c>
      <c r="M264" t="s">
        <v>75</v>
      </c>
      <c r="N264">
        <v>133984.18915151374</v>
      </c>
      <c r="O264" s="5"/>
      <c r="T264" s="5"/>
      <c r="U264" s="5"/>
      <c r="V264" s="5"/>
      <c r="W264" s="5"/>
      <c r="X264" s="5"/>
      <c r="Y264" s="5"/>
      <c r="Z264" s="5"/>
      <c r="AA264" s="5"/>
      <c r="AB264" s="5"/>
      <c r="AC264" s="4"/>
      <c r="AD264" s="4"/>
      <c r="AE264" s="3"/>
    </row>
    <row r="265" spans="3:31" x14ac:dyDescent="0.25">
      <c r="C265" t="s">
        <v>76</v>
      </c>
      <c r="D265">
        <v>50250.825499999992</v>
      </c>
      <c r="E265" t="s">
        <v>76</v>
      </c>
      <c r="F265">
        <v>21484.477600000002</v>
      </c>
      <c r="G265" t="s">
        <v>76</v>
      </c>
      <c r="H265" s="1">
        <v>40955.903519778571</v>
      </c>
      <c r="I265" t="s">
        <v>76</v>
      </c>
      <c r="J265" s="2">
        <v>10463.327664109476</v>
      </c>
      <c r="K265" t="s">
        <v>76</v>
      </c>
      <c r="L265" s="1">
        <v>23851.476613636372</v>
      </c>
      <c r="M265" t="s">
        <v>76</v>
      </c>
      <c r="N265">
        <v>136542.68323341492</v>
      </c>
      <c r="O265" s="5"/>
      <c r="T265" s="5"/>
      <c r="U265" s="5"/>
      <c r="V265" s="5"/>
      <c r="W265" s="5"/>
      <c r="X265" s="5"/>
      <c r="Y265" s="5"/>
      <c r="Z265" s="5"/>
      <c r="AA265" s="5"/>
      <c r="AB265" s="5"/>
      <c r="AC265" s="4"/>
      <c r="AD265" s="4"/>
      <c r="AE265" s="3"/>
    </row>
    <row r="266" spans="3:31" x14ac:dyDescent="0.25">
      <c r="C266" t="s">
        <v>576</v>
      </c>
      <c r="D266" s="1">
        <v>11673311.608174181</v>
      </c>
      <c r="E266" t="s">
        <v>576</v>
      </c>
      <c r="F266" s="2">
        <v>276233.99274514144</v>
      </c>
      <c r="G266" t="s">
        <v>576</v>
      </c>
      <c r="H266" s="1">
        <v>198120.78302918084</v>
      </c>
      <c r="I266" t="s">
        <v>576</v>
      </c>
      <c r="J266" s="2">
        <v>102518.98952711653</v>
      </c>
      <c r="K266" t="s">
        <v>576</v>
      </c>
      <c r="L266" s="1">
        <v>133145.45365317891</v>
      </c>
      <c r="M266" t="s">
        <v>576</v>
      </c>
      <c r="N266" s="2">
        <v>12383330.722098833</v>
      </c>
      <c r="O266" s="5"/>
      <c r="T266" s="5"/>
      <c r="U266" s="5"/>
      <c r="V266" s="5"/>
      <c r="W266" s="5"/>
      <c r="X266" s="5"/>
      <c r="Y266" s="5"/>
      <c r="Z266" s="5"/>
      <c r="AA266" s="5"/>
      <c r="AB266" s="5"/>
      <c r="AC266" s="4"/>
      <c r="AD266" s="4"/>
      <c r="AE266" s="3"/>
    </row>
    <row r="267" spans="3:31" x14ac:dyDescent="0.25">
      <c r="C267" t="s">
        <v>577</v>
      </c>
      <c r="D267" s="1">
        <v>7189550.7973426413</v>
      </c>
      <c r="E267" t="s">
        <v>577</v>
      </c>
      <c r="F267" s="2">
        <v>170131.52646445995</v>
      </c>
      <c r="G267" t="s">
        <v>577</v>
      </c>
      <c r="H267" s="1">
        <v>122021.88045765579</v>
      </c>
      <c r="I267" t="s">
        <v>577</v>
      </c>
      <c r="J267" s="2">
        <v>63141.078353576719</v>
      </c>
      <c r="K267" t="s">
        <v>577</v>
      </c>
      <c r="L267" s="1">
        <v>82003.807882970097</v>
      </c>
      <c r="M267" t="s">
        <v>577</v>
      </c>
      <c r="N267" s="2">
        <v>7626849.0258137248</v>
      </c>
      <c r="O267" s="1"/>
      <c r="T267" s="5"/>
      <c r="U267" s="5"/>
      <c r="V267" s="5"/>
      <c r="W267" s="5"/>
      <c r="X267" s="5"/>
      <c r="Y267" s="5"/>
      <c r="Z267" s="5"/>
      <c r="AA267" s="5"/>
      <c r="AB267" s="5"/>
      <c r="AC267" s="4"/>
      <c r="AD267" s="4"/>
      <c r="AE267" s="3"/>
    </row>
    <row r="268" spans="3:31" x14ac:dyDescent="0.25">
      <c r="C268" t="s">
        <v>578</v>
      </c>
      <c r="D268" s="1">
        <v>4908154.9456500886</v>
      </c>
      <c r="E268" t="s">
        <v>578</v>
      </c>
      <c r="F268" s="2">
        <v>116145.21081569901</v>
      </c>
      <c r="G268" t="s">
        <v>578</v>
      </c>
      <c r="H268" s="1">
        <v>83301.768487000591</v>
      </c>
      <c r="I268" t="s">
        <v>578</v>
      </c>
      <c r="J268" s="2">
        <v>43105.084688925635</v>
      </c>
      <c r="K268" t="s">
        <v>578</v>
      </c>
      <c r="L268" s="1">
        <v>55982.272963660595</v>
      </c>
      <c r="M268" t="s">
        <v>578</v>
      </c>
      <c r="N268" s="2">
        <v>5206689.2384445267</v>
      </c>
      <c r="O268" s="1"/>
      <c r="T268" s="5"/>
      <c r="U268" s="5"/>
      <c r="V268" s="5"/>
      <c r="W268" s="5"/>
      <c r="X268" s="5"/>
      <c r="Y268" s="5"/>
      <c r="Z268" s="5"/>
      <c r="AA268" s="5"/>
      <c r="AB268" s="5"/>
      <c r="AC268" s="4"/>
      <c r="AD268" s="4"/>
      <c r="AE268" s="3"/>
    </row>
    <row r="269" spans="3:31" x14ac:dyDescent="0.25">
      <c r="C269" t="s">
        <v>579</v>
      </c>
      <c r="D269" s="1">
        <v>3709648.4201090876</v>
      </c>
      <c r="E269" t="s">
        <v>579</v>
      </c>
      <c r="F269" s="2">
        <v>87784.08639840268</v>
      </c>
      <c r="G269" t="s">
        <v>579</v>
      </c>
      <c r="H269" s="1">
        <v>62960.578319551147</v>
      </c>
      <c r="I269" t="s">
        <v>579</v>
      </c>
      <c r="J269" s="2">
        <v>32579.39308877338</v>
      </c>
      <c r="K269" t="s">
        <v>579</v>
      </c>
      <c r="L269" s="1">
        <v>42312.142292454169</v>
      </c>
      <c r="M269" t="s">
        <v>579</v>
      </c>
      <c r="N269" s="2">
        <v>3935284.5868309159</v>
      </c>
      <c r="O269" s="1"/>
      <c r="T269" s="5"/>
      <c r="U269" s="5"/>
      <c r="V269" s="5"/>
      <c r="W269" s="5"/>
      <c r="X269" s="5"/>
      <c r="Y269" s="5"/>
      <c r="Z269" s="5"/>
      <c r="AA269" s="5"/>
      <c r="AB269" s="5"/>
      <c r="AC269" s="4"/>
      <c r="AD269" s="4"/>
      <c r="AE269" s="3"/>
    </row>
    <row r="270" spans="3:31" x14ac:dyDescent="0.25">
      <c r="C270" t="s">
        <v>580</v>
      </c>
      <c r="D270" s="1">
        <v>3049803.8833412039</v>
      </c>
      <c r="E270" t="s">
        <v>580</v>
      </c>
      <c r="F270" s="2">
        <v>72169.709167623878</v>
      </c>
      <c r="G270" t="s">
        <v>580</v>
      </c>
      <c r="H270" s="1">
        <v>51761.621186389559</v>
      </c>
      <c r="I270" t="s">
        <v>580</v>
      </c>
      <c r="J270" s="2">
        <v>26784.414129498233</v>
      </c>
      <c r="K270" t="s">
        <v>580</v>
      </c>
      <c r="L270" s="1">
        <v>34785.974642906353</v>
      </c>
      <c r="M270" t="s">
        <v>580</v>
      </c>
      <c r="N270" s="2">
        <v>3235305.5750271832</v>
      </c>
      <c r="O270" s="1"/>
      <c r="T270" s="5"/>
      <c r="U270" s="5"/>
      <c r="V270" s="5"/>
      <c r="W270" s="5"/>
      <c r="X270" s="5"/>
      <c r="Y270" s="5"/>
      <c r="Z270" s="5"/>
      <c r="AA270" s="5"/>
      <c r="AB270" s="5"/>
      <c r="AC270" s="4"/>
      <c r="AD270" s="4"/>
      <c r="AE270" s="3"/>
    </row>
    <row r="271" spans="3:31" x14ac:dyDescent="0.25">
      <c r="C271" t="s">
        <v>581</v>
      </c>
      <c r="D271" s="1">
        <v>2768443.8764</v>
      </c>
      <c r="E271" t="s">
        <v>581</v>
      </c>
      <c r="F271" s="2">
        <v>62589.335200000001</v>
      </c>
      <c r="G271" t="s">
        <v>581</v>
      </c>
      <c r="H271" s="1">
        <v>42536.732436971055</v>
      </c>
      <c r="I271" t="s">
        <v>581</v>
      </c>
      <c r="J271" s="2">
        <v>22065.95978708495</v>
      </c>
      <c r="K271" t="s">
        <v>581</v>
      </c>
      <c r="L271" s="1">
        <v>28713.344772727276</v>
      </c>
      <c r="M271" t="s">
        <v>581</v>
      </c>
      <c r="N271" s="2">
        <v>2902283.2888096985</v>
      </c>
      <c r="O271" s="1"/>
      <c r="T271" s="5"/>
      <c r="U271" s="5"/>
      <c r="V271" s="5"/>
      <c r="W271" s="5"/>
      <c r="X271" s="5"/>
      <c r="Y271" s="5"/>
      <c r="Z271" s="5"/>
      <c r="AA271" s="5"/>
      <c r="AB271" s="5"/>
      <c r="AC271" s="4"/>
      <c r="AD271" s="4"/>
      <c r="AE271" s="3"/>
    </row>
    <row r="272" spans="3:31" x14ac:dyDescent="0.25">
      <c r="C272" t="s">
        <v>77</v>
      </c>
      <c r="D272" s="1">
        <v>2348555.5113999997</v>
      </c>
      <c r="E272" t="s">
        <v>77</v>
      </c>
      <c r="F272" s="2">
        <v>52521.568000000007</v>
      </c>
      <c r="G272" t="s">
        <v>77</v>
      </c>
      <c r="H272" s="1">
        <v>39862.345088516886</v>
      </c>
      <c r="I272" t="s">
        <v>77</v>
      </c>
      <c r="J272" s="2">
        <v>20678.619474250132</v>
      </c>
      <c r="K272" t="s">
        <v>77</v>
      </c>
      <c r="L272" s="1">
        <v>26908.067272727265</v>
      </c>
      <c r="M272" t="s">
        <v>77</v>
      </c>
      <c r="N272" s="2">
        <v>2467847.4917612439</v>
      </c>
      <c r="O272" s="1"/>
      <c r="T272" s="5"/>
      <c r="U272" s="5"/>
      <c r="V272" s="5"/>
      <c r="W272" s="5"/>
      <c r="X272" s="5"/>
      <c r="Y272" s="5"/>
      <c r="Z272" s="5"/>
      <c r="AA272" s="5"/>
      <c r="AB272" s="5"/>
      <c r="AC272" s="4"/>
      <c r="AD272" s="4"/>
      <c r="AE272" s="3"/>
    </row>
    <row r="273" spans="3:31" x14ac:dyDescent="0.25">
      <c r="C273" t="s">
        <v>78</v>
      </c>
      <c r="D273" s="1">
        <v>2288814.0839999998</v>
      </c>
      <c r="E273" t="s">
        <v>78</v>
      </c>
      <c r="F273" s="2">
        <v>50888.592199999999</v>
      </c>
      <c r="G273" t="s">
        <v>78</v>
      </c>
      <c r="H273" s="1">
        <v>40012.364117204241</v>
      </c>
      <c r="I273" t="s">
        <v>78</v>
      </c>
      <c r="J273" s="2">
        <v>20741.03538218376</v>
      </c>
      <c r="K273" t="s">
        <v>78</v>
      </c>
      <c r="L273" s="1">
        <v>26951.460221590914</v>
      </c>
      <c r="M273" t="s">
        <v>78</v>
      </c>
      <c r="N273" s="2">
        <v>2406666.5005387948</v>
      </c>
      <c r="O273" s="1"/>
      <c r="T273" s="5"/>
      <c r="U273" s="5"/>
      <c r="V273" s="5"/>
      <c r="W273" s="5"/>
      <c r="X273" s="5"/>
      <c r="Y273" s="5"/>
      <c r="Z273" s="5"/>
      <c r="AA273" s="5"/>
      <c r="AB273" s="5"/>
      <c r="AC273" s="4"/>
      <c r="AD273" s="4"/>
      <c r="AE273" s="3"/>
    </row>
    <row r="274" spans="3:31" x14ac:dyDescent="0.25">
      <c r="C274" t="s">
        <v>79</v>
      </c>
      <c r="D274" s="1">
        <v>2189517.0570999999</v>
      </c>
      <c r="E274" t="s">
        <v>79</v>
      </c>
      <c r="F274" s="2">
        <v>47975.135600000001</v>
      </c>
      <c r="G274" t="s">
        <v>79</v>
      </c>
      <c r="H274" s="1">
        <v>38907.668923308403</v>
      </c>
      <c r="I274" t="s">
        <v>79</v>
      </c>
      <c r="J274" s="2">
        <v>20134.112023244794</v>
      </c>
      <c r="K274" t="s">
        <v>79</v>
      </c>
      <c r="L274" s="1">
        <v>26138.125318181814</v>
      </c>
      <c r="M274" t="s">
        <v>79</v>
      </c>
      <c r="N274" s="2">
        <v>2302537.9869414903</v>
      </c>
      <c r="O274" s="1"/>
      <c r="T274" s="5"/>
      <c r="U274" s="5"/>
      <c r="V274" s="5"/>
      <c r="W274" s="5"/>
      <c r="X274" s="5"/>
      <c r="Y274" s="5"/>
      <c r="Z274" s="5"/>
      <c r="AA274" s="5"/>
      <c r="AB274" s="5"/>
      <c r="AC274" s="4"/>
      <c r="AD274" s="4"/>
      <c r="AE274" s="3"/>
    </row>
    <row r="275" spans="3:31" x14ac:dyDescent="0.25">
      <c r="C275" t="s">
        <v>80</v>
      </c>
      <c r="D275" s="1">
        <v>2074730.1273999999</v>
      </c>
      <c r="E275" t="s">
        <v>80</v>
      </c>
      <c r="F275" s="2">
        <v>60150.957199999997</v>
      </c>
      <c r="G275" t="s">
        <v>80</v>
      </c>
      <c r="H275" s="1">
        <v>36713.497898366724</v>
      </c>
      <c r="I275" t="s">
        <v>80</v>
      </c>
      <c r="J275" s="2">
        <v>18979.037427440981</v>
      </c>
      <c r="K275" t="s">
        <v>80</v>
      </c>
      <c r="L275" s="1">
        <v>24613.419102272732</v>
      </c>
      <c r="M275" t="s">
        <v>80</v>
      </c>
      <c r="N275" s="2">
        <v>2196208.0016006394</v>
      </c>
      <c r="O275" s="1"/>
      <c r="T275" s="5"/>
      <c r="U275" s="5"/>
      <c r="V275" s="5"/>
      <c r="W275" s="5"/>
      <c r="X275" s="5"/>
      <c r="Y275" s="5"/>
      <c r="Z275" s="5"/>
      <c r="AA275" s="5"/>
      <c r="AB275" s="5"/>
      <c r="AC275" s="4"/>
      <c r="AD275" s="4"/>
      <c r="AE275" s="3"/>
    </row>
    <row r="276" spans="3:31" x14ac:dyDescent="0.25">
      <c r="C276" t="s">
        <v>81</v>
      </c>
      <c r="D276" s="1">
        <v>2110081.2431999999</v>
      </c>
      <c r="E276" t="s">
        <v>81</v>
      </c>
      <c r="F276" s="2">
        <v>51963.838800000005</v>
      </c>
      <c r="G276" t="s">
        <v>81</v>
      </c>
      <c r="H276" s="1">
        <v>35845.541226758061</v>
      </c>
      <c r="I276" t="s">
        <v>81</v>
      </c>
      <c r="J276" s="2">
        <v>18423.12242748378</v>
      </c>
      <c r="K276" t="s">
        <v>81</v>
      </c>
      <c r="L276" s="1">
        <v>23851.476613636372</v>
      </c>
      <c r="M276" t="s">
        <v>81</v>
      </c>
      <c r="N276" s="2">
        <v>2221742.0998403947</v>
      </c>
      <c r="O276" s="1"/>
      <c r="T276" s="5"/>
      <c r="U276" s="5"/>
      <c r="V276" s="5"/>
      <c r="W276" s="5"/>
      <c r="X276" s="5"/>
      <c r="Y276" s="5"/>
      <c r="Z276" s="5"/>
      <c r="AA276" s="5"/>
      <c r="AB276" s="5"/>
      <c r="AC276" s="4"/>
      <c r="AD276" s="4"/>
      <c r="AE276" s="3"/>
    </row>
    <row r="277" spans="3:31" x14ac:dyDescent="0.25">
      <c r="C277" t="s">
        <v>582</v>
      </c>
      <c r="D277" s="1">
        <v>188585.69520873055</v>
      </c>
      <c r="E277" t="s">
        <v>582</v>
      </c>
      <c r="F277" s="2">
        <v>72032.746677605362</v>
      </c>
      <c r="G277" t="s">
        <v>582</v>
      </c>
      <c r="H277" s="1">
        <v>52269.647922481046</v>
      </c>
      <c r="I277" t="s">
        <v>582</v>
      </c>
      <c r="J277" s="2">
        <v>21432.633772087178</v>
      </c>
      <c r="K277" t="s">
        <v>582</v>
      </c>
      <c r="L277" s="1">
        <v>26305.35718021361</v>
      </c>
      <c r="M277" t="s">
        <v>582</v>
      </c>
      <c r="N277" s="2">
        <v>360626.07820514002</v>
      </c>
      <c r="O277" s="1"/>
      <c r="T277" s="5"/>
      <c r="U277" s="5"/>
      <c r="V277" s="5"/>
      <c r="W277" s="5"/>
      <c r="X277" s="5"/>
      <c r="Y277" s="5"/>
      <c r="Z277" s="5"/>
      <c r="AA277" s="5"/>
      <c r="AB277" s="5"/>
      <c r="AC277" s="4"/>
      <c r="AD277" s="4"/>
      <c r="AE277" s="3"/>
    </row>
    <row r="278" spans="3:31" x14ac:dyDescent="0.25">
      <c r="C278" t="s">
        <v>583</v>
      </c>
      <c r="D278" s="1">
        <v>187901.10813755801</v>
      </c>
      <c r="E278" t="s">
        <v>583</v>
      </c>
      <c r="F278" s="2">
        <v>71771.259786874041</v>
      </c>
      <c r="G278" t="s">
        <v>583</v>
      </c>
      <c r="H278" s="1">
        <v>52079.903280699677</v>
      </c>
      <c r="I278" t="s">
        <v>583</v>
      </c>
      <c r="J278" s="2">
        <v>21354.830925135786</v>
      </c>
      <c r="K278" t="s">
        <v>583</v>
      </c>
      <c r="L278" s="1">
        <v>26209.86580475049</v>
      </c>
      <c r="M278" t="s">
        <v>583</v>
      </c>
      <c r="N278" s="2">
        <v>359316.96538831876</v>
      </c>
      <c r="O278" s="1"/>
      <c r="T278" s="5"/>
      <c r="U278" s="5"/>
      <c r="V278" s="5"/>
      <c r="W278" s="5"/>
      <c r="X278" s="5"/>
      <c r="Y278" s="5"/>
      <c r="Z278" s="5"/>
      <c r="AA278" s="5"/>
      <c r="AB278" s="5"/>
      <c r="AC278" s="4"/>
      <c r="AD278" s="4"/>
      <c r="AE278" s="3"/>
    </row>
    <row r="279" spans="3:31" x14ac:dyDescent="0.25">
      <c r="C279" t="s">
        <v>584</v>
      </c>
      <c r="D279" s="1">
        <v>186659.91072087569</v>
      </c>
      <c r="E279" t="s">
        <v>584</v>
      </c>
      <c r="F279" s="2">
        <v>71297.168371860738</v>
      </c>
      <c r="G279" t="s">
        <v>584</v>
      </c>
      <c r="H279" s="1">
        <v>51735.884865620683</v>
      </c>
      <c r="I279" t="s">
        <v>584</v>
      </c>
      <c r="J279" s="2">
        <v>21213.769697553445</v>
      </c>
      <c r="K279" t="s">
        <v>584</v>
      </c>
      <c r="L279" s="1">
        <v>26036.734214144701</v>
      </c>
      <c r="M279" t="s">
        <v>584</v>
      </c>
      <c r="N279" s="2">
        <v>356943.46534017846</v>
      </c>
      <c r="O279" s="1"/>
      <c r="T279" s="5"/>
      <c r="U279" s="5"/>
      <c r="V279" s="5"/>
      <c r="W279" s="5"/>
      <c r="X279" s="5"/>
      <c r="Y279" s="5"/>
      <c r="Z279" s="5"/>
      <c r="AA279" s="5"/>
      <c r="AB279" s="5"/>
      <c r="AC279" s="4"/>
      <c r="AD279" s="4"/>
      <c r="AE279" s="3"/>
    </row>
    <row r="280" spans="3:31" x14ac:dyDescent="0.25">
      <c r="C280" t="s">
        <v>585</v>
      </c>
      <c r="D280" s="1">
        <v>186173.32479983979</v>
      </c>
      <c r="E280" t="s">
        <v>585</v>
      </c>
      <c r="F280" s="2">
        <v>71111.310582657388</v>
      </c>
      <c r="G280" t="s">
        <v>585</v>
      </c>
      <c r="H280" s="1">
        <v>51601.019520990842</v>
      </c>
      <c r="I280" t="s">
        <v>585</v>
      </c>
      <c r="J280" s="2">
        <v>21158.469544311843</v>
      </c>
      <c r="K280" t="s">
        <v>585</v>
      </c>
      <c r="L280" s="1">
        <v>25968.861534631305</v>
      </c>
      <c r="M280" t="s">
        <v>585</v>
      </c>
      <c r="N280" s="2">
        <v>356012.98345914925</v>
      </c>
      <c r="O280" s="1"/>
      <c r="T280" s="5"/>
      <c r="U280" s="5"/>
      <c r="V280" s="5"/>
      <c r="W280" s="5"/>
      <c r="X280" s="5"/>
      <c r="Y280" s="5"/>
      <c r="Z280" s="5"/>
      <c r="AA280" s="5"/>
      <c r="AB280" s="5"/>
      <c r="AC280" s="4"/>
      <c r="AD280" s="4"/>
      <c r="AE280" s="3"/>
    </row>
    <row r="281" spans="3:31" x14ac:dyDescent="0.25">
      <c r="C281" t="s">
        <v>586</v>
      </c>
      <c r="D281" s="1">
        <v>182618.5461728287</v>
      </c>
      <c r="E281" t="s">
        <v>586</v>
      </c>
      <c r="F281" s="2">
        <v>69753.516885468212</v>
      </c>
      <c r="G281" t="s">
        <v>586</v>
      </c>
      <c r="H281" s="1">
        <v>50615.753766498834</v>
      </c>
      <c r="I281" t="s">
        <v>586</v>
      </c>
      <c r="J281" s="2">
        <v>20754.471413015381</v>
      </c>
      <c r="K281" t="s">
        <v>586</v>
      </c>
      <c r="L281" s="1">
        <v>25473.014162026415</v>
      </c>
      <c r="M281" t="s">
        <v>586</v>
      </c>
      <c r="N281" s="2">
        <v>349215.29992473498</v>
      </c>
      <c r="O281" s="1"/>
      <c r="T281" s="5"/>
      <c r="U281" s="5"/>
      <c r="V281" s="5"/>
      <c r="W281" s="5"/>
      <c r="X281" s="5"/>
      <c r="Y281" s="5"/>
      <c r="Z281" s="5"/>
      <c r="AA281" s="5"/>
      <c r="AB281" s="5"/>
      <c r="AC281" s="4"/>
      <c r="AD281" s="4"/>
      <c r="AE281" s="3"/>
    </row>
    <row r="282" spans="3:31" x14ac:dyDescent="0.25">
      <c r="C282" t="s">
        <v>587</v>
      </c>
      <c r="D282" s="1">
        <v>201802.8989</v>
      </c>
      <c r="E282" t="s">
        <v>587</v>
      </c>
      <c r="F282" s="2">
        <v>79294.878200000006</v>
      </c>
      <c r="G282" t="s">
        <v>587</v>
      </c>
      <c r="H282" s="1">
        <v>57025.905024634514</v>
      </c>
      <c r="I282" t="s">
        <v>587</v>
      </c>
      <c r="J282" s="2">
        <v>23355.61189749213</v>
      </c>
      <c r="K282" t="s">
        <v>587</v>
      </c>
      <c r="L282" s="1">
        <v>28713.344772727276</v>
      </c>
      <c r="M282" t="s">
        <v>587</v>
      </c>
      <c r="N282" s="2">
        <v>366837.02689736179</v>
      </c>
      <c r="O282" s="1"/>
      <c r="T282" s="5"/>
      <c r="U282" s="5"/>
      <c r="V282" s="5"/>
      <c r="W282" s="5"/>
      <c r="X282" s="5"/>
      <c r="Y282" s="5"/>
      <c r="Z282" s="5"/>
      <c r="AA282" s="5"/>
      <c r="AB282" s="5"/>
      <c r="AC282" s="4"/>
      <c r="AD282" s="4"/>
      <c r="AE282" s="3"/>
    </row>
    <row r="283" spans="3:31" x14ac:dyDescent="0.25">
      <c r="C283" t="s">
        <v>82</v>
      </c>
      <c r="D283" s="1">
        <v>169766.89050000001</v>
      </c>
      <c r="E283" t="s">
        <v>82</v>
      </c>
      <c r="F283" s="2">
        <v>72206.636400000003</v>
      </c>
      <c r="G283" t="s">
        <v>82</v>
      </c>
      <c r="H283" s="1">
        <v>53440.548317745648</v>
      </c>
      <c r="I283" t="s">
        <v>82</v>
      </c>
      <c r="J283" s="2">
        <v>21887.188034267285</v>
      </c>
      <c r="K283" t="s">
        <v>82</v>
      </c>
      <c r="L283" s="1">
        <v>26908.067272727265</v>
      </c>
      <c r="M283" t="s">
        <v>82</v>
      </c>
      <c r="N283" s="2">
        <v>322322.14249047288</v>
      </c>
      <c r="O283" s="1"/>
      <c r="T283" s="5"/>
      <c r="U283" s="5"/>
      <c r="V283" s="5"/>
      <c r="W283" s="5"/>
      <c r="X283" s="5"/>
      <c r="Y283" s="5"/>
      <c r="Z283" s="5"/>
      <c r="AA283" s="5"/>
      <c r="AB283" s="5"/>
      <c r="AC283" s="4"/>
      <c r="AD283" s="4"/>
      <c r="AE283" s="3"/>
    </row>
    <row r="284" spans="3:31" x14ac:dyDescent="0.25">
      <c r="C284" t="s">
        <v>83</v>
      </c>
      <c r="D284" s="1">
        <v>186446.66409999999</v>
      </c>
      <c r="E284" t="s">
        <v>83</v>
      </c>
      <c r="F284" s="2">
        <v>75635.607800000013</v>
      </c>
      <c r="G284" t="s">
        <v>83</v>
      </c>
      <c r="H284" s="1">
        <v>53588.251020958945</v>
      </c>
      <c r="I284" t="s">
        <v>83</v>
      </c>
      <c r="J284" s="2">
        <v>21958.504923829616</v>
      </c>
      <c r="K284" t="s">
        <v>83</v>
      </c>
      <c r="L284" s="1">
        <v>26951.460221590914</v>
      </c>
      <c r="M284" t="s">
        <v>83</v>
      </c>
      <c r="N284" s="2">
        <v>342621.98314254987</v>
      </c>
      <c r="O284" s="1"/>
      <c r="T284" s="5"/>
      <c r="U284" s="5"/>
      <c r="V284" s="5"/>
      <c r="W284" s="5"/>
      <c r="X284" s="5"/>
      <c r="Y284" s="5"/>
      <c r="Z284" s="5"/>
      <c r="AA284" s="5"/>
      <c r="AB284" s="5"/>
      <c r="AC284" s="4"/>
      <c r="AD284" s="4"/>
      <c r="AE284" s="3"/>
    </row>
    <row r="285" spans="3:31" x14ac:dyDescent="0.25">
      <c r="C285" t="s">
        <v>84</v>
      </c>
      <c r="D285" s="1">
        <v>196372.40139999997</v>
      </c>
      <c r="E285" t="s">
        <v>84</v>
      </c>
      <c r="F285" s="2">
        <v>72288.236400000009</v>
      </c>
      <c r="G285" t="s">
        <v>84</v>
      </c>
      <c r="H285" s="1">
        <v>51962.215733102668</v>
      </c>
      <c r="I285" t="s">
        <v>84</v>
      </c>
      <c r="J285" s="2">
        <v>21315.695277580438</v>
      </c>
      <c r="K285" t="s">
        <v>84</v>
      </c>
      <c r="L285" s="1">
        <v>26138.125318181814</v>
      </c>
      <c r="M285" t="s">
        <v>84</v>
      </c>
      <c r="N285" s="2">
        <v>346760.97885128448</v>
      </c>
      <c r="O285" s="1"/>
      <c r="T285" s="5"/>
      <c r="U285" s="5"/>
      <c r="V285" s="5"/>
      <c r="W285" s="5"/>
      <c r="X285" s="5"/>
      <c r="Y285" s="5"/>
      <c r="Z285" s="5"/>
      <c r="AA285" s="5"/>
      <c r="AB285" s="5"/>
      <c r="AC285" s="4"/>
      <c r="AD285" s="4"/>
      <c r="AE285" s="3"/>
    </row>
    <row r="286" spans="3:31" x14ac:dyDescent="0.25">
      <c r="C286" t="s">
        <v>85</v>
      </c>
      <c r="D286" s="1">
        <v>195710.0257</v>
      </c>
      <c r="E286" t="s">
        <v>85</v>
      </c>
      <c r="F286" s="2">
        <v>69205.759000000005</v>
      </c>
      <c r="G286" t="s">
        <v>85</v>
      </c>
      <c r="H286" s="1">
        <v>48925.748088640175</v>
      </c>
      <c r="I286" t="s">
        <v>85</v>
      </c>
      <c r="J286" s="2">
        <v>20080.651208610972</v>
      </c>
      <c r="K286" t="s">
        <v>85</v>
      </c>
      <c r="L286" s="1">
        <v>24613.419102272732</v>
      </c>
      <c r="M286" t="s">
        <v>85</v>
      </c>
      <c r="N286" s="2">
        <v>338454.9518909129</v>
      </c>
      <c r="O286" s="1"/>
      <c r="T286" s="5"/>
      <c r="U286" s="5"/>
      <c r="V286" s="5"/>
      <c r="W286" s="5"/>
      <c r="X286" s="5"/>
      <c r="Y286" s="5"/>
      <c r="Z286" s="5"/>
      <c r="AA286" s="5"/>
      <c r="AB286" s="5"/>
      <c r="AC286" s="4"/>
      <c r="AD286" s="4"/>
      <c r="AE286" s="3"/>
    </row>
    <row r="287" spans="3:31" x14ac:dyDescent="0.25">
      <c r="C287" t="s">
        <v>86</v>
      </c>
      <c r="D287" s="1">
        <v>176710.62349999999</v>
      </c>
      <c r="E287" t="s">
        <v>86</v>
      </c>
      <c r="F287" s="2">
        <v>61768.344000000005</v>
      </c>
      <c r="G287" t="s">
        <v>86</v>
      </c>
      <c r="H287" s="1">
        <v>47371.233326909656</v>
      </c>
      <c r="I287" t="s">
        <v>86</v>
      </c>
      <c r="J287" s="2">
        <v>19463.472672989767</v>
      </c>
      <c r="K287" t="s">
        <v>86</v>
      </c>
      <c r="L287" s="1">
        <v>23851.476613636372</v>
      </c>
      <c r="M287" t="s">
        <v>86</v>
      </c>
      <c r="N287" s="2">
        <v>309701.67744054599</v>
      </c>
      <c r="O287" s="1"/>
      <c r="T287" s="5"/>
      <c r="U287" s="5"/>
      <c r="V287" s="5"/>
      <c r="W287" s="5"/>
      <c r="X287" s="5"/>
      <c r="Y287" s="5"/>
      <c r="Z287" s="5"/>
      <c r="AA287" s="5"/>
      <c r="AB287" s="5"/>
      <c r="AC287" s="4"/>
      <c r="AD287" s="4"/>
      <c r="AE287" s="3"/>
    </row>
    <row r="288" spans="3:31" x14ac:dyDescent="0.25">
      <c r="C288" t="s">
        <v>588</v>
      </c>
      <c r="D288" s="1">
        <v>314755.23751157318</v>
      </c>
      <c r="E288" t="s">
        <v>588</v>
      </c>
      <c r="F288" s="2">
        <v>100157.13393472244</v>
      </c>
      <c r="G288" t="s">
        <v>588</v>
      </c>
      <c r="H288" s="1">
        <v>230167.59985082882</v>
      </c>
      <c r="I288" t="s">
        <v>588</v>
      </c>
      <c r="J288" s="2">
        <v>70691.59509232179</v>
      </c>
      <c r="K288" t="s">
        <v>588</v>
      </c>
      <c r="L288" s="1">
        <v>92598.042710143432</v>
      </c>
      <c r="M288" t="s">
        <v>588</v>
      </c>
      <c r="N288" s="2">
        <v>808369.59976945212</v>
      </c>
      <c r="O288" s="1"/>
      <c r="T288" s="5"/>
      <c r="U288" s="5"/>
      <c r="V288" s="5"/>
      <c r="W288" s="5"/>
      <c r="X288" s="5"/>
      <c r="Y288" s="5"/>
      <c r="Z288" s="5"/>
      <c r="AA288" s="5"/>
      <c r="AB288" s="5"/>
      <c r="AC288" s="4"/>
      <c r="AD288" s="4"/>
      <c r="AE288" s="3"/>
    </row>
    <row r="289" spans="3:31" x14ac:dyDescent="0.25">
      <c r="C289" t="s">
        <v>589</v>
      </c>
      <c r="D289" s="1">
        <v>314924.05261844938</v>
      </c>
      <c r="E289" t="s">
        <v>589</v>
      </c>
      <c r="F289" s="2">
        <v>100210.85198371593</v>
      </c>
      <c r="G289" t="s">
        <v>589</v>
      </c>
      <c r="H289" s="1">
        <v>230291.047416866</v>
      </c>
      <c r="I289" t="s">
        <v>589</v>
      </c>
      <c r="J289" s="2">
        <v>70729.509661353601</v>
      </c>
      <c r="K289" t="s">
        <v>589</v>
      </c>
      <c r="L289" s="1">
        <v>92647.706533373901</v>
      </c>
      <c r="M289" t="s">
        <v>589</v>
      </c>
      <c r="N289" s="2">
        <v>808803.15887861711</v>
      </c>
      <c r="O289" s="1"/>
      <c r="T289" s="5"/>
      <c r="U289" s="5"/>
      <c r="V289" s="5"/>
      <c r="W289" s="5"/>
      <c r="X289" s="5"/>
      <c r="Y289" s="5"/>
      <c r="Z289" s="5"/>
      <c r="AA289" s="5"/>
      <c r="AB289" s="5"/>
      <c r="AC289" s="4"/>
      <c r="AD289" s="4"/>
      <c r="AE289" s="3"/>
    </row>
    <row r="290" spans="3:31" x14ac:dyDescent="0.25">
      <c r="C290" t="s">
        <v>590</v>
      </c>
      <c r="D290" s="1">
        <v>314989.48888907675</v>
      </c>
      <c r="E290" t="s">
        <v>590</v>
      </c>
      <c r="F290" s="2">
        <v>100231.67422442978</v>
      </c>
      <c r="G290" t="s">
        <v>590</v>
      </c>
      <c r="H290" s="1">
        <v>230338.89827861037</v>
      </c>
      <c r="I290" t="s">
        <v>590</v>
      </c>
      <c r="J290" s="2">
        <v>70744.206142289433</v>
      </c>
      <c r="K290" t="s">
        <v>590</v>
      </c>
      <c r="L290" s="1">
        <v>92666.957271281382</v>
      </c>
      <c r="M290" t="s">
        <v>590</v>
      </c>
      <c r="N290" s="2">
        <v>808971.21546860633</v>
      </c>
      <c r="O290" s="1"/>
      <c r="T290" s="5"/>
      <c r="U290" s="5"/>
      <c r="V290" s="5"/>
      <c r="W290" s="5"/>
      <c r="X290" s="5"/>
      <c r="Y290" s="5"/>
      <c r="Z290" s="5"/>
      <c r="AA290" s="5"/>
      <c r="AB290" s="5"/>
      <c r="AC290" s="4"/>
      <c r="AD290" s="4"/>
      <c r="AE290" s="3"/>
    </row>
    <row r="291" spans="3:31" x14ac:dyDescent="0.25">
      <c r="C291" t="s">
        <v>591</v>
      </c>
      <c r="D291" s="1">
        <v>314989.05829634186</v>
      </c>
      <c r="E291" t="s">
        <v>591</v>
      </c>
      <c r="F291" s="2">
        <v>100231.53720706173</v>
      </c>
      <c r="G291" t="s">
        <v>591</v>
      </c>
      <c r="H291" s="1">
        <v>230338.58340379817</v>
      </c>
      <c r="I291" t="s">
        <v>591</v>
      </c>
      <c r="J291" s="2">
        <v>70744.109434487182</v>
      </c>
      <c r="K291" t="s">
        <v>591</v>
      </c>
      <c r="L291" s="1">
        <v>92666.830594931933</v>
      </c>
      <c r="M291" t="s">
        <v>591</v>
      </c>
      <c r="N291" s="2">
        <v>808970.10959955223</v>
      </c>
      <c r="O291" s="1"/>
      <c r="T291" s="5"/>
      <c r="U291" s="5"/>
      <c r="V291" s="5"/>
      <c r="W291" s="5"/>
      <c r="X291" s="5"/>
      <c r="Y291" s="5"/>
      <c r="Z291" s="5"/>
      <c r="AA291" s="5"/>
      <c r="AB291" s="5"/>
      <c r="AC291" s="4"/>
      <c r="AD291" s="4"/>
      <c r="AE291" s="3"/>
    </row>
    <row r="292" spans="3:31" x14ac:dyDescent="0.25">
      <c r="C292" t="s">
        <v>592</v>
      </c>
      <c r="D292" s="1">
        <v>314692.62603725889</v>
      </c>
      <c r="E292" t="s">
        <v>592</v>
      </c>
      <c r="F292" s="2">
        <v>100137.21056230034</v>
      </c>
      <c r="G292" t="s">
        <v>592</v>
      </c>
      <c r="H292" s="1">
        <v>230121.81464680817</v>
      </c>
      <c r="I292" t="s">
        <v>592</v>
      </c>
      <c r="J292" s="2">
        <v>70677.533038818408</v>
      </c>
      <c r="K292" t="s">
        <v>592</v>
      </c>
      <c r="L292" s="1">
        <v>92579.623000852691</v>
      </c>
      <c r="M292" t="s">
        <v>592</v>
      </c>
      <c r="N292" s="2">
        <v>808208.79795775691</v>
      </c>
      <c r="O292" s="1"/>
      <c r="T292" s="5"/>
      <c r="U292" s="5"/>
      <c r="V292" s="5"/>
      <c r="W292" s="5"/>
      <c r="X292" s="5"/>
      <c r="Y292" s="5"/>
      <c r="Z292" s="5"/>
      <c r="AA292" s="5"/>
      <c r="AB292" s="5"/>
      <c r="AC292" s="4"/>
      <c r="AD292" s="4"/>
      <c r="AE292" s="3"/>
    </row>
    <row r="293" spans="3:31" x14ac:dyDescent="0.25">
      <c r="C293" t="s">
        <v>593</v>
      </c>
      <c r="D293" s="1">
        <v>89774.060800000007</v>
      </c>
      <c r="E293" t="s">
        <v>593</v>
      </c>
      <c r="F293" s="2">
        <v>27049.2032</v>
      </c>
      <c r="G293" t="s">
        <v>593</v>
      </c>
      <c r="H293" s="1">
        <v>71295.330655059006</v>
      </c>
      <c r="I293" t="s">
        <v>593</v>
      </c>
      <c r="J293" s="2">
        <v>21846.755462369849</v>
      </c>
      <c r="K293" t="s">
        <v>593</v>
      </c>
      <c r="L293" s="1">
        <v>28713.344772727276</v>
      </c>
      <c r="M293" t="s">
        <v>593</v>
      </c>
      <c r="N293" s="2">
        <v>216831.9394277863</v>
      </c>
      <c r="O293" s="1"/>
      <c r="T293" s="5"/>
      <c r="U293" s="5"/>
      <c r="V293" s="5"/>
      <c r="W293" s="5"/>
      <c r="X293" s="5"/>
      <c r="Y293" s="5"/>
      <c r="Z293" s="5"/>
      <c r="AA293" s="5"/>
      <c r="AB293" s="5"/>
      <c r="AC293" s="4"/>
      <c r="AD293" s="4"/>
      <c r="AE293" s="3"/>
    </row>
    <row r="294" spans="3:31" x14ac:dyDescent="0.25">
      <c r="C294" t="s">
        <v>87</v>
      </c>
      <c r="D294" s="1">
        <v>84511.395600000003</v>
      </c>
      <c r="E294" t="s">
        <v>87</v>
      </c>
      <c r="F294" s="2">
        <v>26063.907000000003</v>
      </c>
      <c r="G294" t="s">
        <v>87</v>
      </c>
      <c r="H294" s="1">
        <v>66812.820612937794</v>
      </c>
      <c r="I294" t="s">
        <v>87</v>
      </c>
      <c r="J294" s="2">
        <v>20473.197056116904</v>
      </c>
      <c r="K294" t="s">
        <v>87</v>
      </c>
      <c r="L294" s="1">
        <v>26908.067272727265</v>
      </c>
      <c r="M294" t="s">
        <v>87</v>
      </c>
      <c r="N294" s="2">
        <v>204296.19048566505</v>
      </c>
      <c r="O294" s="1"/>
      <c r="T294" s="5"/>
      <c r="U294" s="5"/>
      <c r="V294" s="5"/>
      <c r="W294" s="5"/>
      <c r="X294" s="5"/>
      <c r="Y294" s="5"/>
      <c r="Z294" s="5"/>
      <c r="AA294" s="5"/>
      <c r="AB294" s="5"/>
      <c r="AC294" s="4"/>
      <c r="AD294" s="4"/>
      <c r="AE294" s="3"/>
    </row>
    <row r="295" spans="3:31" x14ac:dyDescent="0.25">
      <c r="C295" t="s">
        <v>88</v>
      </c>
      <c r="D295" s="1">
        <v>88084.490699999995</v>
      </c>
      <c r="E295" t="s">
        <v>88</v>
      </c>
      <c r="F295" s="2">
        <v>27643.7952</v>
      </c>
      <c r="G295" t="s">
        <v>88</v>
      </c>
      <c r="H295" s="1">
        <v>66990.10700079806</v>
      </c>
      <c r="I295" t="s">
        <v>88</v>
      </c>
      <c r="J295" s="2">
        <v>20527.062821762924</v>
      </c>
      <c r="K295" t="s">
        <v>88</v>
      </c>
      <c r="L295" s="1">
        <v>26951.460221590914</v>
      </c>
      <c r="M295" t="s">
        <v>88</v>
      </c>
      <c r="N295" s="2">
        <v>209669.85312238897</v>
      </c>
      <c r="O295" s="1"/>
      <c r="T295" s="5"/>
      <c r="U295" s="5"/>
      <c r="V295" s="5"/>
      <c r="W295" s="5"/>
      <c r="X295" s="5"/>
      <c r="Y295" s="5"/>
      <c r="Z295" s="5"/>
      <c r="AA295" s="5"/>
      <c r="AB295" s="5"/>
      <c r="AC295" s="4"/>
      <c r="AD295" s="4"/>
      <c r="AE295" s="3"/>
    </row>
    <row r="296" spans="3:31" x14ac:dyDescent="0.25">
      <c r="C296" t="s">
        <v>89</v>
      </c>
      <c r="D296" s="1">
        <v>92016.961899999995</v>
      </c>
      <c r="E296" t="s">
        <v>89</v>
      </c>
      <c r="F296" s="2">
        <v>30393.912400000001</v>
      </c>
      <c r="G296" t="s">
        <v>89</v>
      </c>
      <c r="H296" s="1">
        <v>65045.362711173409</v>
      </c>
      <c r="I296" t="s">
        <v>89</v>
      </c>
      <c r="J296" s="2">
        <v>20014.732136176106</v>
      </c>
      <c r="K296" t="s">
        <v>89</v>
      </c>
      <c r="L296" s="1">
        <v>26138.125318181814</v>
      </c>
      <c r="M296" t="s">
        <v>89</v>
      </c>
      <c r="N296" s="2">
        <v>213594.36232935521</v>
      </c>
      <c r="O296" s="1"/>
      <c r="T296" s="5"/>
      <c r="U296" s="5"/>
      <c r="V296" s="5"/>
      <c r="W296" s="5"/>
      <c r="X296" s="5"/>
      <c r="Y296" s="5"/>
      <c r="Z296" s="5"/>
      <c r="AA296" s="5"/>
      <c r="AB296" s="5"/>
      <c r="AC296" s="4"/>
      <c r="AD296" s="4"/>
      <c r="AE296" s="3"/>
    </row>
    <row r="297" spans="3:31" x14ac:dyDescent="0.25">
      <c r="C297" t="s">
        <v>90</v>
      </c>
      <c r="D297" s="1">
        <v>91794.9997</v>
      </c>
      <c r="E297" t="s">
        <v>90</v>
      </c>
      <c r="F297" s="2">
        <v>30126.175999999999</v>
      </c>
      <c r="G297" t="s">
        <v>90</v>
      </c>
      <c r="H297" s="1">
        <v>61244.36738200421</v>
      </c>
      <c r="I297" t="s">
        <v>90</v>
      </c>
      <c r="J297" s="2">
        <v>18855.066645799343</v>
      </c>
      <c r="K297" t="s">
        <v>90</v>
      </c>
      <c r="L297" s="1">
        <v>24613.419102272732</v>
      </c>
      <c r="M297" t="s">
        <v>90</v>
      </c>
      <c r="N297" s="2">
        <v>207778.96218427696</v>
      </c>
      <c r="O297" s="1"/>
      <c r="T297" s="5"/>
      <c r="U297" s="5"/>
      <c r="V297" s="5"/>
      <c r="W297" s="5"/>
      <c r="X297" s="5"/>
      <c r="Y297" s="5"/>
      <c r="Z297" s="5"/>
      <c r="AA297" s="5"/>
      <c r="AB297" s="5"/>
      <c r="AC297" s="4"/>
      <c r="AD297" s="4"/>
      <c r="AE297" s="3"/>
    </row>
    <row r="298" spans="3:31" x14ac:dyDescent="0.25">
      <c r="C298" t="s">
        <v>91</v>
      </c>
      <c r="D298" s="1">
        <v>88083.574199999988</v>
      </c>
      <c r="E298" t="s">
        <v>91</v>
      </c>
      <c r="F298" s="2">
        <v>28729.697400000001</v>
      </c>
      <c r="G298" t="s">
        <v>91</v>
      </c>
      <c r="H298" s="1">
        <v>59298.453892941419</v>
      </c>
      <c r="I298" t="s">
        <v>91</v>
      </c>
      <c r="J298" s="2">
        <v>18275.080384750956</v>
      </c>
      <c r="K298" t="s">
        <v>91</v>
      </c>
      <c r="L298" s="1">
        <v>23851.476613636372</v>
      </c>
      <c r="M298" t="s">
        <v>91</v>
      </c>
      <c r="N298" s="2">
        <v>199963.20210657778</v>
      </c>
      <c r="O298" s="1"/>
      <c r="T298" s="5"/>
      <c r="U298" s="5"/>
      <c r="V298" s="5"/>
      <c r="W298" s="5"/>
      <c r="X298" s="5"/>
      <c r="Y298" s="5"/>
      <c r="Z298" s="5"/>
      <c r="AA298" s="5"/>
      <c r="AB298" s="5"/>
      <c r="AC298" s="4"/>
      <c r="AD298" s="4"/>
      <c r="AE298" s="3"/>
    </row>
    <row r="299" spans="3:31" x14ac:dyDescent="0.25">
      <c r="C299" t="s">
        <v>594</v>
      </c>
      <c r="D299" s="1">
        <v>137345.74062567926</v>
      </c>
      <c r="E299" t="s">
        <v>594</v>
      </c>
      <c r="F299" s="2">
        <v>81094.99567388439</v>
      </c>
      <c r="G299" t="s">
        <v>594</v>
      </c>
      <c r="H299" s="1">
        <v>29225.010797710856</v>
      </c>
      <c r="I299" t="s">
        <v>594</v>
      </c>
      <c r="J299" s="2">
        <v>28338.658472278486</v>
      </c>
      <c r="K299" t="s">
        <v>594</v>
      </c>
      <c r="L299" s="1">
        <v>22987.539472264805</v>
      </c>
      <c r="M299" t="s">
        <v>594</v>
      </c>
      <c r="N299" s="2">
        <v>298991.9597702648</v>
      </c>
      <c r="O299" s="1"/>
      <c r="T299" s="5"/>
      <c r="U299" s="5"/>
      <c r="V299" s="5"/>
      <c r="W299" s="5"/>
      <c r="X299" s="5"/>
      <c r="Y299" s="5"/>
      <c r="Z299" s="5"/>
      <c r="AA299" s="5"/>
      <c r="AB299" s="5"/>
      <c r="AC299" s="4"/>
      <c r="AD299" s="4"/>
      <c r="AE299" s="3"/>
    </row>
    <row r="300" spans="3:31" x14ac:dyDescent="0.25">
      <c r="C300" t="s">
        <v>595</v>
      </c>
      <c r="D300" s="1">
        <v>122187.3502558248</v>
      </c>
      <c r="E300" t="s">
        <v>595</v>
      </c>
      <c r="F300" s="2">
        <v>72144.812028825909</v>
      </c>
      <c r="G300" t="s">
        <v>595</v>
      </c>
      <c r="H300" s="1">
        <v>25999.544028833967</v>
      </c>
      <c r="I300" t="s">
        <v>595</v>
      </c>
      <c r="J300" s="2">
        <v>25211.015447282742</v>
      </c>
      <c r="K300" t="s">
        <v>595</v>
      </c>
      <c r="L300" s="1">
        <v>20450.481567333474</v>
      </c>
      <c r="M300" t="s">
        <v>595</v>
      </c>
      <c r="N300" s="2">
        <v>265993.21643101843</v>
      </c>
      <c r="O300" s="1"/>
      <c r="T300" s="5"/>
      <c r="U300" s="5"/>
      <c r="V300" s="5"/>
      <c r="W300" s="5"/>
      <c r="X300" s="5"/>
      <c r="Y300" s="5"/>
      <c r="Z300" s="5"/>
      <c r="AA300" s="5"/>
      <c r="AB300" s="5"/>
      <c r="AC300" s="4"/>
      <c r="AD300" s="4"/>
      <c r="AE300" s="3"/>
    </row>
    <row r="301" spans="3:31" x14ac:dyDescent="0.25">
      <c r="C301" t="s">
        <v>596</v>
      </c>
      <c r="D301" s="1">
        <v>111205.13933472066</v>
      </c>
      <c r="E301" t="s">
        <v>596</v>
      </c>
      <c r="F301" s="2">
        <v>65660.429309132654</v>
      </c>
      <c r="G301" t="s">
        <v>596</v>
      </c>
      <c r="H301" s="1">
        <v>23662.70248362191</v>
      </c>
      <c r="I301" t="s">
        <v>596</v>
      </c>
      <c r="J301" s="2">
        <v>22945.046927648076</v>
      </c>
      <c r="K301" t="s">
        <v>596</v>
      </c>
      <c r="L301" s="1">
        <v>18612.390295688911</v>
      </c>
      <c r="M301" t="s">
        <v>596</v>
      </c>
      <c r="N301" s="2">
        <v>242085.72027603825</v>
      </c>
      <c r="O301" s="1"/>
      <c r="T301" s="5"/>
      <c r="U301" s="5"/>
      <c r="V301" s="5"/>
      <c r="W301" s="5"/>
      <c r="X301" s="5"/>
      <c r="Y301" s="5"/>
      <c r="Z301" s="5"/>
      <c r="AA301" s="5"/>
      <c r="AB301" s="5"/>
      <c r="AC301" s="4"/>
      <c r="AD301" s="4"/>
      <c r="AE301" s="3"/>
    </row>
    <row r="302" spans="3:31" x14ac:dyDescent="0.25">
      <c r="C302" t="s">
        <v>597</v>
      </c>
      <c r="D302" s="1">
        <v>104528.17026977031</v>
      </c>
      <c r="E302" t="s">
        <v>597</v>
      </c>
      <c r="F302" s="2">
        <v>61718.051664437276</v>
      </c>
      <c r="G302" t="s">
        <v>597</v>
      </c>
      <c r="H302" s="1">
        <v>22241.948610001815</v>
      </c>
      <c r="I302" t="s">
        <v>597</v>
      </c>
      <c r="J302" s="2">
        <v>21567.382464959825</v>
      </c>
      <c r="K302" t="s">
        <v>597</v>
      </c>
      <c r="L302" s="1">
        <v>17494.866816355472</v>
      </c>
      <c r="M302" t="s">
        <v>597</v>
      </c>
      <c r="N302" s="2">
        <v>227550.43103473738</v>
      </c>
      <c r="O302" s="1"/>
      <c r="T302" s="5"/>
      <c r="U302" s="5"/>
      <c r="V302" s="5"/>
      <c r="W302" s="5"/>
      <c r="X302" s="5"/>
      <c r="Y302" s="5"/>
      <c r="Z302" s="5"/>
      <c r="AA302" s="5"/>
      <c r="AB302" s="5"/>
      <c r="AC302" s="4"/>
      <c r="AD302" s="4"/>
      <c r="AE302" s="3"/>
    </row>
    <row r="303" spans="3:31" x14ac:dyDescent="0.25">
      <c r="C303" t="s">
        <v>598</v>
      </c>
      <c r="D303" s="1">
        <v>102342.94943005401</v>
      </c>
      <c r="E303" t="s">
        <v>598</v>
      </c>
      <c r="F303" s="2">
        <v>60427.800698255203</v>
      </c>
      <c r="G303" t="s">
        <v>598</v>
      </c>
      <c r="H303" s="1">
        <v>21776.968026365488</v>
      </c>
      <c r="I303" t="s">
        <v>598</v>
      </c>
      <c r="J303" s="2">
        <v>21116.504070179464</v>
      </c>
      <c r="K303" t="s">
        <v>598</v>
      </c>
      <c r="L303" s="1">
        <v>17129.126677056225</v>
      </c>
      <c r="M303" t="s">
        <v>598</v>
      </c>
      <c r="N303" s="2">
        <v>222793.3598767881</v>
      </c>
      <c r="O303" s="1"/>
      <c r="T303" s="5"/>
      <c r="U303" s="5"/>
      <c r="V303" s="5"/>
      <c r="W303" s="5"/>
      <c r="X303" s="5"/>
      <c r="Y303" s="5"/>
      <c r="Z303" s="5"/>
      <c r="AA303" s="5"/>
      <c r="AB303" s="5"/>
      <c r="AC303" s="4"/>
      <c r="AD303" s="4"/>
      <c r="AE303" s="3"/>
    </row>
    <row r="304" spans="3:31" x14ac:dyDescent="0.25">
      <c r="C304" t="s">
        <v>599</v>
      </c>
      <c r="D304" s="1">
        <v>116771.79139999999</v>
      </c>
      <c r="E304" t="s">
        <v>599</v>
      </c>
      <c r="F304" s="2">
        <v>61613.742600000012</v>
      </c>
      <c r="G304" t="s">
        <v>599</v>
      </c>
      <c r="H304" s="1">
        <v>37088.577518567858</v>
      </c>
      <c r="I304" t="s">
        <v>599</v>
      </c>
      <c r="J304" s="2">
        <v>35095.22128778982</v>
      </c>
      <c r="K304" t="s">
        <v>599</v>
      </c>
      <c r="L304" s="1">
        <v>28713.344772727276</v>
      </c>
      <c r="M304" t="s">
        <v>599</v>
      </c>
      <c r="N304" s="2">
        <v>244187.45629129512</v>
      </c>
      <c r="O304" s="1"/>
      <c r="T304" s="5"/>
      <c r="U304" s="5"/>
      <c r="V304" s="5"/>
      <c r="W304" s="5"/>
      <c r="X304" s="5"/>
      <c r="Y304" s="5"/>
      <c r="Z304" s="5"/>
      <c r="AA304" s="5"/>
      <c r="AB304" s="5"/>
      <c r="AC304" s="4"/>
      <c r="AD304" s="4"/>
      <c r="AE304" s="3"/>
    </row>
    <row r="305" spans="3:31" x14ac:dyDescent="0.25">
      <c r="C305" t="s">
        <v>92</v>
      </c>
      <c r="D305" s="1">
        <v>83738.828399999999</v>
      </c>
      <c r="E305" t="s">
        <v>92</v>
      </c>
      <c r="F305" s="2">
        <v>41074.2474</v>
      </c>
      <c r="G305" t="s">
        <v>92</v>
      </c>
      <c r="H305" s="1">
        <v>34756.728859651863</v>
      </c>
      <c r="I305" t="s">
        <v>92</v>
      </c>
      <c r="J305" s="2">
        <v>32888.699760957941</v>
      </c>
      <c r="K305" t="s">
        <v>92</v>
      </c>
      <c r="L305" s="1">
        <v>26908.067272727265</v>
      </c>
      <c r="M305" t="s">
        <v>92</v>
      </c>
      <c r="N305" s="2">
        <v>186477.87193237912</v>
      </c>
      <c r="O305" s="1"/>
      <c r="T305" s="5"/>
      <c r="U305" s="5"/>
      <c r="V305" s="5"/>
      <c r="W305" s="5"/>
      <c r="X305" s="5"/>
      <c r="Y305" s="5"/>
      <c r="Z305" s="5"/>
      <c r="AA305" s="5"/>
      <c r="AB305" s="5"/>
      <c r="AC305" s="4"/>
      <c r="AD305" s="4"/>
      <c r="AE305" s="3"/>
    </row>
    <row r="306" spans="3:31" x14ac:dyDescent="0.25">
      <c r="C306" t="s">
        <v>93</v>
      </c>
      <c r="D306" s="1">
        <v>110542.6182</v>
      </c>
      <c r="E306" t="s">
        <v>93</v>
      </c>
      <c r="F306" s="2">
        <v>60869.798800000004</v>
      </c>
      <c r="G306" t="s">
        <v>93</v>
      </c>
      <c r="H306" s="1">
        <v>35014.136988814811</v>
      </c>
      <c r="I306" t="s">
        <v>93</v>
      </c>
      <c r="J306" s="2">
        <v>32921.451990097376</v>
      </c>
      <c r="K306" t="s">
        <v>93</v>
      </c>
      <c r="L306" s="1">
        <v>26951.460221590914</v>
      </c>
      <c r="M306" t="s">
        <v>93</v>
      </c>
      <c r="N306" s="2">
        <v>233378.01421040573</v>
      </c>
      <c r="O306" s="1"/>
      <c r="T306" s="5"/>
      <c r="U306" s="5"/>
      <c r="V306" s="5"/>
      <c r="W306" s="5"/>
      <c r="X306" s="5"/>
      <c r="Y306" s="5"/>
      <c r="Z306" s="5"/>
      <c r="AA306" s="5"/>
      <c r="AB306" s="5"/>
      <c r="AC306" s="4"/>
      <c r="AD306" s="4"/>
      <c r="AE306" s="3"/>
    </row>
    <row r="307" spans="3:31" x14ac:dyDescent="0.25">
      <c r="C307" t="s">
        <v>94</v>
      </c>
      <c r="D307" s="1">
        <v>169861.13959999999</v>
      </c>
      <c r="E307" t="s">
        <v>94</v>
      </c>
      <c r="F307" s="2">
        <v>100810.92819999999</v>
      </c>
      <c r="G307" t="s">
        <v>94</v>
      </c>
      <c r="H307" s="1">
        <v>32577.021675311993</v>
      </c>
      <c r="I307" t="s">
        <v>94</v>
      </c>
      <c r="J307" s="2">
        <v>32542.401959635168</v>
      </c>
      <c r="K307" t="s">
        <v>94</v>
      </c>
      <c r="L307" s="1">
        <v>26138.125318181814</v>
      </c>
      <c r="M307" t="s">
        <v>94</v>
      </c>
      <c r="N307" s="2">
        <v>329387.2147934938</v>
      </c>
      <c r="O307" s="1"/>
      <c r="T307" s="5"/>
      <c r="U307" s="5"/>
      <c r="V307" s="5"/>
      <c r="W307" s="5"/>
      <c r="X307" s="5"/>
      <c r="Y307" s="5"/>
      <c r="Z307" s="5"/>
      <c r="AA307" s="5"/>
      <c r="AB307" s="5"/>
      <c r="AC307" s="4"/>
      <c r="AD307" s="4"/>
      <c r="AE307" s="3"/>
    </row>
    <row r="308" spans="3:31" x14ac:dyDescent="0.25">
      <c r="C308" t="s">
        <v>95</v>
      </c>
      <c r="D308" s="1">
        <v>231541.28409999999</v>
      </c>
      <c r="E308" t="s">
        <v>95</v>
      </c>
      <c r="F308" s="2">
        <v>145733.40780000002</v>
      </c>
      <c r="G308" t="s">
        <v>95</v>
      </c>
      <c r="H308" s="1">
        <v>30673.348576033015</v>
      </c>
      <c r="I308" t="s">
        <v>95</v>
      </c>
      <c r="J308" s="2">
        <v>30627.06006708643</v>
      </c>
      <c r="K308" t="s">
        <v>95</v>
      </c>
      <c r="L308" s="1">
        <v>24613.419102272732</v>
      </c>
      <c r="M308" t="s">
        <v>95</v>
      </c>
      <c r="N308" s="2">
        <v>432561.45957830572</v>
      </c>
      <c r="O308" s="1"/>
      <c r="T308" s="5"/>
      <c r="U308" s="5"/>
      <c r="V308" s="5"/>
      <c r="W308" s="5"/>
      <c r="X308" s="5"/>
      <c r="Y308" s="5"/>
      <c r="Z308" s="5"/>
      <c r="AA308" s="5"/>
      <c r="AB308" s="5"/>
      <c r="AC308" s="4"/>
      <c r="AD308" s="4"/>
      <c r="AE308" s="3"/>
    </row>
    <row r="309" spans="3:31" x14ac:dyDescent="0.25">
      <c r="C309" t="s">
        <v>96</v>
      </c>
      <c r="D309" s="1">
        <v>226637.5344</v>
      </c>
      <c r="E309" t="s">
        <v>96</v>
      </c>
      <c r="F309" s="2">
        <v>144380.00720000002</v>
      </c>
      <c r="G309" t="s">
        <v>96</v>
      </c>
      <c r="H309" s="1">
        <v>29714.410138983727</v>
      </c>
      <c r="I309" t="s">
        <v>96</v>
      </c>
      <c r="J309" s="2">
        <v>29689.020480792078</v>
      </c>
      <c r="K309" t="s">
        <v>96</v>
      </c>
      <c r="L309" s="1">
        <v>23851.476613636372</v>
      </c>
      <c r="M309" t="s">
        <v>96</v>
      </c>
      <c r="N309" s="2">
        <v>424583.4283526201</v>
      </c>
      <c r="O309" s="1"/>
      <c r="T309" s="5"/>
      <c r="U309" s="5"/>
      <c r="V309" s="5"/>
      <c r="W309" s="5"/>
      <c r="X309" s="5"/>
      <c r="Y309" s="5"/>
      <c r="Z309" s="5"/>
      <c r="AA309" s="5"/>
      <c r="AB309" s="5"/>
      <c r="AC309" s="4"/>
      <c r="AD309" s="4"/>
      <c r="AE309" s="3"/>
    </row>
    <row r="310" spans="3:31" x14ac:dyDescent="0.25">
      <c r="C310" t="s">
        <v>600</v>
      </c>
      <c r="D310" s="1">
        <v>50181.28186506591</v>
      </c>
      <c r="E310" t="s">
        <v>600</v>
      </c>
      <c r="F310" s="2">
        <v>10732.801816376741</v>
      </c>
      <c r="G310" t="s">
        <v>600</v>
      </c>
      <c r="H310" s="1">
        <v>23012.819932508057</v>
      </c>
      <c r="I310" t="s">
        <v>600</v>
      </c>
      <c r="J310" s="2">
        <v>9616.3170907565691</v>
      </c>
      <c r="K310" t="s">
        <v>600</v>
      </c>
      <c r="L310" s="1">
        <v>12930.997019020451</v>
      </c>
      <c r="M310" t="s">
        <v>600</v>
      </c>
      <c r="N310" s="2">
        <v>106474.21352188371</v>
      </c>
      <c r="O310" s="1"/>
      <c r="T310" s="5"/>
      <c r="U310" s="5"/>
      <c r="V310" s="5"/>
      <c r="W310" s="5"/>
      <c r="X310" s="5"/>
      <c r="Y310" s="5"/>
      <c r="Z310" s="5"/>
      <c r="AA310" s="5"/>
      <c r="AB310" s="5"/>
      <c r="AC310" s="4"/>
      <c r="AD310" s="4"/>
      <c r="AE310" s="3"/>
    </row>
    <row r="311" spans="3:31" x14ac:dyDescent="0.25">
      <c r="C311" t="s">
        <v>601</v>
      </c>
      <c r="D311" s="1">
        <v>54073.2218086426</v>
      </c>
      <c r="E311" t="s">
        <v>601</v>
      </c>
      <c r="F311" s="2">
        <v>11565.212200152302</v>
      </c>
      <c r="G311" t="s">
        <v>601</v>
      </c>
      <c r="H311" s="1">
        <v>24797.639087795858</v>
      </c>
      <c r="I311" t="s">
        <v>601</v>
      </c>
      <c r="J311" s="2">
        <v>10362.135595278853</v>
      </c>
      <c r="K311" t="s">
        <v>601</v>
      </c>
      <c r="L311" s="1">
        <v>13933.894153930671</v>
      </c>
      <c r="M311" t="s">
        <v>601</v>
      </c>
      <c r="N311" s="2">
        <v>114732.09831807131</v>
      </c>
      <c r="O311" s="1"/>
      <c r="T311" s="5"/>
      <c r="U311" s="5"/>
      <c r="V311" s="5"/>
      <c r="W311" s="5"/>
      <c r="X311" s="5"/>
      <c r="Y311" s="5"/>
      <c r="Z311" s="5"/>
      <c r="AA311" s="5"/>
      <c r="AB311" s="5"/>
      <c r="AC311" s="4"/>
      <c r="AD311" s="4"/>
      <c r="AE311" s="3"/>
    </row>
    <row r="312" spans="3:31" x14ac:dyDescent="0.25">
      <c r="C312" t="s">
        <v>602</v>
      </c>
      <c r="D312" s="1">
        <v>57870.502639962455</v>
      </c>
      <c r="E312" t="s">
        <v>602</v>
      </c>
      <c r="F312" s="2">
        <v>12377.376837820806</v>
      </c>
      <c r="G312" t="s">
        <v>602</v>
      </c>
      <c r="H312" s="1">
        <v>26539.048170156562</v>
      </c>
      <c r="I312" t="s">
        <v>602</v>
      </c>
      <c r="J312" s="2">
        <v>11089.81442689603</v>
      </c>
      <c r="K312" t="s">
        <v>602</v>
      </c>
      <c r="L312" s="1">
        <v>14912.398992492072</v>
      </c>
      <c r="M312" t="s">
        <v>602</v>
      </c>
      <c r="N312" s="2">
        <v>122789.13622164012</v>
      </c>
      <c r="O312" s="1"/>
      <c r="T312" s="5"/>
      <c r="U312" s="5"/>
      <c r="V312" s="5"/>
      <c r="W312" s="5"/>
      <c r="X312" s="5"/>
      <c r="Y312" s="5"/>
      <c r="Z312" s="5"/>
      <c r="AA312" s="5"/>
      <c r="AB312" s="5"/>
      <c r="AC312" s="4"/>
      <c r="AD312" s="4"/>
      <c r="AE312" s="3"/>
    </row>
    <row r="313" spans="3:31" x14ac:dyDescent="0.25">
      <c r="C313" t="s">
        <v>603</v>
      </c>
      <c r="D313" s="1">
        <v>61520.109349196748</v>
      </c>
      <c r="E313" t="s">
        <v>603</v>
      </c>
      <c r="F313" s="2">
        <v>13157.956848177208</v>
      </c>
      <c r="G313" t="s">
        <v>603</v>
      </c>
      <c r="H313" s="1">
        <v>28212.734829854089</v>
      </c>
      <c r="I313" t="s">
        <v>603</v>
      </c>
      <c r="J313" s="2">
        <v>11789.194236820373</v>
      </c>
      <c r="K313" t="s">
        <v>603</v>
      </c>
      <c r="L313" s="1">
        <v>15852.850326609137</v>
      </c>
      <c r="M313" t="s">
        <v>603</v>
      </c>
      <c r="N313" s="2">
        <v>130532.84043937616</v>
      </c>
      <c r="O313" s="1"/>
      <c r="T313" s="5"/>
      <c r="U313" s="5"/>
      <c r="V313" s="5"/>
      <c r="W313" s="5"/>
      <c r="X313" s="5"/>
      <c r="Y313" s="5"/>
      <c r="Z313" s="5"/>
      <c r="AA313" s="5"/>
      <c r="AB313" s="5"/>
      <c r="AC313" s="4"/>
      <c r="AD313" s="4"/>
      <c r="AE313" s="3"/>
    </row>
    <row r="314" spans="3:31" x14ac:dyDescent="0.25">
      <c r="C314" t="s">
        <v>604</v>
      </c>
      <c r="D314" s="1">
        <v>64939.335212743761</v>
      </c>
      <c r="E314" t="s">
        <v>604</v>
      </c>
      <c r="F314" s="2">
        <v>13889.262868967146</v>
      </c>
      <c r="G314" t="s">
        <v>604</v>
      </c>
      <c r="H314" s="1">
        <v>29780.770284148843</v>
      </c>
      <c r="I314" t="s">
        <v>604</v>
      </c>
      <c r="J314" s="2">
        <v>12444.425806974301</v>
      </c>
      <c r="K314" t="s">
        <v>604</v>
      </c>
      <c r="L314" s="1">
        <v>16733.935819159378</v>
      </c>
      <c r="M314" t="s">
        <v>604</v>
      </c>
      <c r="N314" s="2">
        <v>137787.72455440898</v>
      </c>
      <c r="O314" s="1"/>
      <c r="T314" s="5"/>
      <c r="U314" s="5"/>
      <c r="V314" s="5"/>
      <c r="W314" s="5"/>
      <c r="X314" s="5"/>
      <c r="Y314" s="5"/>
      <c r="Z314" s="5"/>
      <c r="AA314" s="5"/>
      <c r="AB314" s="5"/>
      <c r="AC314" s="4"/>
      <c r="AD314" s="4"/>
      <c r="AE314" s="3"/>
    </row>
    <row r="315" spans="3:31" x14ac:dyDescent="0.25">
      <c r="C315" t="s">
        <v>605</v>
      </c>
      <c r="D315" s="1">
        <v>41373.112999999998</v>
      </c>
      <c r="E315" t="s">
        <v>605</v>
      </c>
      <c r="F315" s="2">
        <v>14330.602200000001</v>
      </c>
      <c r="G315" t="s">
        <v>605</v>
      </c>
      <c r="H315" s="1">
        <v>51007.97763853315</v>
      </c>
      <c r="I315" t="s">
        <v>605</v>
      </c>
      <c r="J315" s="2">
        <v>21394.342092193954</v>
      </c>
      <c r="K315" t="s">
        <v>605</v>
      </c>
      <c r="L315" s="1">
        <v>28713.344772727276</v>
      </c>
      <c r="M315" t="s">
        <v>605</v>
      </c>
      <c r="N315" s="2">
        <v>135425.03761126043</v>
      </c>
      <c r="O315" s="1"/>
      <c r="T315" s="5"/>
      <c r="U315" s="5"/>
      <c r="V315" s="5"/>
      <c r="W315" s="5"/>
      <c r="X315" s="5"/>
      <c r="Y315" s="5"/>
      <c r="Z315" s="5"/>
      <c r="AA315" s="5"/>
      <c r="AB315" s="5"/>
      <c r="AC315" s="4"/>
      <c r="AD315" s="4"/>
      <c r="AE315" s="3"/>
    </row>
    <row r="316" spans="3:31" x14ac:dyDescent="0.25">
      <c r="C316" t="s">
        <v>97</v>
      </c>
      <c r="D316" s="1">
        <v>90826.63519999999</v>
      </c>
      <c r="E316" t="s">
        <v>97</v>
      </c>
      <c r="F316" s="2">
        <v>10610.196400000001</v>
      </c>
      <c r="G316" t="s">
        <v>97</v>
      </c>
      <c r="H316" s="1">
        <v>47800.982595628542</v>
      </c>
      <c r="I316" t="s">
        <v>97</v>
      </c>
      <c r="J316" s="2">
        <v>20049.228009803046</v>
      </c>
      <c r="K316" t="s">
        <v>97</v>
      </c>
      <c r="L316" s="1">
        <v>26908.067272727265</v>
      </c>
      <c r="M316" t="s">
        <v>97</v>
      </c>
      <c r="N316" s="2">
        <v>176145.8814683558</v>
      </c>
      <c r="O316" s="1"/>
      <c r="T316" s="5"/>
      <c r="U316" s="5"/>
      <c r="V316" s="5"/>
      <c r="W316" s="5"/>
      <c r="X316" s="5"/>
      <c r="Y316" s="5"/>
      <c r="Z316" s="5"/>
      <c r="AA316" s="5"/>
      <c r="AB316" s="5"/>
      <c r="AC316" s="4"/>
      <c r="AD316" s="4"/>
      <c r="AE316" s="3"/>
    </row>
    <row r="317" spans="3:31" x14ac:dyDescent="0.25">
      <c r="C317" t="s">
        <v>98</v>
      </c>
      <c r="D317" s="1">
        <v>121203.15349999999</v>
      </c>
      <c r="E317" t="s">
        <v>98</v>
      </c>
      <c r="F317" s="2">
        <v>20528.611799999999</v>
      </c>
      <c r="G317" t="s">
        <v>98</v>
      </c>
      <c r="H317" s="1">
        <v>47961.742760467445</v>
      </c>
      <c r="I317" t="s">
        <v>98</v>
      </c>
      <c r="J317" s="2">
        <v>20070.511743645729</v>
      </c>
      <c r="K317" t="s">
        <v>98</v>
      </c>
      <c r="L317" s="1">
        <v>26951.460221590914</v>
      </c>
      <c r="M317" t="s">
        <v>98</v>
      </c>
      <c r="N317" s="2">
        <v>216644.96828205834</v>
      </c>
      <c r="O317" s="1"/>
      <c r="T317" s="5"/>
      <c r="U317" s="5"/>
      <c r="V317" s="5"/>
      <c r="W317" s="5"/>
      <c r="X317" s="5"/>
      <c r="Y317" s="5"/>
      <c r="Z317" s="5"/>
      <c r="AA317" s="5"/>
      <c r="AB317" s="5"/>
      <c r="AC317" s="4"/>
      <c r="AD317" s="4"/>
      <c r="AE317" s="3"/>
    </row>
    <row r="318" spans="3:31" x14ac:dyDescent="0.25">
      <c r="C318" t="s">
        <v>99</v>
      </c>
      <c r="D318" s="1">
        <v>117234.81659999999</v>
      </c>
      <c r="E318" t="s">
        <v>99</v>
      </c>
      <c r="F318" s="2">
        <v>16466.132000000001</v>
      </c>
      <c r="G318" t="s">
        <v>99</v>
      </c>
      <c r="H318" s="1">
        <v>46598.254172850917</v>
      </c>
      <c r="I318" t="s">
        <v>99</v>
      </c>
      <c r="J318" s="2">
        <v>19497.78946240426</v>
      </c>
      <c r="K318" t="s">
        <v>99</v>
      </c>
      <c r="L318" s="1">
        <v>26138.125318181814</v>
      </c>
      <c r="M318" t="s">
        <v>99</v>
      </c>
      <c r="N318" s="2">
        <v>206437.32809103274</v>
      </c>
      <c r="O318" s="1"/>
      <c r="T318" s="5"/>
      <c r="U318" s="5"/>
      <c r="V318" s="5"/>
      <c r="W318" s="5"/>
      <c r="X318" s="5"/>
      <c r="Y318" s="5"/>
      <c r="Z318" s="5"/>
      <c r="AA318" s="5"/>
      <c r="AB318" s="5"/>
      <c r="AC318" s="4"/>
      <c r="AD318" s="4"/>
      <c r="AE318" s="3"/>
    </row>
    <row r="319" spans="3:31" x14ac:dyDescent="0.25">
      <c r="C319" t="s">
        <v>100</v>
      </c>
      <c r="D319" s="1">
        <v>103987.73970000001</v>
      </c>
      <c r="E319" t="s">
        <v>100</v>
      </c>
      <c r="F319" s="2">
        <v>24690.310400000002</v>
      </c>
      <c r="G319" t="s">
        <v>100</v>
      </c>
      <c r="H319" s="1">
        <v>43875.235358351783</v>
      </c>
      <c r="I319" t="s">
        <v>100</v>
      </c>
      <c r="J319" s="2">
        <v>18290.13650160961</v>
      </c>
      <c r="K319" t="s">
        <v>100</v>
      </c>
      <c r="L319" s="1">
        <v>24613.419102272732</v>
      </c>
      <c r="M319" t="s">
        <v>100</v>
      </c>
      <c r="N319" s="2">
        <v>197166.70456062449</v>
      </c>
      <c r="O319" s="1"/>
      <c r="T319" s="5"/>
      <c r="U319" s="5"/>
      <c r="V319" s="5"/>
      <c r="W319" s="5"/>
      <c r="X319" s="5"/>
      <c r="Y319" s="5"/>
      <c r="Z319" s="5"/>
      <c r="AA319" s="5"/>
      <c r="AB319" s="5"/>
      <c r="AC319" s="4"/>
      <c r="AD319" s="4"/>
      <c r="AE319" s="3"/>
    </row>
    <row r="320" spans="3:31" x14ac:dyDescent="0.25">
      <c r="C320" t="s">
        <v>101</v>
      </c>
      <c r="D320" s="1">
        <v>135326.55480000001</v>
      </c>
      <c r="E320" t="s">
        <v>101</v>
      </c>
      <c r="F320" s="2">
        <v>43831.045600000005</v>
      </c>
      <c r="G320" t="s">
        <v>101</v>
      </c>
      <c r="H320" s="1">
        <v>42475.975569182105</v>
      </c>
      <c r="I320" t="s">
        <v>101</v>
      </c>
      <c r="J320" s="2">
        <v>17584.048520898777</v>
      </c>
      <c r="K320" t="s">
        <v>101</v>
      </c>
      <c r="L320" s="1">
        <v>23851.476613636372</v>
      </c>
      <c r="M320" t="s">
        <v>101</v>
      </c>
      <c r="N320" s="2">
        <v>245485.05258281849</v>
      </c>
      <c r="O320" s="1"/>
      <c r="T320" s="5"/>
      <c r="U320" s="5"/>
      <c r="V320" s="5"/>
      <c r="W320" s="5"/>
      <c r="X320" s="5"/>
      <c r="Y320" s="5"/>
      <c r="Z320" s="5"/>
      <c r="AA320" s="5"/>
      <c r="AB320" s="5"/>
      <c r="AC320" s="4"/>
      <c r="AD320" s="4"/>
      <c r="AE320" s="3"/>
    </row>
    <row r="321" spans="3:31" x14ac:dyDescent="0.25">
      <c r="C321" t="s">
        <v>606</v>
      </c>
      <c r="D321" s="1">
        <v>78348.177211881615</v>
      </c>
      <c r="E321" t="s">
        <v>606</v>
      </c>
      <c r="F321" s="2">
        <v>37885.061081473126</v>
      </c>
      <c r="G321" t="s">
        <v>606</v>
      </c>
      <c r="H321" s="1">
        <v>85878.285690595032</v>
      </c>
      <c r="I321" t="s">
        <v>606</v>
      </c>
      <c r="J321" s="2">
        <v>48608.548062156333</v>
      </c>
      <c r="K321" t="s">
        <v>606</v>
      </c>
      <c r="L321" s="1">
        <v>38661.945897828227</v>
      </c>
      <c r="M321" t="s">
        <v>606</v>
      </c>
      <c r="N321" s="2">
        <v>289382.01577456255</v>
      </c>
      <c r="O321" s="1"/>
      <c r="T321" s="5"/>
      <c r="U321" s="5"/>
      <c r="V321" s="5"/>
      <c r="W321" s="5"/>
      <c r="X321" s="5"/>
      <c r="Y321" s="5"/>
      <c r="Z321" s="5"/>
      <c r="AA321" s="5"/>
      <c r="AB321" s="5"/>
      <c r="AC321" s="4"/>
      <c r="AD321" s="4"/>
      <c r="AE321" s="3"/>
    </row>
    <row r="322" spans="3:31" x14ac:dyDescent="0.25">
      <c r="C322" t="s">
        <v>607</v>
      </c>
      <c r="D322" s="1">
        <v>70586.862538701112</v>
      </c>
      <c r="E322" t="s">
        <v>607</v>
      </c>
      <c r="F322" s="2">
        <v>34132.09718454937</v>
      </c>
      <c r="G322" t="s">
        <v>607</v>
      </c>
      <c r="H322" s="1">
        <v>77371.02460862411</v>
      </c>
      <c r="I322" t="s">
        <v>607</v>
      </c>
      <c r="J322" s="2">
        <v>43793.295803044421</v>
      </c>
      <c r="K322" t="s">
        <v>607</v>
      </c>
      <c r="L322" s="1">
        <v>34832.022360755574</v>
      </c>
      <c r="M322" t="s">
        <v>607</v>
      </c>
      <c r="N322" s="2">
        <v>260715.30054120478</v>
      </c>
      <c r="O322" s="1"/>
      <c r="T322" s="5"/>
      <c r="U322" s="5"/>
      <c r="V322" s="5"/>
      <c r="W322" s="5"/>
      <c r="X322" s="5"/>
      <c r="Y322" s="5"/>
      <c r="Z322" s="5"/>
      <c r="AA322" s="5"/>
      <c r="AB322" s="5"/>
      <c r="AC322" s="4"/>
      <c r="AD322" s="4"/>
      <c r="AE322" s="3"/>
    </row>
    <row r="323" spans="3:31" x14ac:dyDescent="0.25">
      <c r="C323" t="s">
        <v>608</v>
      </c>
      <c r="D323" s="1">
        <v>64138.124987729294</v>
      </c>
      <c r="E323" t="s">
        <v>608</v>
      </c>
      <c r="F323" s="2">
        <v>31013.826604287457</v>
      </c>
      <c r="G323" t="s">
        <v>608</v>
      </c>
      <c r="H323" s="1">
        <v>70302.493527826475</v>
      </c>
      <c r="I323" t="s">
        <v>608</v>
      </c>
      <c r="J323" s="2">
        <v>39792.388821648703</v>
      </c>
      <c r="K323" t="s">
        <v>608</v>
      </c>
      <c r="L323" s="1">
        <v>31649.807391915736</v>
      </c>
      <c r="M323" t="s">
        <v>608</v>
      </c>
      <c r="N323" s="2">
        <v>236896.63955749603</v>
      </c>
      <c r="O323" s="1"/>
      <c r="T323" s="5"/>
      <c r="U323" s="5"/>
      <c r="V323" s="5"/>
      <c r="W323" s="5"/>
      <c r="X323" s="5"/>
      <c r="Y323" s="5"/>
      <c r="Z323" s="5"/>
      <c r="AA323" s="5"/>
      <c r="AB323" s="5"/>
      <c r="AC323" s="4"/>
      <c r="AD323" s="4"/>
      <c r="AE323" s="3"/>
    </row>
    <row r="324" spans="3:31" x14ac:dyDescent="0.25">
      <c r="C324" t="s">
        <v>609</v>
      </c>
      <c r="D324" s="1">
        <v>58756.214702784135</v>
      </c>
      <c r="E324" t="s">
        <v>609</v>
      </c>
      <c r="F324" s="2">
        <v>28411.41762508743</v>
      </c>
      <c r="G324" t="s">
        <v>609</v>
      </c>
      <c r="H324" s="1">
        <v>64403.32336893757</v>
      </c>
      <c r="I324" t="s">
        <v>609</v>
      </c>
      <c r="J324" s="2">
        <v>36453.359707487041</v>
      </c>
      <c r="K324" t="s">
        <v>609</v>
      </c>
      <c r="L324" s="1">
        <v>28994.032469407903</v>
      </c>
      <c r="M324" t="s">
        <v>609</v>
      </c>
      <c r="N324" s="2">
        <v>217018.34624681142</v>
      </c>
      <c r="O324" s="1"/>
      <c r="T324" s="5"/>
      <c r="U324" s="5"/>
      <c r="V324" s="5"/>
      <c r="W324" s="5"/>
      <c r="X324" s="5"/>
      <c r="Y324" s="5"/>
      <c r="Z324" s="5"/>
      <c r="AA324" s="5"/>
      <c r="AB324" s="5"/>
      <c r="AC324" s="4"/>
      <c r="AD324" s="4"/>
      <c r="AE324" s="3"/>
    </row>
    <row r="325" spans="3:31" x14ac:dyDescent="0.25">
      <c r="C325" t="s">
        <v>610</v>
      </c>
      <c r="D325" s="1">
        <v>54253.249530821362</v>
      </c>
      <c r="E325" t="s">
        <v>610</v>
      </c>
      <c r="F325" s="2">
        <v>26234.020311475331</v>
      </c>
      <c r="G325" t="s">
        <v>610</v>
      </c>
      <c r="H325" s="1">
        <v>59467.574468911167</v>
      </c>
      <c r="I325" t="s">
        <v>610</v>
      </c>
      <c r="J325" s="2">
        <v>33659.643162025728</v>
      </c>
      <c r="K325" t="s">
        <v>610</v>
      </c>
      <c r="L325" s="1">
        <v>26771.984655999069</v>
      </c>
      <c r="M325" t="s">
        <v>610</v>
      </c>
      <c r="N325" s="2">
        <v>200386.47062702198</v>
      </c>
      <c r="O325" s="1"/>
      <c r="T325" s="5"/>
      <c r="U325" s="5"/>
      <c r="V325" s="5"/>
      <c r="W325" s="5"/>
      <c r="X325" s="5"/>
      <c r="Y325" s="5"/>
      <c r="Z325" s="5"/>
      <c r="AA325" s="5"/>
      <c r="AB325" s="5"/>
      <c r="AC325" s="4"/>
      <c r="AD325" s="4"/>
      <c r="AE325" s="3"/>
    </row>
    <row r="326" spans="3:31" x14ac:dyDescent="0.25">
      <c r="C326" t="s">
        <v>611</v>
      </c>
      <c r="D326" s="1">
        <v>65180.121699999989</v>
      </c>
      <c r="E326" t="s">
        <v>611</v>
      </c>
      <c r="F326" s="2">
        <v>30668.819400000004</v>
      </c>
      <c r="G326" t="s">
        <v>611</v>
      </c>
      <c r="H326" s="1">
        <v>63535.123822277274</v>
      </c>
      <c r="I326" t="s">
        <v>611</v>
      </c>
      <c r="J326" s="2">
        <v>36070.071631870036</v>
      </c>
      <c r="K326" t="s">
        <v>611</v>
      </c>
      <c r="L326" s="1">
        <v>28713.344772727276</v>
      </c>
      <c r="M326" t="s">
        <v>611</v>
      </c>
      <c r="N326" s="2">
        <v>188097.40969500455</v>
      </c>
      <c r="O326" s="1"/>
      <c r="T326" s="5"/>
      <c r="U326" s="5"/>
      <c r="V326" s="5"/>
      <c r="W326" s="5"/>
      <c r="X326" s="5"/>
      <c r="Y326" s="5"/>
      <c r="Z326" s="5"/>
      <c r="AA326" s="5"/>
      <c r="AB326" s="5"/>
      <c r="AC326" s="4"/>
      <c r="AD326" s="4"/>
      <c r="AE326" s="3"/>
    </row>
    <row r="327" spans="3:31" x14ac:dyDescent="0.25">
      <c r="C327" t="s">
        <v>102</v>
      </c>
      <c r="D327" s="1">
        <v>59722.735499999995</v>
      </c>
      <c r="E327" t="s">
        <v>102</v>
      </c>
      <c r="F327" s="2">
        <v>27081.142800000001</v>
      </c>
      <c r="G327" t="s">
        <v>102</v>
      </c>
      <c r="H327" s="1">
        <v>59540.516770958915</v>
      </c>
      <c r="I327" t="s">
        <v>102</v>
      </c>
      <c r="J327" s="2">
        <v>33802.258903822651</v>
      </c>
      <c r="K327" t="s">
        <v>102</v>
      </c>
      <c r="L327" s="1">
        <v>26908.067272727265</v>
      </c>
      <c r="M327" t="s">
        <v>102</v>
      </c>
      <c r="N327" s="2">
        <v>173252.46234368617</v>
      </c>
      <c r="O327" s="1"/>
      <c r="T327" s="5"/>
      <c r="U327" s="5"/>
      <c r="V327" s="5"/>
      <c r="W327" s="5"/>
      <c r="X327" s="5"/>
      <c r="Y327" s="5"/>
      <c r="Z327" s="5"/>
      <c r="AA327" s="5"/>
      <c r="AB327" s="5"/>
      <c r="AC327" s="4"/>
      <c r="AD327" s="4"/>
      <c r="AE327" s="3"/>
    </row>
    <row r="328" spans="3:31" x14ac:dyDescent="0.25">
      <c r="C328" t="s">
        <v>103</v>
      </c>
      <c r="D328" s="1">
        <v>53062.539400000001</v>
      </c>
      <c r="E328" t="s">
        <v>103</v>
      </c>
      <c r="F328" s="2">
        <v>24461.786199999999</v>
      </c>
      <c r="G328" t="s">
        <v>103</v>
      </c>
      <c r="H328" s="1">
        <v>59785.521718360054</v>
      </c>
      <c r="I328" t="s">
        <v>103</v>
      </c>
      <c r="J328" s="2">
        <v>33899.775728919936</v>
      </c>
      <c r="K328" t="s">
        <v>103</v>
      </c>
      <c r="L328" s="1">
        <v>26951.460221590914</v>
      </c>
      <c r="M328" t="s">
        <v>103</v>
      </c>
      <c r="N328" s="2">
        <v>164261.30753995097</v>
      </c>
      <c r="O328" s="1"/>
      <c r="T328" s="5"/>
      <c r="U328" s="5"/>
      <c r="V328" s="5"/>
      <c r="W328" s="5"/>
      <c r="X328" s="5"/>
      <c r="Y328" s="5"/>
      <c r="Z328" s="5"/>
      <c r="AA328" s="5"/>
      <c r="AB328" s="5"/>
      <c r="AC328" s="4"/>
      <c r="AD328" s="4"/>
      <c r="AE328" s="3"/>
    </row>
    <row r="329" spans="3:31" x14ac:dyDescent="0.25">
      <c r="C329" t="s">
        <v>104</v>
      </c>
      <c r="D329" s="1">
        <v>49700.873799999994</v>
      </c>
      <c r="E329" t="s">
        <v>104</v>
      </c>
      <c r="F329" s="2">
        <v>24117.706200000001</v>
      </c>
      <c r="G329" t="s">
        <v>104</v>
      </c>
      <c r="H329" s="1">
        <v>57965.391054333515</v>
      </c>
      <c r="I329" t="s">
        <v>104</v>
      </c>
      <c r="J329" s="2">
        <v>32777.830202040393</v>
      </c>
      <c r="K329" t="s">
        <v>104</v>
      </c>
      <c r="L329" s="1">
        <v>26138.125318181814</v>
      </c>
      <c r="M329" t="s">
        <v>104</v>
      </c>
      <c r="N329" s="2">
        <v>157922.09637251531</v>
      </c>
      <c r="O329" s="1"/>
      <c r="T329" s="5"/>
      <c r="U329" s="5"/>
      <c r="V329" s="5"/>
      <c r="W329" s="5"/>
      <c r="X329" s="5"/>
      <c r="Y329" s="5"/>
      <c r="Z329" s="5"/>
      <c r="AA329" s="5"/>
      <c r="AB329" s="5"/>
      <c r="AC329" s="4"/>
      <c r="AD329" s="4"/>
      <c r="AE329" s="3"/>
    </row>
    <row r="330" spans="3:31" x14ac:dyDescent="0.25">
      <c r="C330" t="s">
        <v>105</v>
      </c>
      <c r="D330" s="1">
        <v>43610.519799999995</v>
      </c>
      <c r="E330" t="s">
        <v>105</v>
      </c>
      <c r="F330" s="2">
        <v>22209.364400000002</v>
      </c>
      <c r="G330" t="s">
        <v>105</v>
      </c>
      <c r="H330" s="1">
        <v>54827.213643653238</v>
      </c>
      <c r="I330" t="s">
        <v>105</v>
      </c>
      <c r="J330" s="2">
        <v>30673.091412168556</v>
      </c>
      <c r="K330" t="s">
        <v>105</v>
      </c>
      <c r="L330" s="1">
        <v>24613.419102272732</v>
      </c>
      <c r="M330" t="s">
        <v>105</v>
      </c>
      <c r="N330" s="2">
        <v>145260.51694592595</v>
      </c>
      <c r="O330" s="1"/>
      <c r="T330" s="5"/>
      <c r="U330" s="5"/>
      <c r="V330" s="5"/>
      <c r="W330" s="5"/>
      <c r="X330" s="5"/>
      <c r="Y330" s="5"/>
      <c r="Z330" s="5"/>
      <c r="AA330" s="5"/>
      <c r="AB330" s="5"/>
      <c r="AC330" s="4"/>
      <c r="AD330" s="4"/>
      <c r="AE330" s="3"/>
    </row>
    <row r="331" spans="3:31" x14ac:dyDescent="0.25">
      <c r="C331" t="s">
        <v>106</v>
      </c>
      <c r="D331" s="1">
        <v>47239.131299999994</v>
      </c>
      <c r="E331" t="s">
        <v>106</v>
      </c>
      <c r="F331" s="2">
        <v>25478.739800000003</v>
      </c>
      <c r="G331" t="s">
        <v>106</v>
      </c>
      <c r="H331" s="1">
        <v>53474.987473828522</v>
      </c>
      <c r="I331" t="s">
        <v>106</v>
      </c>
      <c r="J331" s="2">
        <v>30389.685217287828</v>
      </c>
      <c r="K331" t="s">
        <v>106</v>
      </c>
      <c r="L331" s="1">
        <v>23851.476613636372</v>
      </c>
      <c r="M331" t="s">
        <v>106</v>
      </c>
      <c r="N331" s="2">
        <v>150044.33518746487</v>
      </c>
      <c r="O331" s="1"/>
      <c r="T331" s="5"/>
      <c r="U331" s="5"/>
      <c r="V331" s="5"/>
      <c r="W331" s="5"/>
      <c r="X331" s="5"/>
      <c r="Y331" s="5"/>
      <c r="Z331" s="5"/>
      <c r="AA331" s="5"/>
      <c r="AB331" s="5"/>
      <c r="AC331" s="4"/>
      <c r="AD331" s="4"/>
      <c r="AE331" s="3"/>
    </row>
    <row r="332" spans="3:31" x14ac:dyDescent="0.25">
      <c r="C332" t="s">
        <v>612</v>
      </c>
      <c r="D332" s="1">
        <v>1811286.5203610021</v>
      </c>
      <c r="E332" t="s">
        <v>612</v>
      </c>
      <c r="F332" s="2">
        <v>320646.12703581719</v>
      </c>
      <c r="G332" t="s">
        <v>612</v>
      </c>
      <c r="H332" s="1">
        <v>88255.669402347834</v>
      </c>
      <c r="I332" t="s">
        <v>612</v>
      </c>
      <c r="J332" s="2">
        <v>41777.295744972027</v>
      </c>
      <c r="K332" t="s">
        <v>612</v>
      </c>
      <c r="L332" s="1">
        <v>32040.566363091923</v>
      </c>
      <c r="M332" t="s">
        <v>612</v>
      </c>
      <c r="N332" s="2">
        <v>2294006.2133663045</v>
      </c>
      <c r="O332" s="1"/>
      <c r="T332" s="5"/>
      <c r="U332" s="5"/>
      <c r="V332" s="5"/>
      <c r="W332" s="5"/>
      <c r="X332" s="5"/>
      <c r="Y332" s="5"/>
      <c r="Z332" s="5"/>
      <c r="AA332" s="5"/>
      <c r="AB332" s="5"/>
      <c r="AC332" s="4"/>
      <c r="AD332" s="4"/>
      <c r="AE332" s="3"/>
    </row>
    <row r="333" spans="3:31" x14ac:dyDescent="0.25">
      <c r="C333" t="s">
        <v>613</v>
      </c>
      <c r="D333" s="1">
        <v>1781441.4750697073</v>
      </c>
      <c r="E333" t="s">
        <v>613</v>
      </c>
      <c r="F333" s="2">
        <v>315362.75630662136</v>
      </c>
      <c r="G333" t="s">
        <v>613</v>
      </c>
      <c r="H333" s="1">
        <v>86801.457481198187</v>
      </c>
      <c r="I333" t="s">
        <v>613</v>
      </c>
      <c r="J333" s="2">
        <v>41088.920234173209</v>
      </c>
      <c r="K333" t="s">
        <v>613</v>
      </c>
      <c r="L333" s="1">
        <v>31512.625508061086</v>
      </c>
      <c r="M333" t="s">
        <v>613</v>
      </c>
      <c r="N333" s="2">
        <v>2256207.2684910432</v>
      </c>
      <c r="O333" s="1"/>
      <c r="T333" s="5"/>
      <c r="U333" s="5"/>
      <c r="V333" s="5"/>
      <c r="W333" s="5"/>
      <c r="X333" s="5"/>
      <c r="Y333" s="5"/>
      <c r="Z333" s="5"/>
      <c r="AA333" s="5"/>
      <c r="AB333" s="5"/>
      <c r="AC333" s="4"/>
      <c r="AD333" s="4"/>
      <c r="AE333" s="3"/>
    </row>
    <row r="334" spans="3:31" x14ac:dyDescent="0.25">
      <c r="C334" t="s">
        <v>614</v>
      </c>
      <c r="D334" s="1">
        <v>1747624.3805171263</v>
      </c>
      <c r="E334" t="s">
        <v>614</v>
      </c>
      <c r="F334" s="2">
        <v>309376.22669134662</v>
      </c>
      <c r="G334" t="s">
        <v>614</v>
      </c>
      <c r="H334" s="1">
        <v>85153.705850834551</v>
      </c>
      <c r="I334" t="s">
        <v>614</v>
      </c>
      <c r="J334" s="2">
        <v>40308.929468230075</v>
      </c>
      <c r="K334" t="s">
        <v>614</v>
      </c>
      <c r="L334" s="1">
        <v>30914.421496691877</v>
      </c>
      <c r="M334" t="s">
        <v>614</v>
      </c>
      <c r="N334" s="2">
        <v>2213377.6972721536</v>
      </c>
      <c r="O334" s="1"/>
      <c r="T334" s="5"/>
      <c r="U334" s="5"/>
      <c r="V334" s="5"/>
      <c r="W334" s="5"/>
      <c r="X334" s="5"/>
      <c r="Y334" s="5"/>
      <c r="Z334" s="5"/>
      <c r="AA334" s="5"/>
      <c r="AB334" s="5"/>
      <c r="AC334" s="4"/>
      <c r="AD334" s="4"/>
      <c r="AE334" s="3"/>
    </row>
    <row r="335" spans="3:31" x14ac:dyDescent="0.25">
      <c r="C335" t="s">
        <v>615</v>
      </c>
      <c r="D335" s="1">
        <v>1709605.1069354692</v>
      </c>
      <c r="E335" t="s">
        <v>615</v>
      </c>
      <c r="F335" s="2">
        <v>302645.79907007562</v>
      </c>
      <c r="G335" t="s">
        <v>615</v>
      </c>
      <c r="H335" s="1">
        <v>83301.201345102687</v>
      </c>
      <c r="I335" t="s">
        <v>615</v>
      </c>
      <c r="J335" s="2">
        <v>39432.015507586606</v>
      </c>
      <c r="K335" t="s">
        <v>615</v>
      </c>
      <c r="L335" s="1">
        <v>30241.883472157337</v>
      </c>
      <c r="M335" t="s">
        <v>615</v>
      </c>
      <c r="N335" s="2">
        <v>2165226.0388550125</v>
      </c>
      <c r="O335" s="1"/>
      <c r="T335" s="5"/>
      <c r="U335" s="5"/>
      <c r="V335" s="5"/>
      <c r="W335" s="5"/>
      <c r="X335" s="5"/>
      <c r="Y335" s="5"/>
      <c r="Z335" s="5"/>
      <c r="AA335" s="5"/>
      <c r="AB335" s="5"/>
      <c r="AC335" s="4"/>
      <c r="AD335" s="4"/>
      <c r="AE335" s="3"/>
    </row>
    <row r="336" spans="3:31" x14ac:dyDescent="0.25">
      <c r="C336" t="s">
        <v>616</v>
      </c>
      <c r="D336" s="1">
        <v>1667103.6911035809</v>
      </c>
      <c r="E336" t="s">
        <v>616</v>
      </c>
      <c r="F336" s="2">
        <v>295121.91246967315</v>
      </c>
      <c r="G336" t="s">
        <v>616</v>
      </c>
      <c r="H336" s="1">
        <v>81230.302642647119</v>
      </c>
      <c r="I336" t="s">
        <v>616</v>
      </c>
      <c r="J336" s="2">
        <v>38451.72100485109</v>
      </c>
      <c r="K336" t="s">
        <v>616</v>
      </c>
      <c r="L336" s="1">
        <v>29490.059053889388</v>
      </c>
      <c r="M336" t="s">
        <v>616</v>
      </c>
      <c r="N336" s="2">
        <v>2111397.7179906885</v>
      </c>
      <c r="O336" s="1"/>
      <c r="T336" s="5"/>
      <c r="U336" s="5"/>
      <c r="V336" s="5"/>
      <c r="W336" s="5"/>
      <c r="X336" s="5"/>
      <c r="Y336" s="5"/>
      <c r="Z336" s="5"/>
      <c r="AA336" s="5"/>
      <c r="AB336" s="5"/>
      <c r="AC336" s="4"/>
      <c r="AD336" s="4"/>
      <c r="AE336" s="3"/>
    </row>
    <row r="337" spans="3:31" x14ac:dyDescent="0.25">
      <c r="C337" t="s">
        <v>617</v>
      </c>
      <c r="D337" s="1">
        <v>1643580.6469999999</v>
      </c>
      <c r="E337" t="s">
        <v>617</v>
      </c>
      <c r="F337" s="2">
        <v>308373.00959999999</v>
      </c>
      <c r="G337" t="s">
        <v>617</v>
      </c>
      <c r="H337" s="1">
        <v>79035.132413239975</v>
      </c>
      <c r="I337" t="s">
        <v>617</v>
      </c>
      <c r="J337" s="2">
        <v>37695.837040173712</v>
      </c>
      <c r="K337" t="s">
        <v>617</v>
      </c>
      <c r="L337" s="1">
        <v>28713.344772727276</v>
      </c>
      <c r="M337" t="s">
        <v>617</v>
      </c>
      <c r="N337" s="2">
        <v>2059702.133785967</v>
      </c>
      <c r="O337" s="1"/>
      <c r="T337" s="5"/>
      <c r="U337" s="5"/>
      <c r="V337" s="5"/>
      <c r="W337" s="5"/>
      <c r="X337" s="5"/>
      <c r="Y337" s="5"/>
      <c r="Z337" s="5"/>
      <c r="AA337" s="5"/>
      <c r="AB337" s="5"/>
      <c r="AC337" s="4"/>
      <c r="AD337" s="4"/>
      <c r="AE337" s="3"/>
    </row>
    <row r="338" spans="3:31" x14ac:dyDescent="0.25">
      <c r="C338" t="s">
        <v>107</v>
      </c>
      <c r="D338" s="1">
        <v>1559803.5746999998</v>
      </c>
      <c r="E338" t="s">
        <v>107</v>
      </c>
      <c r="F338" s="2">
        <v>247014.60360000003</v>
      </c>
      <c r="G338" t="s">
        <v>107</v>
      </c>
      <c r="H338" s="1">
        <v>74066.002296756109</v>
      </c>
      <c r="I338" t="s">
        <v>107</v>
      </c>
      <c r="J338" s="2">
        <v>35325.808504977431</v>
      </c>
      <c r="K338" t="s">
        <v>107</v>
      </c>
      <c r="L338" s="1">
        <v>26908.067272727265</v>
      </c>
      <c r="M338" t="s">
        <v>107</v>
      </c>
      <c r="N338" s="2">
        <v>1907792.2478694832</v>
      </c>
      <c r="O338" s="1"/>
      <c r="T338" s="5"/>
      <c r="U338" s="5"/>
      <c r="V338" s="5"/>
      <c r="W338" s="5"/>
      <c r="X338" s="5"/>
      <c r="Y338" s="5"/>
      <c r="Z338" s="5"/>
      <c r="AA338" s="5"/>
      <c r="AB338" s="5"/>
      <c r="AC338" s="4"/>
      <c r="AD338" s="4"/>
      <c r="AE338" s="3"/>
    </row>
    <row r="339" spans="3:31" x14ac:dyDescent="0.25">
      <c r="C339" t="s">
        <v>108</v>
      </c>
      <c r="D339" s="1">
        <v>1602396.3235999998</v>
      </c>
      <c r="E339" t="s">
        <v>108</v>
      </c>
      <c r="F339" s="2">
        <v>249805.90160000001</v>
      </c>
      <c r="G339" t="s">
        <v>108</v>
      </c>
      <c r="H339" s="1">
        <v>74262.534846796363</v>
      </c>
      <c r="I339" t="s">
        <v>108</v>
      </c>
      <c r="J339" s="2">
        <v>35212.217048720493</v>
      </c>
      <c r="K339" t="s">
        <v>108</v>
      </c>
      <c r="L339" s="1">
        <v>26951.460221590914</v>
      </c>
      <c r="M339" t="s">
        <v>108</v>
      </c>
      <c r="N339" s="2">
        <v>1953416.2202683871</v>
      </c>
      <c r="O339" s="1"/>
      <c r="T339" s="5"/>
      <c r="U339" s="5"/>
      <c r="V339" s="5"/>
      <c r="W339" s="5"/>
      <c r="X339" s="5"/>
      <c r="Y339" s="5"/>
      <c r="Z339" s="5"/>
      <c r="AA339" s="5"/>
      <c r="AB339" s="5"/>
      <c r="AC339" s="4"/>
      <c r="AD339" s="4"/>
      <c r="AE339" s="3"/>
    </row>
    <row r="340" spans="3:31" x14ac:dyDescent="0.25">
      <c r="C340" t="s">
        <v>109</v>
      </c>
      <c r="D340" s="1">
        <v>1484290.409</v>
      </c>
      <c r="E340" t="s">
        <v>109</v>
      </c>
      <c r="F340" s="2">
        <v>250519.54459999999</v>
      </c>
      <c r="G340" t="s">
        <v>109</v>
      </c>
      <c r="H340" s="1">
        <v>72052.403938908305</v>
      </c>
      <c r="I340" t="s">
        <v>109</v>
      </c>
      <c r="J340" s="2">
        <v>33962.744988108185</v>
      </c>
      <c r="K340" t="s">
        <v>109</v>
      </c>
      <c r="L340" s="1">
        <v>26138.125318181814</v>
      </c>
      <c r="M340" t="s">
        <v>109</v>
      </c>
      <c r="N340" s="2">
        <v>1833000.48285709</v>
      </c>
      <c r="O340" s="1"/>
      <c r="T340" s="5"/>
      <c r="U340" s="5"/>
      <c r="V340" s="5"/>
      <c r="W340" s="5"/>
      <c r="X340" s="5"/>
      <c r="Y340" s="5"/>
      <c r="Z340" s="5"/>
      <c r="AA340" s="5"/>
      <c r="AB340" s="5"/>
      <c r="AC340" s="4"/>
      <c r="AD340" s="4"/>
      <c r="AE340" s="3"/>
    </row>
    <row r="341" spans="3:31" x14ac:dyDescent="0.25">
      <c r="C341" t="s">
        <v>110</v>
      </c>
      <c r="D341" s="1">
        <v>1340330.7061999999</v>
      </c>
      <c r="E341" t="s">
        <v>110</v>
      </c>
      <c r="F341" s="2">
        <v>238350.99900000001</v>
      </c>
      <c r="G341" t="s">
        <v>110</v>
      </c>
      <c r="H341" s="1">
        <v>67847.330439677971</v>
      </c>
      <c r="I341" t="s">
        <v>110</v>
      </c>
      <c r="J341" s="2">
        <v>31897.106724579655</v>
      </c>
      <c r="K341" t="s">
        <v>110</v>
      </c>
      <c r="L341" s="1">
        <v>24613.419102272732</v>
      </c>
      <c r="M341" t="s">
        <v>110</v>
      </c>
      <c r="N341" s="2">
        <v>1671142.4547419506</v>
      </c>
      <c r="O341" s="1"/>
      <c r="T341" s="5"/>
      <c r="U341" s="5"/>
      <c r="V341" s="5"/>
      <c r="W341" s="5"/>
      <c r="X341" s="5"/>
      <c r="Y341" s="5"/>
      <c r="Z341" s="5"/>
      <c r="AA341" s="5"/>
      <c r="AB341" s="5"/>
      <c r="AC341" s="4"/>
      <c r="AD341" s="4"/>
      <c r="AE341" s="3"/>
    </row>
    <row r="342" spans="3:31" x14ac:dyDescent="0.25">
      <c r="C342" t="s">
        <v>111</v>
      </c>
      <c r="D342" s="1">
        <v>1254915.4489</v>
      </c>
      <c r="E342" t="s">
        <v>111</v>
      </c>
      <c r="F342" s="2">
        <v>278874.59940000001</v>
      </c>
      <c r="G342" t="s">
        <v>111</v>
      </c>
      <c r="H342" s="1">
        <v>65677.28111226522</v>
      </c>
      <c r="I342" t="s">
        <v>111</v>
      </c>
      <c r="J342" s="2">
        <v>30845.979184615018</v>
      </c>
      <c r="K342" t="s">
        <v>111</v>
      </c>
      <c r="L342" s="1">
        <v>23851.476613636372</v>
      </c>
      <c r="M342" t="s">
        <v>111</v>
      </c>
      <c r="N342" s="2">
        <v>1623318.8060259016</v>
      </c>
      <c r="O342" s="1"/>
      <c r="T342" s="5"/>
      <c r="U342" s="5"/>
      <c r="V342" s="5"/>
      <c r="W342" s="5"/>
      <c r="X342" s="5"/>
      <c r="Y342" s="5"/>
      <c r="Z342" s="5"/>
      <c r="AA342" s="5"/>
      <c r="AB342" s="5"/>
      <c r="AC342" s="4"/>
      <c r="AD342" s="4"/>
      <c r="AE342" s="3"/>
    </row>
    <row r="343" spans="3:31" x14ac:dyDescent="0.25">
      <c r="C343" t="s">
        <v>618</v>
      </c>
      <c r="D343" s="1">
        <v>152928.27213413874</v>
      </c>
      <c r="E343" t="s">
        <v>618</v>
      </c>
      <c r="F343" s="2">
        <v>51821.907175149856</v>
      </c>
      <c r="G343" t="s">
        <v>618</v>
      </c>
      <c r="H343" s="1">
        <v>41991.82894586934</v>
      </c>
      <c r="I343" t="s">
        <v>618</v>
      </c>
      <c r="J343" s="2">
        <v>28914.815500957484</v>
      </c>
      <c r="K343" t="s">
        <v>618</v>
      </c>
      <c r="L343" s="1">
        <v>21376.444975506751</v>
      </c>
      <c r="M343" t="s">
        <v>618</v>
      </c>
      <c r="N343" s="2">
        <v>297033.23817552248</v>
      </c>
      <c r="O343" s="1"/>
      <c r="T343" s="5"/>
      <c r="U343" s="5"/>
      <c r="V343" s="5"/>
      <c r="W343" s="5"/>
      <c r="X343" s="5"/>
      <c r="Y343" s="5"/>
      <c r="Z343" s="5"/>
      <c r="AA343" s="5"/>
      <c r="AB343" s="5"/>
      <c r="AC343" s="4"/>
      <c r="AD343" s="4"/>
      <c r="AE343" s="3"/>
    </row>
    <row r="344" spans="3:31" x14ac:dyDescent="0.25">
      <c r="C344" t="s">
        <v>619</v>
      </c>
      <c r="D344" s="1">
        <v>158836.20310809772</v>
      </c>
      <c r="E344" t="s">
        <v>619</v>
      </c>
      <c r="F344" s="2">
        <v>53823.893114421764</v>
      </c>
      <c r="G344" t="s">
        <v>619</v>
      </c>
      <c r="H344" s="1">
        <v>43614.058919571551</v>
      </c>
      <c r="I344" t="s">
        <v>619</v>
      </c>
      <c r="J344" s="2">
        <v>30031.853781195015</v>
      </c>
      <c r="K344" t="s">
        <v>619</v>
      </c>
      <c r="L344" s="1">
        <v>22202.260631575577</v>
      </c>
      <c r="M344" t="s">
        <v>619</v>
      </c>
      <c r="N344" s="2">
        <v>308508.23781831749</v>
      </c>
      <c r="O344" s="1"/>
      <c r="T344" s="5"/>
      <c r="U344" s="5"/>
      <c r="V344" s="5"/>
      <c r="W344" s="5"/>
      <c r="X344" s="5"/>
      <c r="Y344" s="5"/>
      <c r="Z344" s="5"/>
      <c r="AA344" s="5"/>
      <c r="AB344" s="5"/>
      <c r="AC344" s="4"/>
      <c r="AD344" s="4"/>
      <c r="AE344" s="3"/>
    </row>
    <row r="345" spans="3:31" x14ac:dyDescent="0.25">
      <c r="C345" t="s">
        <v>620</v>
      </c>
      <c r="D345" s="1">
        <v>163683.5349399843</v>
      </c>
      <c r="E345" t="s">
        <v>620</v>
      </c>
      <c r="F345" s="2">
        <v>55466.480039217735</v>
      </c>
      <c r="G345" t="s">
        <v>620</v>
      </c>
      <c r="H345" s="1">
        <v>44945.064143706368</v>
      </c>
      <c r="I345" t="s">
        <v>620</v>
      </c>
      <c r="J345" s="2">
        <v>30948.359955200434</v>
      </c>
      <c r="K345" t="s">
        <v>620</v>
      </c>
      <c r="L345" s="1">
        <v>22879.82483037499</v>
      </c>
      <c r="M345" t="s">
        <v>620</v>
      </c>
      <c r="N345" s="2">
        <v>317923.23120341013</v>
      </c>
      <c r="O345" s="1"/>
      <c r="T345" s="5"/>
      <c r="U345" s="5"/>
      <c r="V345" s="5"/>
      <c r="W345" s="5"/>
      <c r="X345" s="5"/>
      <c r="Y345" s="5"/>
      <c r="Z345" s="5"/>
      <c r="AA345" s="5"/>
      <c r="AB345" s="5"/>
      <c r="AC345" s="4"/>
      <c r="AD345" s="4"/>
      <c r="AE345" s="3"/>
    </row>
    <row r="346" spans="3:31" x14ac:dyDescent="0.25">
      <c r="C346" t="s">
        <v>621</v>
      </c>
      <c r="D346" s="1">
        <v>167470.21118875849</v>
      </c>
      <c r="E346" t="s">
        <v>621</v>
      </c>
      <c r="F346" s="2">
        <v>56749.648823693358</v>
      </c>
      <c r="G346" t="s">
        <v>621</v>
      </c>
      <c r="H346" s="1">
        <v>45984.829120403665</v>
      </c>
      <c r="I346" t="s">
        <v>621</v>
      </c>
      <c r="J346" s="2">
        <v>31664.323351420102</v>
      </c>
      <c r="K346" t="s">
        <v>621</v>
      </c>
      <c r="L346" s="1">
        <v>23409.129682528026</v>
      </c>
      <c r="M346" t="s">
        <v>621</v>
      </c>
      <c r="N346" s="2">
        <v>325278.10870512651</v>
      </c>
      <c r="O346" s="1"/>
      <c r="T346" s="5"/>
      <c r="U346" s="5"/>
      <c r="V346" s="5"/>
      <c r="W346" s="5"/>
      <c r="X346" s="5"/>
      <c r="Y346" s="5"/>
      <c r="Z346" s="5"/>
      <c r="AA346" s="5"/>
      <c r="AB346" s="5"/>
      <c r="AC346" s="4"/>
      <c r="AD346" s="4"/>
      <c r="AE346" s="3"/>
    </row>
    <row r="347" spans="3:31" x14ac:dyDescent="0.25">
      <c r="C347" t="s">
        <v>622</v>
      </c>
      <c r="D347" s="1">
        <v>170195.18664997412</v>
      </c>
      <c r="E347" t="s">
        <v>622</v>
      </c>
      <c r="F347" s="2">
        <v>57673.04528554454</v>
      </c>
      <c r="G347" t="s">
        <v>622</v>
      </c>
      <c r="H347" s="1">
        <v>46733.066852068427</v>
      </c>
      <c r="I347" t="s">
        <v>622</v>
      </c>
      <c r="J347" s="2">
        <v>32179.546348490094</v>
      </c>
      <c r="K347" t="s">
        <v>622</v>
      </c>
      <c r="L347" s="1">
        <v>23790.029088461211</v>
      </c>
      <c r="M347" t="s">
        <v>622</v>
      </c>
      <c r="N347" s="2">
        <v>330570.84021839278</v>
      </c>
      <c r="O347" s="1"/>
      <c r="T347" s="5"/>
      <c r="U347" s="5"/>
      <c r="V347" s="5"/>
      <c r="W347" s="5"/>
      <c r="X347" s="5"/>
      <c r="Y347" s="5"/>
      <c r="Z347" s="5"/>
      <c r="AA347" s="5"/>
      <c r="AB347" s="5"/>
      <c r="AC347" s="4"/>
      <c r="AD347" s="4"/>
      <c r="AE347" s="3"/>
    </row>
    <row r="348" spans="3:31" x14ac:dyDescent="0.25">
      <c r="C348" t="s">
        <v>623</v>
      </c>
      <c r="D348" s="1">
        <v>179879.57029999999</v>
      </c>
      <c r="E348" t="s">
        <v>623</v>
      </c>
      <c r="F348" s="2">
        <v>67417.6106</v>
      </c>
      <c r="G348" t="s">
        <v>623</v>
      </c>
      <c r="H348" s="1">
        <v>56350.967941686264</v>
      </c>
      <c r="I348" t="s">
        <v>623</v>
      </c>
      <c r="J348" s="2">
        <v>38774.200537591612</v>
      </c>
      <c r="K348" t="s">
        <v>623</v>
      </c>
      <c r="L348" s="1">
        <v>28713.344772727276</v>
      </c>
      <c r="M348" t="s">
        <v>623</v>
      </c>
      <c r="N348" s="2">
        <v>332361.49361441354</v>
      </c>
      <c r="O348" s="1"/>
      <c r="T348" s="5"/>
      <c r="U348" s="5"/>
      <c r="V348" s="5"/>
      <c r="W348" s="5"/>
      <c r="X348" s="5"/>
      <c r="Y348" s="5"/>
      <c r="Z348" s="5"/>
      <c r="AA348" s="5"/>
      <c r="AB348" s="5"/>
      <c r="AC348" s="4"/>
      <c r="AD348" s="4"/>
      <c r="AE348" s="3"/>
    </row>
    <row r="349" spans="3:31" x14ac:dyDescent="0.25">
      <c r="C349" t="s">
        <v>112</v>
      </c>
      <c r="D349" s="1">
        <v>183129.46049999999</v>
      </c>
      <c r="E349" t="s">
        <v>112</v>
      </c>
      <c r="F349" s="2">
        <v>69538.921600000001</v>
      </c>
      <c r="G349" t="s">
        <v>112</v>
      </c>
      <c r="H349" s="1">
        <v>52808.046163204606</v>
      </c>
      <c r="I349" t="s">
        <v>112</v>
      </c>
      <c r="J349" s="2">
        <v>36336.372678627282</v>
      </c>
      <c r="K349" t="s">
        <v>112</v>
      </c>
      <c r="L349" s="1">
        <v>26908.067272727265</v>
      </c>
      <c r="M349" t="s">
        <v>112</v>
      </c>
      <c r="N349" s="2">
        <v>332384.49553593184</v>
      </c>
      <c r="O349" s="1"/>
      <c r="T349" s="5"/>
      <c r="U349" s="5"/>
      <c r="V349" s="5"/>
      <c r="W349" s="5"/>
      <c r="X349" s="5"/>
      <c r="Y349" s="5"/>
      <c r="Z349" s="5"/>
      <c r="AA349" s="5"/>
      <c r="AB349" s="5"/>
      <c r="AC349" s="4"/>
      <c r="AD349" s="4"/>
      <c r="AE349" s="3"/>
    </row>
    <row r="350" spans="3:31" x14ac:dyDescent="0.25">
      <c r="C350" t="s">
        <v>113</v>
      </c>
      <c r="D350" s="1">
        <v>185923.25329999998</v>
      </c>
      <c r="E350" t="s">
        <v>113</v>
      </c>
      <c r="F350" s="2">
        <v>66894.819800000012</v>
      </c>
      <c r="G350" t="s">
        <v>113</v>
      </c>
      <c r="H350" s="1">
        <v>52985.042140607424</v>
      </c>
      <c r="I350" t="s">
        <v>113</v>
      </c>
      <c r="J350" s="2">
        <v>36431.975066948384</v>
      </c>
      <c r="K350" t="s">
        <v>113</v>
      </c>
      <c r="L350" s="1">
        <v>26951.460221590914</v>
      </c>
      <c r="M350" t="s">
        <v>113</v>
      </c>
      <c r="N350" s="2">
        <v>332754.57546219835</v>
      </c>
      <c r="O350" s="1"/>
      <c r="T350" s="5"/>
      <c r="U350" s="5"/>
      <c r="V350" s="5"/>
      <c r="W350" s="5"/>
      <c r="X350" s="5"/>
      <c r="Y350" s="5"/>
      <c r="Z350" s="5"/>
      <c r="AA350" s="5"/>
      <c r="AB350" s="5"/>
      <c r="AC350" s="4"/>
      <c r="AD350" s="4"/>
      <c r="AE350" s="3"/>
    </row>
    <row r="351" spans="3:31" x14ac:dyDescent="0.25">
      <c r="C351" t="s">
        <v>114</v>
      </c>
      <c r="D351" s="1">
        <v>199786.66939999998</v>
      </c>
      <c r="E351" t="s">
        <v>114</v>
      </c>
      <c r="F351" s="2">
        <v>74788.456999999995</v>
      </c>
      <c r="G351" t="s">
        <v>114</v>
      </c>
      <c r="H351" s="1">
        <v>51353.032148813887</v>
      </c>
      <c r="I351" t="s">
        <v>114</v>
      </c>
      <c r="J351" s="2">
        <v>35404.742972840177</v>
      </c>
      <c r="K351" t="s">
        <v>114</v>
      </c>
      <c r="L351" s="1">
        <v>26138.125318181814</v>
      </c>
      <c r="M351" t="s">
        <v>114</v>
      </c>
      <c r="N351" s="2">
        <v>352066.28386699565</v>
      </c>
      <c r="O351" s="1"/>
      <c r="T351" s="5"/>
      <c r="U351" s="5"/>
      <c r="V351" s="5"/>
      <c r="W351" s="5"/>
      <c r="X351" s="5"/>
      <c r="Y351" s="5"/>
      <c r="Z351" s="5"/>
      <c r="AA351" s="5"/>
      <c r="AB351" s="5"/>
      <c r="AC351" s="4"/>
      <c r="AD351" s="4"/>
      <c r="AE351" s="3"/>
    </row>
    <row r="352" spans="3:31" x14ac:dyDescent="0.25">
      <c r="C352" t="s">
        <v>115</v>
      </c>
      <c r="D352" s="1">
        <v>183946.3769</v>
      </c>
      <c r="E352" t="s">
        <v>115</v>
      </c>
      <c r="F352" s="2">
        <v>55132.329400000002</v>
      </c>
      <c r="G352" t="s">
        <v>115</v>
      </c>
      <c r="H352" s="1">
        <v>48377.745241072225</v>
      </c>
      <c r="I352" t="s">
        <v>115</v>
      </c>
      <c r="J352" s="2">
        <v>33353.371096268755</v>
      </c>
      <c r="K352" t="s">
        <v>115</v>
      </c>
      <c r="L352" s="1">
        <v>24613.419102272732</v>
      </c>
      <c r="M352" t="s">
        <v>115</v>
      </c>
      <c r="N352" s="2">
        <v>312069.87064334494</v>
      </c>
      <c r="O352" s="1"/>
      <c r="T352" s="5"/>
      <c r="U352" s="5"/>
      <c r="V352" s="5"/>
      <c r="W352" s="5"/>
      <c r="X352" s="5"/>
      <c r="Y352" s="5"/>
      <c r="Z352" s="5"/>
      <c r="AA352" s="5"/>
      <c r="AB352" s="5"/>
      <c r="AC352" s="4"/>
      <c r="AD352" s="4"/>
      <c r="AE352" s="3"/>
    </row>
    <row r="353" spans="3:31" x14ac:dyDescent="0.25">
      <c r="C353" t="s">
        <v>116</v>
      </c>
      <c r="D353" s="1">
        <v>191779.56139999998</v>
      </c>
      <c r="E353" t="s">
        <v>116</v>
      </c>
      <c r="F353" s="2">
        <v>47261.982199999999</v>
      </c>
      <c r="G353" t="s">
        <v>116</v>
      </c>
      <c r="H353" s="1">
        <v>46881.05571921177</v>
      </c>
      <c r="I353" t="s">
        <v>116</v>
      </c>
      <c r="J353" s="2">
        <v>32303.077920279844</v>
      </c>
      <c r="K353" t="s">
        <v>116</v>
      </c>
      <c r="L353" s="1">
        <v>23851.476613636372</v>
      </c>
      <c r="M353" t="s">
        <v>116</v>
      </c>
      <c r="N353" s="2">
        <v>309774.07593284809</v>
      </c>
      <c r="O353" s="1"/>
      <c r="T353" s="5"/>
      <c r="U353" s="5"/>
      <c r="V353" s="5"/>
      <c r="W353" s="5"/>
      <c r="X353" s="5"/>
      <c r="Y353" s="5"/>
      <c r="Z353" s="5"/>
      <c r="AA353" s="5"/>
      <c r="AB353" s="5"/>
      <c r="AC353" s="4"/>
      <c r="AD353" s="4"/>
      <c r="AE353" s="3"/>
    </row>
    <row r="354" spans="3:31" x14ac:dyDescent="0.25">
      <c r="C354" t="s">
        <v>624</v>
      </c>
      <c r="D354" s="1">
        <v>69022.234562933445</v>
      </c>
      <c r="E354" t="s">
        <v>624</v>
      </c>
      <c r="F354" s="2">
        <v>35795.686564256466</v>
      </c>
      <c r="G354" t="s">
        <v>624</v>
      </c>
      <c r="H354" s="1">
        <v>59808.883440036523</v>
      </c>
      <c r="I354" t="s">
        <v>624</v>
      </c>
      <c r="J354" s="2">
        <v>22658.592314672507</v>
      </c>
      <c r="K354" t="s">
        <v>624</v>
      </c>
      <c r="L354" s="1">
        <v>29586.243889029716</v>
      </c>
      <c r="M354" t="s">
        <v>624</v>
      </c>
      <c r="N354" s="2">
        <v>216871.6457994103</v>
      </c>
      <c r="O354" s="1"/>
      <c r="T354" s="5"/>
      <c r="U354" s="5"/>
      <c r="V354" s="5"/>
      <c r="W354" s="5"/>
      <c r="X354" s="5"/>
      <c r="Y354" s="5"/>
      <c r="Z354" s="5"/>
      <c r="AA354" s="5"/>
      <c r="AB354" s="5"/>
      <c r="AC354" s="4"/>
      <c r="AD354" s="4"/>
      <c r="AE354" s="3"/>
    </row>
    <row r="355" spans="3:31" x14ac:dyDescent="0.25">
      <c r="C355" t="s">
        <v>625</v>
      </c>
      <c r="D355" s="1">
        <v>66873.546488522377</v>
      </c>
      <c r="E355" t="s">
        <v>625</v>
      </c>
      <c r="F355" s="2">
        <v>34681.353403022091</v>
      </c>
      <c r="G355" t="s">
        <v>625</v>
      </c>
      <c r="H355" s="1">
        <v>57947.010444976164</v>
      </c>
      <c r="I355" t="s">
        <v>625</v>
      </c>
      <c r="J355" s="2">
        <v>21953.221829382182</v>
      </c>
      <c r="K355" t="s">
        <v>625</v>
      </c>
      <c r="L355" s="1">
        <v>28665.21300943668</v>
      </c>
      <c r="M355" t="s">
        <v>625</v>
      </c>
      <c r="N355" s="2">
        <v>210120.35004728261</v>
      </c>
      <c r="O355" s="1"/>
      <c r="T355" s="5"/>
      <c r="U355" s="5"/>
      <c r="V355" s="5"/>
      <c r="W355" s="5"/>
      <c r="X355" s="5"/>
      <c r="Y355" s="5"/>
      <c r="Z355" s="5"/>
      <c r="AA355" s="5"/>
      <c r="AB355" s="5"/>
      <c r="AC355" s="4"/>
      <c r="AD355" s="4"/>
      <c r="AE355" s="3"/>
    </row>
    <row r="356" spans="3:31" x14ac:dyDescent="0.25">
      <c r="C356" t="s">
        <v>626</v>
      </c>
      <c r="D356" s="1">
        <v>64800.800948254146</v>
      </c>
      <c r="E356" t="s">
        <v>626</v>
      </c>
      <c r="F356" s="2">
        <v>33606.40487148401</v>
      </c>
      <c r="G356" t="s">
        <v>626</v>
      </c>
      <c r="H356" s="1">
        <v>56150.942884953518</v>
      </c>
      <c r="I356" t="s">
        <v>626</v>
      </c>
      <c r="J356" s="2">
        <v>21272.781729660823</v>
      </c>
      <c r="K356" t="s">
        <v>626</v>
      </c>
      <c r="L356" s="1">
        <v>27776.734746416096</v>
      </c>
      <c r="M356" t="s">
        <v>626</v>
      </c>
      <c r="N356" s="2">
        <v>203607.66990170584</v>
      </c>
      <c r="O356" s="1"/>
      <c r="T356" s="5"/>
      <c r="U356" s="5"/>
      <c r="V356" s="5"/>
      <c r="W356" s="5"/>
      <c r="X356" s="5"/>
      <c r="Y356" s="5"/>
      <c r="Z356" s="5"/>
      <c r="AA356" s="5"/>
      <c r="AB356" s="5"/>
      <c r="AC356" s="4"/>
      <c r="AD356" s="4"/>
      <c r="AE356" s="3"/>
    </row>
    <row r="357" spans="3:31" x14ac:dyDescent="0.25">
      <c r="C357" t="s">
        <v>627</v>
      </c>
      <c r="D357" s="1">
        <v>62802.67381480318</v>
      </c>
      <c r="E357" t="s">
        <v>627</v>
      </c>
      <c r="F357" s="2">
        <v>32570.154262713411</v>
      </c>
      <c r="G357" t="s">
        <v>627</v>
      </c>
      <c r="H357" s="1">
        <v>54419.533382208727</v>
      </c>
      <c r="I357" t="s">
        <v>627</v>
      </c>
      <c r="J357" s="2">
        <v>20616.837331505038</v>
      </c>
      <c r="K357" t="s">
        <v>627</v>
      </c>
      <c r="L357" s="1">
        <v>26920.241515417234</v>
      </c>
      <c r="M357" t="s">
        <v>627</v>
      </c>
      <c r="N357" s="2">
        <v>197329.44488201514</v>
      </c>
      <c r="O357" s="1"/>
      <c r="T357" s="5"/>
      <c r="U357" s="5"/>
      <c r="V357" s="5"/>
      <c r="W357" s="5"/>
      <c r="X357" s="5"/>
      <c r="Y357" s="5"/>
      <c r="Z357" s="5"/>
      <c r="AA357" s="5"/>
      <c r="AB357" s="5"/>
      <c r="AC357" s="4"/>
      <c r="AD357" s="4"/>
      <c r="AE357" s="3"/>
    </row>
    <row r="358" spans="3:31" x14ac:dyDescent="0.25">
      <c r="C358" t="s">
        <v>628</v>
      </c>
      <c r="D358" s="1">
        <v>60877.897980680907</v>
      </c>
      <c r="E358" t="s">
        <v>628</v>
      </c>
      <c r="F358" s="2">
        <v>31571.944440893236</v>
      </c>
      <c r="G358" t="s">
        <v>628</v>
      </c>
      <c r="H358" s="1">
        <v>52751.683967593577</v>
      </c>
      <c r="I358" t="s">
        <v>628</v>
      </c>
      <c r="J358" s="2">
        <v>19984.972669361352</v>
      </c>
      <c r="K358" t="s">
        <v>628</v>
      </c>
      <c r="L358" s="1">
        <v>26095.190173329363</v>
      </c>
      <c r="M358" t="s">
        <v>628</v>
      </c>
      <c r="N358" s="2">
        <v>191281.69366700016</v>
      </c>
      <c r="O358" s="1"/>
      <c r="T358" s="5"/>
      <c r="U358" s="5"/>
      <c r="V358" s="5"/>
      <c r="W358" s="5"/>
      <c r="X358" s="5"/>
      <c r="Y358" s="5"/>
      <c r="Z358" s="5"/>
      <c r="AA358" s="5"/>
      <c r="AB358" s="5"/>
      <c r="AC358" s="4"/>
      <c r="AD358" s="4"/>
      <c r="AE358" s="3"/>
    </row>
    <row r="359" spans="3:31" x14ac:dyDescent="0.25">
      <c r="C359" t="s">
        <v>629</v>
      </c>
      <c r="D359" s="1">
        <v>65489.579099999995</v>
      </c>
      <c r="E359" t="s">
        <v>629</v>
      </c>
      <c r="F359" s="2">
        <v>32999.774400000002</v>
      </c>
      <c r="G359" t="s">
        <v>629</v>
      </c>
      <c r="H359" s="1">
        <v>58203.120866986108</v>
      </c>
      <c r="I359" t="s">
        <v>629</v>
      </c>
      <c r="J359" s="2">
        <v>21943.570705785685</v>
      </c>
      <c r="K359" t="s">
        <v>629</v>
      </c>
      <c r="L359" s="1">
        <v>28713.344772727276</v>
      </c>
      <c r="M359" t="s">
        <v>629</v>
      </c>
      <c r="N359" s="2">
        <v>185405.81913971339</v>
      </c>
      <c r="O359" s="1"/>
      <c r="T359" s="5"/>
      <c r="U359" s="5"/>
      <c r="V359" s="5"/>
      <c r="W359" s="5"/>
      <c r="X359" s="5"/>
      <c r="Y359" s="5"/>
      <c r="Z359" s="5"/>
      <c r="AA359" s="5"/>
      <c r="AB359" s="5"/>
      <c r="AC359" s="4"/>
      <c r="AD359" s="4"/>
      <c r="AE359" s="3"/>
    </row>
    <row r="360" spans="3:31" x14ac:dyDescent="0.25">
      <c r="C360" t="s">
        <v>117</v>
      </c>
      <c r="D360" s="1">
        <v>65587.169900000008</v>
      </c>
      <c r="E360" t="s">
        <v>117</v>
      </c>
      <c r="F360" s="2">
        <v>32906.842200000006</v>
      </c>
      <c r="G360" t="s">
        <v>117</v>
      </c>
      <c r="H360" s="1">
        <v>54543.74975008468</v>
      </c>
      <c r="I360" t="s">
        <v>117</v>
      </c>
      <c r="J360" s="2">
        <v>20563.925290792413</v>
      </c>
      <c r="K360" t="s">
        <v>117</v>
      </c>
      <c r="L360" s="1">
        <v>26908.067272727265</v>
      </c>
      <c r="M360" t="s">
        <v>117</v>
      </c>
      <c r="N360" s="2">
        <v>179945.82912281196</v>
      </c>
      <c r="O360" s="1"/>
      <c r="T360" s="5"/>
      <c r="U360" s="5"/>
      <c r="V360" s="5"/>
      <c r="W360" s="5"/>
      <c r="X360" s="5"/>
      <c r="Y360" s="5"/>
      <c r="Z360" s="5"/>
      <c r="AA360" s="5"/>
      <c r="AB360" s="5"/>
      <c r="AC360" s="4"/>
      <c r="AD360" s="4"/>
      <c r="AE360" s="3"/>
    </row>
    <row r="361" spans="3:31" x14ac:dyDescent="0.25">
      <c r="C361" t="s">
        <v>118</v>
      </c>
      <c r="D361" s="1">
        <v>61276.188899999994</v>
      </c>
      <c r="E361" t="s">
        <v>118</v>
      </c>
      <c r="F361" s="2">
        <v>32015.654600000002</v>
      </c>
      <c r="G361" t="s">
        <v>118</v>
      </c>
      <c r="H361" s="1">
        <v>54365.49082522605</v>
      </c>
      <c r="I361" t="s">
        <v>118</v>
      </c>
      <c r="J361" s="2">
        <v>20603.154668115789</v>
      </c>
      <c r="K361" t="s">
        <v>118</v>
      </c>
      <c r="L361" s="1">
        <v>26951.460221590914</v>
      </c>
      <c r="M361" t="s">
        <v>118</v>
      </c>
      <c r="N361" s="2">
        <v>174608.79454681693</v>
      </c>
      <c r="O361" s="1"/>
      <c r="T361" s="5"/>
      <c r="U361" s="5"/>
      <c r="V361" s="5"/>
      <c r="W361" s="5"/>
      <c r="X361" s="5"/>
      <c r="Y361" s="5"/>
      <c r="Z361" s="5"/>
      <c r="AA361" s="5"/>
      <c r="AB361" s="5"/>
      <c r="AC361" s="4"/>
      <c r="AD361" s="4"/>
      <c r="AE361" s="3"/>
    </row>
    <row r="362" spans="3:31" x14ac:dyDescent="0.25">
      <c r="C362" t="s">
        <v>119</v>
      </c>
      <c r="D362" s="1">
        <v>60771.653299999998</v>
      </c>
      <c r="E362" t="s">
        <v>119</v>
      </c>
      <c r="F362" s="2">
        <v>30458.852400000003</v>
      </c>
      <c r="G362" t="s">
        <v>119</v>
      </c>
      <c r="H362" s="1">
        <v>52712.970150359986</v>
      </c>
      <c r="I362" t="s">
        <v>119</v>
      </c>
      <c r="J362" s="2">
        <v>19995.85345636059</v>
      </c>
      <c r="K362" t="s">
        <v>119</v>
      </c>
      <c r="L362" s="1">
        <v>26138.125318181814</v>
      </c>
      <c r="M362" t="s">
        <v>119</v>
      </c>
      <c r="N362" s="2">
        <v>170081.60116854182</v>
      </c>
      <c r="O362" s="1"/>
      <c r="T362" s="5"/>
      <c r="U362" s="5"/>
      <c r="V362" s="5"/>
      <c r="W362" s="5"/>
      <c r="X362" s="5"/>
      <c r="Y362" s="5"/>
      <c r="Z362" s="5"/>
      <c r="AA362" s="5"/>
      <c r="AB362" s="5"/>
      <c r="AC362" s="4"/>
      <c r="AD362" s="4"/>
      <c r="AE362" s="3"/>
    </row>
    <row r="363" spans="3:31" x14ac:dyDescent="0.25">
      <c r="C363" t="s">
        <v>120</v>
      </c>
      <c r="D363" s="1">
        <v>56905.710599999991</v>
      </c>
      <c r="E363" t="s">
        <v>120</v>
      </c>
      <c r="F363" s="2">
        <v>29668.512200000001</v>
      </c>
      <c r="G363" t="s">
        <v>120</v>
      </c>
      <c r="H363" s="1">
        <v>49632.631368672533</v>
      </c>
      <c r="I363" t="s">
        <v>120</v>
      </c>
      <c r="J363" s="2">
        <v>18837.281807926705</v>
      </c>
      <c r="K363" t="s">
        <v>120</v>
      </c>
      <c r="L363" s="1">
        <v>24613.419102272732</v>
      </c>
      <c r="M363" t="s">
        <v>120</v>
      </c>
      <c r="N363" s="2">
        <v>160820.27327094524</v>
      </c>
      <c r="O363" s="1"/>
      <c r="T363" s="5"/>
      <c r="U363" s="5"/>
      <c r="V363" s="5"/>
      <c r="W363" s="5"/>
      <c r="X363" s="5"/>
      <c r="Y363" s="5"/>
      <c r="Z363" s="5"/>
      <c r="AA363" s="5"/>
      <c r="AB363" s="5"/>
      <c r="AC363" s="4"/>
      <c r="AD363" s="4"/>
      <c r="AE363" s="3"/>
    </row>
    <row r="364" spans="3:31" x14ac:dyDescent="0.25">
      <c r="C364" t="s">
        <v>121</v>
      </c>
      <c r="D364" s="1">
        <v>56647.943799999994</v>
      </c>
      <c r="E364" t="s">
        <v>121</v>
      </c>
      <c r="F364" s="2">
        <v>32113.734400000005</v>
      </c>
      <c r="G364" t="s">
        <v>121</v>
      </c>
      <c r="H364" s="1">
        <v>48274.672375140064</v>
      </c>
      <c r="I364" t="s">
        <v>121</v>
      </c>
      <c r="J364" s="2">
        <v>18429.206347048141</v>
      </c>
      <c r="K364" t="s">
        <v>121</v>
      </c>
      <c r="L364" s="1">
        <v>23851.476613636372</v>
      </c>
      <c r="M364" t="s">
        <v>121</v>
      </c>
      <c r="N364" s="2">
        <v>160887.82718877643</v>
      </c>
      <c r="O364" s="1"/>
      <c r="T364" s="5"/>
      <c r="U364" s="5"/>
      <c r="V364" s="5"/>
      <c r="W364" s="5"/>
      <c r="X364" s="5"/>
      <c r="Y364" s="5"/>
      <c r="Z364" s="5"/>
      <c r="AA364" s="5"/>
      <c r="AB364" s="5"/>
      <c r="AC364" s="4"/>
      <c r="AD364" s="4"/>
      <c r="AE364" s="3"/>
    </row>
    <row r="365" spans="3:31" x14ac:dyDescent="0.25">
      <c r="C365" t="s">
        <v>630</v>
      </c>
      <c r="D365" s="1">
        <v>27306.840526624448</v>
      </c>
      <c r="E365" t="s">
        <v>630</v>
      </c>
      <c r="F365" s="2">
        <v>13822.441610110174</v>
      </c>
      <c r="G365" t="s">
        <v>630</v>
      </c>
      <c r="H365" s="1">
        <v>34784.958534895704</v>
      </c>
      <c r="I365" t="s">
        <v>630</v>
      </c>
      <c r="J365" s="2">
        <v>21244.67516622716</v>
      </c>
      <c r="K365" t="s">
        <v>630</v>
      </c>
      <c r="L365" s="1">
        <v>24281.774377606067</v>
      </c>
      <c r="M365" t="s">
        <v>630</v>
      </c>
      <c r="N365" s="2">
        <v>121440.68998725667</v>
      </c>
      <c r="O365" s="1"/>
      <c r="T365" s="5"/>
      <c r="U365" s="5"/>
      <c r="V365" s="5"/>
      <c r="W365" s="5"/>
      <c r="X365" s="5"/>
      <c r="Y365" s="5"/>
      <c r="Z365" s="5"/>
      <c r="AA365" s="5"/>
      <c r="AB365" s="5"/>
      <c r="AC365" s="4"/>
      <c r="AD365" s="4"/>
      <c r="AE365" s="3"/>
    </row>
    <row r="366" spans="3:31" x14ac:dyDescent="0.25">
      <c r="C366" t="s">
        <v>631</v>
      </c>
      <c r="D366" s="1">
        <v>27254.690645713745</v>
      </c>
      <c r="E366" t="s">
        <v>631</v>
      </c>
      <c r="F366" s="2">
        <v>13796.043877162652</v>
      </c>
      <c r="G366" t="s">
        <v>631</v>
      </c>
      <c r="H366" s="1">
        <v>34718.527142244842</v>
      </c>
      <c r="I366" t="s">
        <v>631</v>
      </c>
      <c r="J366" s="2">
        <v>21204.102648186297</v>
      </c>
      <c r="K366" t="s">
        <v>631</v>
      </c>
      <c r="L366" s="1">
        <v>24235.401687918362</v>
      </c>
      <c r="M366" t="s">
        <v>631</v>
      </c>
      <c r="N366" s="2">
        <v>121208.76577345484</v>
      </c>
      <c r="O366" s="1"/>
      <c r="T366" s="5"/>
      <c r="U366" s="5"/>
      <c r="V366" s="5"/>
      <c r="W366" s="5"/>
      <c r="X366" s="5"/>
      <c r="Y366" s="5"/>
      <c r="Z366" s="5"/>
      <c r="AA366" s="5"/>
      <c r="AB366" s="5"/>
      <c r="AC366" s="4"/>
      <c r="AD366" s="4"/>
      <c r="AE366" s="3"/>
    </row>
    <row r="367" spans="3:31" x14ac:dyDescent="0.25">
      <c r="C367" t="s">
        <v>632</v>
      </c>
      <c r="D367" s="1">
        <v>27113.90601048668</v>
      </c>
      <c r="E367" t="s">
        <v>632</v>
      </c>
      <c r="F367" s="2">
        <v>13724.780143881997</v>
      </c>
      <c r="G367" t="s">
        <v>632</v>
      </c>
      <c r="H367" s="1">
        <v>34539.187914260961</v>
      </c>
      <c r="I367" t="s">
        <v>632</v>
      </c>
      <c r="J367" s="2">
        <v>21094.572443076024</v>
      </c>
      <c r="K367" t="s">
        <v>632</v>
      </c>
      <c r="L367" s="1">
        <v>24110.213248593642</v>
      </c>
      <c r="M367" t="s">
        <v>632</v>
      </c>
      <c r="N367" s="2">
        <v>120582.65953370481</v>
      </c>
      <c r="O367" s="1"/>
      <c r="T367" s="5"/>
      <c r="U367" s="5"/>
      <c r="V367" s="5"/>
      <c r="W367" s="5"/>
      <c r="X367" s="5"/>
      <c r="Y367" s="5"/>
      <c r="Z367" s="5"/>
      <c r="AA367" s="5"/>
      <c r="AB367" s="5"/>
      <c r="AC367" s="4"/>
      <c r="AD367" s="4"/>
      <c r="AE367" s="3"/>
    </row>
    <row r="368" spans="3:31" x14ac:dyDescent="0.25">
      <c r="C368" t="s">
        <v>633</v>
      </c>
      <c r="D368" s="1">
        <v>26880.831270894796</v>
      </c>
      <c r="E368" t="s">
        <v>633</v>
      </c>
      <c r="F368" s="2">
        <v>13606.800109697549</v>
      </c>
      <c r="G368" t="s">
        <v>633</v>
      </c>
      <c r="H368" s="1">
        <v>34242.284464580276</v>
      </c>
      <c r="I368" t="s">
        <v>633</v>
      </c>
      <c r="J368" s="2">
        <v>20913.240694818487</v>
      </c>
      <c r="K368" t="s">
        <v>633</v>
      </c>
      <c r="L368" s="1">
        <v>23902.958651183468</v>
      </c>
      <c r="M368" t="s">
        <v>633</v>
      </c>
      <c r="N368" s="2">
        <v>119546.11496652791</v>
      </c>
      <c r="O368" s="1"/>
      <c r="T368" s="5"/>
      <c r="U368" s="5"/>
      <c r="V368" s="5"/>
      <c r="W368" s="5"/>
      <c r="X368" s="5"/>
      <c r="Y368" s="5"/>
      <c r="Z368" s="5"/>
      <c r="AA368" s="5"/>
      <c r="AB368" s="5"/>
      <c r="AC368" s="4"/>
      <c r="AD368" s="4"/>
      <c r="AE368" s="3"/>
    </row>
    <row r="369" spans="3:31" x14ac:dyDescent="0.25">
      <c r="C369" t="s">
        <v>634</v>
      </c>
      <c r="D369" s="1">
        <v>26550.137928325144</v>
      </c>
      <c r="E369" t="s">
        <v>634</v>
      </c>
      <c r="F369" s="2">
        <v>13439.406543456722</v>
      </c>
      <c r="G369" t="s">
        <v>634</v>
      </c>
      <c r="H369" s="1">
        <v>33821.029057978551</v>
      </c>
      <c r="I369" t="s">
        <v>634</v>
      </c>
      <c r="J369" s="2">
        <v>20655.961840617969</v>
      </c>
      <c r="K369" t="s">
        <v>634</v>
      </c>
      <c r="L369" s="1">
        <v>23608.899690952472</v>
      </c>
      <c r="M369" t="s">
        <v>634</v>
      </c>
      <c r="N369" s="2">
        <v>118075.43483944784</v>
      </c>
      <c r="O369" s="1"/>
      <c r="T369" s="5"/>
      <c r="U369" s="5"/>
      <c r="V369" s="5"/>
      <c r="W369" s="5"/>
      <c r="X369" s="5"/>
      <c r="Y369" s="5"/>
      <c r="Z369" s="5"/>
      <c r="AA369" s="5"/>
      <c r="AB369" s="5"/>
      <c r="AC369" s="4"/>
      <c r="AD369" s="4"/>
      <c r="AE369" s="3"/>
    </row>
    <row r="370" spans="3:31" x14ac:dyDescent="0.25">
      <c r="C370" t="s">
        <v>635</v>
      </c>
      <c r="D370" s="1">
        <v>29136.047299999998</v>
      </c>
      <c r="E370" t="s">
        <v>635</v>
      </c>
      <c r="F370" s="2">
        <v>15070.595200000002</v>
      </c>
      <c r="G370" t="s">
        <v>635</v>
      </c>
      <c r="H370" s="1">
        <v>41105.237972671508</v>
      </c>
      <c r="I370" t="s">
        <v>635</v>
      </c>
      <c r="J370" s="2">
        <v>25058.707720348077</v>
      </c>
      <c r="K370" t="s">
        <v>635</v>
      </c>
      <c r="L370" s="1">
        <v>28713.344772727276</v>
      </c>
      <c r="M370" t="s">
        <v>635</v>
      </c>
      <c r="N370" s="2">
        <v>114025.22524539877</v>
      </c>
      <c r="O370" s="1"/>
      <c r="T370" s="5"/>
      <c r="U370" s="5"/>
      <c r="V370" s="5"/>
      <c r="W370" s="5"/>
      <c r="X370" s="5"/>
      <c r="Y370" s="5"/>
      <c r="Z370" s="5"/>
      <c r="AA370" s="5"/>
      <c r="AB370" s="5"/>
      <c r="AC370" s="4"/>
      <c r="AD370" s="4"/>
      <c r="AE370" s="3"/>
    </row>
    <row r="371" spans="3:31" x14ac:dyDescent="0.25">
      <c r="C371" t="s">
        <v>122</v>
      </c>
      <c r="D371" s="1">
        <v>34099.571599999996</v>
      </c>
      <c r="E371" t="s">
        <v>122</v>
      </c>
      <c r="F371" s="2">
        <v>18210.311600000001</v>
      </c>
      <c r="G371" t="s">
        <v>122</v>
      </c>
      <c r="H371" s="1">
        <v>38520.852146792633</v>
      </c>
      <c r="I371" t="s">
        <v>122</v>
      </c>
      <c r="J371" s="2">
        <v>23483.206099596839</v>
      </c>
      <c r="K371" t="s">
        <v>122</v>
      </c>
      <c r="L371" s="1">
        <v>26908.067272727265</v>
      </c>
      <c r="M371" t="s">
        <v>122</v>
      </c>
      <c r="N371" s="2">
        <v>117738.80261951989</v>
      </c>
      <c r="O371" s="1"/>
      <c r="T371" s="5"/>
      <c r="U371" s="5"/>
      <c r="V371" s="5"/>
      <c r="W371" s="5"/>
      <c r="X371" s="5"/>
      <c r="Y371" s="5"/>
      <c r="Z371" s="5"/>
      <c r="AA371" s="5"/>
      <c r="AB371" s="5"/>
      <c r="AC371" s="4"/>
      <c r="AD371" s="4"/>
      <c r="AE371" s="3"/>
    </row>
    <row r="372" spans="3:31" x14ac:dyDescent="0.25">
      <c r="C372" t="s">
        <v>123</v>
      </c>
      <c r="D372" s="1">
        <v>31253.787399999997</v>
      </c>
      <c r="E372" t="s">
        <v>123</v>
      </c>
      <c r="F372" s="2">
        <v>16925.771200000003</v>
      </c>
      <c r="G372" t="s">
        <v>123</v>
      </c>
      <c r="H372" s="1">
        <v>38639.289624276964</v>
      </c>
      <c r="I372" t="s">
        <v>123</v>
      </c>
      <c r="J372" s="2">
        <v>23544.991314329593</v>
      </c>
      <c r="K372" t="s">
        <v>123</v>
      </c>
      <c r="L372" s="1">
        <v>26951.460221590914</v>
      </c>
      <c r="M372" t="s">
        <v>123</v>
      </c>
      <c r="N372" s="2">
        <v>113770.30844586788</v>
      </c>
      <c r="O372" s="1"/>
      <c r="T372" s="5"/>
      <c r="U372" s="5"/>
      <c r="V372" s="5"/>
      <c r="W372" s="5"/>
      <c r="X372" s="5"/>
      <c r="Y372" s="5"/>
      <c r="Z372" s="5"/>
      <c r="AA372" s="5"/>
      <c r="AB372" s="5"/>
      <c r="AC372" s="4"/>
      <c r="AD372" s="4"/>
      <c r="AE372" s="3"/>
    </row>
    <row r="373" spans="3:31" x14ac:dyDescent="0.25">
      <c r="C373" t="s">
        <v>124</v>
      </c>
      <c r="D373" s="1">
        <v>26795.390899999999</v>
      </c>
      <c r="E373" t="s">
        <v>124</v>
      </c>
      <c r="F373" s="2">
        <v>13366.161599999999</v>
      </c>
      <c r="G373" t="s">
        <v>124</v>
      </c>
      <c r="H373" s="1">
        <v>37464.790433760543</v>
      </c>
      <c r="I373" t="s">
        <v>124</v>
      </c>
      <c r="J373" s="2">
        <v>22898.172850351395</v>
      </c>
      <c r="K373" t="s">
        <v>124</v>
      </c>
      <c r="L373" s="1">
        <v>26138.125318181814</v>
      </c>
      <c r="M373" t="s">
        <v>124</v>
      </c>
      <c r="N373" s="2">
        <v>103764.46825194237</v>
      </c>
      <c r="O373" s="1"/>
      <c r="T373" s="5"/>
      <c r="U373" s="5"/>
      <c r="V373" s="5"/>
      <c r="W373" s="5"/>
      <c r="X373" s="5"/>
      <c r="Y373" s="5"/>
      <c r="Z373" s="5"/>
      <c r="AA373" s="5"/>
      <c r="AB373" s="5"/>
      <c r="AC373" s="4"/>
      <c r="AD373" s="4"/>
      <c r="AE373" s="3"/>
    </row>
    <row r="374" spans="3:31" x14ac:dyDescent="0.25">
      <c r="C374" t="s">
        <v>125</v>
      </c>
      <c r="D374" s="1">
        <v>28909.192399999996</v>
      </c>
      <c r="E374" t="s">
        <v>125</v>
      </c>
      <c r="F374" s="2">
        <v>12655.021000000001</v>
      </c>
      <c r="G374" t="s">
        <v>125</v>
      </c>
      <c r="H374" s="1">
        <v>35276.841784472374</v>
      </c>
      <c r="I374" t="s">
        <v>125</v>
      </c>
      <c r="J374" s="2">
        <v>21591.83934431852</v>
      </c>
      <c r="K374" t="s">
        <v>125</v>
      </c>
      <c r="L374" s="1">
        <v>24613.419102272732</v>
      </c>
      <c r="M374" t="s">
        <v>125</v>
      </c>
      <c r="N374" s="2">
        <v>101454.4742867451</v>
      </c>
      <c r="O374" s="1"/>
      <c r="T374" s="5"/>
      <c r="U374" s="5"/>
      <c r="V374" s="5"/>
      <c r="W374" s="5"/>
      <c r="X374" s="5"/>
      <c r="Y374" s="5"/>
      <c r="Z374" s="5"/>
      <c r="AA374" s="5"/>
      <c r="AB374" s="5"/>
      <c r="AC374" s="4"/>
      <c r="AD374" s="4"/>
      <c r="AE374" s="3"/>
    </row>
    <row r="375" spans="3:31" x14ac:dyDescent="0.25">
      <c r="C375" t="s">
        <v>126</v>
      </c>
      <c r="D375" s="1">
        <v>26563.1639</v>
      </c>
      <c r="E375" t="s">
        <v>126</v>
      </c>
      <c r="F375" s="2">
        <v>13244.791799999999</v>
      </c>
      <c r="G375" t="s">
        <v>126</v>
      </c>
      <c r="H375" s="1">
        <v>34155.992876820674</v>
      </c>
      <c r="I375" t="s">
        <v>126</v>
      </c>
      <c r="J375" s="2">
        <v>20939.837153941742</v>
      </c>
      <c r="K375" t="s">
        <v>126</v>
      </c>
      <c r="L375" s="1">
        <v>23851.476613636372</v>
      </c>
      <c r="M375" t="s">
        <v>126</v>
      </c>
      <c r="N375" s="2">
        <v>97815.425190457041</v>
      </c>
      <c r="O375" s="1"/>
      <c r="T375" s="5"/>
      <c r="U375" s="5"/>
      <c r="V375" s="5"/>
      <c r="W375" s="5"/>
      <c r="X375" s="5"/>
      <c r="Y375" s="5"/>
      <c r="Z375" s="5"/>
      <c r="AA375" s="5"/>
      <c r="AB375" s="5"/>
      <c r="AC375" s="4"/>
      <c r="AD375" s="4"/>
      <c r="AE375" s="3"/>
    </row>
    <row r="376" spans="3:31" x14ac:dyDescent="0.25">
      <c r="C376" t="s">
        <v>636</v>
      </c>
      <c r="D376" s="1">
        <v>201718.83724069037</v>
      </c>
      <c r="E376" t="s">
        <v>636</v>
      </c>
      <c r="F376" s="2">
        <v>96721.194489820016</v>
      </c>
      <c r="G376" t="s">
        <v>636</v>
      </c>
      <c r="H376" s="1">
        <v>72526.333347394728</v>
      </c>
      <c r="I376" t="s">
        <v>636</v>
      </c>
      <c r="J376" s="2">
        <v>30232.276181588131</v>
      </c>
      <c r="K376" t="s">
        <v>636</v>
      </c>
      <c r="L376" s="1">
        <v>33562.479307779853</v>
      </c>
      <c r="M376" t="s">
        <v>636</v>
      </c>
      <c r="N376" s="2">
        <v>434761.10217002354</v>
      </c>
      <c r="O376" s="1"/>
      <c r="T376" s="5"/>
      <c r="U376" s="5"/>
      <c r="V376" s="5"/>
      <c r="W376" s="5"/>
      <c r="X376" s="5"/>
      <c r="Y376" s="5"/>
      <c r="Z376" s="5"/>
      <c r="AA376" s="5"/>
      <c r="AB376" s="5"/>
      <c r="AC376" s="4"/>
      <c r="AD376" s="4"/>
      <c r="AE376" s="3"/>
    </row>
    <row r="377" spans="3:31" x14ac:dyDescent="0.25">
      <c r="C377" t="s">
        <v>637</v>
      </c>
      <c r="D377" s="1">
        <v>202181.52558249797</v>
      </c>
      <c r="E377" t="s">
        <v>637</v>
      </c>
      <c r="F377" s="2">
        <v>96943.046696130055</v>
      </c>
      <c r="G377" t="s">
        <v>637</v>
      </c>
      <c r="H377" s="1">
        <v>72692.68909965326</v>
      </c>
      <c r="I377" t="s">
        <v>637</v>
      </c>
      <c r="J377" s="2">
        <v>30301.620829449836</v>
      </c>
      <c r="K377" t="s">
        <v>637</v>
      </c>
      <c r="L377" s="1">
        <v>33639.462539045162</v>
      </c>
      <c r="M377" t="s">
        <v>637</v>
      </c>
      <c r="N377" s="2">
        <v>435758.32630732842</v>
      </c>
      <c r="O377" s="1"/>
      <c r="T377" s="5"/>
      <c r="U377" s="5"/>
      <c r="V377" s="5"/>
      <c r="W377" s="5"/>
      <c r="X377" s="5"/>
      <c r="Y377" s="5"/>
      <c r="Z377" s="5"/>
      <c r="AA377" s="5"/>
      <c r="AB377" s="5"/>
      <c r="AC377" s="4"/>
      <c r="AD377" s="4"/>
      <c r="AE377" s="3"/>
    </row>
    <row r="378" spans="3:31" x14ac:dyDescent="0.25">
      <c r="C378" t="s">
        <v>638</v>
      </c>
      <c r="D378" s="1">
        <v>199032.97107203858</v>
      </c>
      <c r="E378" t="s">
        <v>638</v>
      </c>
      <c r="F378" s="2">
        <v>95433.361446434821</v>
      </c>
      <c r="G378" t="s">
        <v>638</v>
      </c>
      <c r="H378" s="1">
        <v>71560.652463354636</v>
      </c>
      <c r="I378" t="s">
        <v>638</v>
      </c>
      <c r="J378" s="2">
        <v>29829.736444059417</v>
      </c>
      <c r="K378" t="s">
        <v>638</v>
      </c>
      <c r="L378" s="1">
        <v>33115.598248271854</v>
      </c>
      <c r="M378" t="s">
        <v>638</v>
      </c>
      <c r="N378" s="2">
        <v>428972.30152186728</v>
      </c>
      <c r="O378" s="1"/>
      <c r="T378" s="5"/>
      <c r="U378" s="5"/>
      <c r="V378" s="5"/>
      <c r="W378" s="5"/>
      <c r="X378" s="5"/>
      <c r="Y378" s="5"/>
      <c r="Z378" s="5"/>
      <c r="AA378" s="5"/>
      <c r="AB378" s="5"/>
      <c r="AC378" s="4"/>
      <c r="AD378" s="4"/>
      <c r="AE378" s="3"/>
    </row>
    <row r="379" spans="3:31" x14ac:dyDescent="0.25">
      <c r="C379" t="s">
        <v>639</v>
      </c>
      <c r="D379" s="1">
        <v>190750.25160960664</v>
      </c>
      <c r="E379" t="s">
        <v>639</v>
      </c>
      <c r="F379" s="2">
        <v>91461.920152260558</v>
      </c>
      <c r="G379" t="s">
        <v>639</v>
      </c>
      <c r="H379" s="1">
        <v>68582.669440189973</v>
      </c>
      <c r="I379" t="s">
        <v>639</v>
      </c>
      <c r="J379" s="2">
        <v>28588.377601483528</v>
      </c>
      <c r="K379" t="s">
        <v>639</v>
      </c>
      <c r="L379" s="1">
        <v>31737.498887931393</v>
      </c>
      <c r="M379" t="s">
        <v>639</v>
      </c>
      <c r="N379" s="2">
        <v>411120.70029458427</v>
      </c>
      <c r="O379" s="1"/>
      <c r="T379" s="5"/>
      <c r="U379" s="5"/>
      <c r="V379" s="5"/>
      <c r="W379" s="5"/>
      <c r="X379" s="5"/>
      <c r="Y379" s="5"/>
      <c r="Z379" s="5"/>
      <c r="AA379" s="5"/>
      <c r="AB379" s="5"/>
      <c r="AC379" s="4"/>
      <c r="AD379" s="4"/>
      <c r="AE379" s="3"/>
    </row>
    <row r="380" spans="3:31" x14ac:dyDescent="0.25">
      <c r="C380" t="s">
        <v>640</v>
      </c>
      <c r="D380" s="1">
        <v>174953.80141441227</v>
      </c>
      <c r="E380" t="s">
        <v>640</v>
      </c>
      <c r="F380" s="2">
        <v>83887.756269117002</v>
      </c>
      <c r="G380" t="s">
        <v>640</v>
      </c>
      <c r="H380" s="1">
        <v>62903.186907801639</v>
      </c>
      <c r="I380" t="s">
        <v>640</v>
      </c>
      <c r="J380" s="2">
        <v>26220.910826826326</v>
      </c>
      <c r="K380" t="s">
        <v>640</v>
      </c>
      <c r="L380" s="1">
        <v>29109.246415010424</v>
      </c>
      <c r="M380" t="s">
        <v>640</v>
      </c>
      <c r="N380" s="2">
        <v>377074.88587695459</v>
      </c>
      <c r="O380" s="1"/>
      <c r="T380" s="5"/>
      <c r="U380" s="5"/>
      <c r="V380" s="5"/>
      <c r="W380" s="5"/>
      <c r="X380" s="5"/>
      <c r="Y380" s="5"/>
      <c r="Z380" s="5"/>
      <c r="AA380" s="5"/>
      <c r="AB380" s="5"/>
      <c r="AC380" s="4"/>
      <c r="AD380" s="4"/>
      <c r="AE380" s="3"/>
    </row>
    <row r="381" spans="3:31" x14ac:dyDescent="0.25">
      <c r="C381" t="s">
        <v>641</v>
      </c>
      <c r="D381" s="1">
        <v>148327.1825</v>
      </c>
      <c r="E381" t="s">
        <v>641</v>
      </c>
      <c r="F381" s="2">
        <v>77034.160400000008</v>
      </c>
      <c r="G381" t="s">
        <v>641</v>
      </c>
      <c r="H381" s="1">
        <v>63665.402375497528</v>
      </c>
      <c r="I381" t="s">
        <v>641</v>
      </c>
      <c r="J381" s="2">
        <v>25837.491973988672</v>
      </c>
      <c r="K381" t="s">
        <v>641</v>
      </c>
      <c r="L381" s="1">
        <v>28713.344772727276</v>
      </c>
      <c r="M381" t="s">
        <v>641</v>
      </c>
      <c r="N381" s="2">
        <v>317740.09004822478</v>
      </c>
      <c r="O381" s="1"/>
      <c r="T381" s="5"/>
      <c r="U381" s="5"/>
      <c r="V381" s="5"/>
      <c r="W381" s="5"/>
      <c r="X381" s="5"/>
      <c r="Y381" s="5"/>
      <c r="Z381" s="5"/>
      <c r="AA381" s="5"/>
      <c r="AB381" s="5"/>
      <c r="AC381" s="4"/>
      <c r="AD381" s="4"/>
      <c r="AE381" s="3"/>
    </row>
    <row r="382" spans="3:31" x14ac:dyDescent="0.25">
      <c r="C382" t="s">
        <v>127</v>
      </c>
      <c r="D382" s="1">
        <v>154585.30300000001</v>
      </c>
      <c r="E382" t="s">
        <v>127</v>
      </c>
      <c r="F382" s="2">
        <v>78090.363600000012</v>
      </c>
      <c r="G382" t="s">
        <v>127</v>
      </c>
      <c r="H382" s="1">
        <v>59662.604396137773</v>
      </c>
      <c r="I382" t="s">
        <v>127</v>
      </c>
      <c r="J382" s="2">
        <v>24213.026301797941</v>
      </c>
      <c r="K382" t="s">
        <v>127</v>
      </c>
      <c r="L382" s="1">
        <v>26908.067272727265</v>
      </c>
      <c r="M382" t="s">
        <v>127</v>
      </c>
      <c r="N382" s="2">
        <v>319246.33826886507</v>
      </c>
      <c r="O382" s="1"/>
      <c r="T382" s="5"/>
      <c r="U382" s="5"/>
      <c r="V382" s="5"/>
      <c r="W382" s="5"/>
      <c r="X382" s="5"/>
      <c r="Y382" s="5"/>
      <c r="Z382" s="5"/>
      <c r="AA382" s="5"/>
      <c r="AB382" s="5"/>
      <c r="AC382" s="4"/>
      <c r="AD382" s="4"/>
      <c r="AE382" s="3"/>
    </row>
    <row r="383" spans="3:31" x14ac:dyDescent="0.25">
      <c r="C383" t="s">
        <v>128</v>
      </c>
      <c r="D383" s="1">
        <v>159263.69709999999</v>
      </c>
      <c r="E383" t="s">
        <v>128</v>
      </c>
      <c r="F383" s="2">
        <v>76797.017200000002</v>
      </c>
      <c r="G383" t="s">
        <v>128</v>
      </c>
      <c r="H383" s="1">
        <v>57421.355862116841</v>
      </c>
      <c r="I383" t="s">
        <v>128</v>
      </c>
      <c r="J383" s="2">
        <v>24273.298986564161</v>
      </c>
      <c r="K383" t="s">
        <v>128</v>
      </c>
      <c r="L383" s="1">
        <v>26951.460221590914</v>
      </c>
      <c r="M383" t="s">
        <v>128</v>
      </c>
      <c r="N383" s="2">
        <v>320433.53038370778</v>
      </c>
      <c r="O383" s="1"/>
      <c r="T383" s="5"/>
      <c r="U383" s="5"/>
      <c r="V383" s="5"/>
      <c r="W383" s="5"/>
      <c r="X383" s="5"/>
      <c r="Y383" s="5"/>
      <c r="Z383" s="5"/>
      <c r="AA383" s="5"/>
      <c r="AB383" s="5"/>
      <c r="AC383" s="4"/>
      <c r="AD383" s="4"/>
      <c r="AE383" s="3"/>
    </row>
    <row r="384" spans="3:31" x14ac:dyDescent="0.25">
      <c r="C384" t="s">
        <v>129</v>
      </c>
      <c r="D384" s="1">
        <v>164678.97129999998</v>
      </c>
      <c r="E384" t="s">
        <v>129</v>
      </c>
      <c r="F384" s="2">
        <v>78535.552800000005</v>
      </c>
      <c r="G384" t="s">
        <v>129</v>
      </c>
      <c r="H384" s="1">
        <v>55691.677676354229</v>
      </c>
      <c r="I384" t="s">
        <v>129</v>
      </c>
      <c r="J384" s="2">
        <v>23561.147665049124</v>
      </c>
      <c r="K384" t="s">
        <v>129</v>
      </c>
      <c r="L384" s="1">
        <v>26138.125318181814</v>
      </c>
      <c r="M384" t="s">
        <v>129</v>
      </c>
      <c r="N384" s="2">
        <v>325044.32709453604</v>
      </c>
      <c r="O384" s="1"/>
      <c r="T384" s="5"/>
      <c r="U384" s="5"/>
      <c r="V384" s="5"/>
      <c r="W384" s="5"/>
      <c r="X384" s="5"/>
      <c r="Y384" s="5"/>
      <c r="Z384" s="5"/>
      <c r="AA384" s="5"/>
      <c r="AB384" s="5"/>
      <c r="AC384" s="4"/>
      <c r="AD384" s="4"/>
      <c r="AE384" s="3"/>
    </row>
    <row r="385" spans="3:31" x14ac:dyDescent="0.25">
      <c r="C385" t="s">
        <v>130</v>
      </c>
      <c r="D385" s="1">
        <v>165494.59049999999</v>
      </c>
      <c r="E385" t="s">
        <v>130</v>
      </c>
      <c r="F385" s="2">
        <v>75961.599800000011</v>
      </c>
      <c r="G385" t="s">
        <v>130</v>
      </c>
      <c r="H385" s="1">
        <v>52437.274934972382</v>
      </c>
      <c r="I385" t="s">
        <v>130</v>
      </c>
      <c r="J385" s="2">
        <v>22188.1544965188</v>
      </c>
      <c r="K385" t="s">
        <v>130</v>
      </c>
      <c r="L385" s="1">
        <v>24613.419102272732</v>
      </c>
      <c r="M385" t="s">
        <v>130</v>
      </c>
      <c r="N385" s="2">
        <v>318506.88433724514</v>
      </c>
      <c r="O385" s="1"/>
      <c r="T385" s="5"/>
      <c r="U385" s="5"/>
      <c r="V385" s="5"/>
      <c r="W385" s="5"/>
      <c r="X385" s="5"/>
      <c r="Y385" s="5"/>
      <c r="Z385" s="5"/>
      <c r="AA385" s="5"/>
      <c r="AB385" s="5"/>
      <c r="AC385" s="4"/>
      <c r="AD385" s="4"/>
      <c r="AE385" s="3"/>
    </row>
    <row r="386" spans="3:31" x14ac:dyDescent="0.25">
      <c r="C386" t="s">
        <v>131</v>
      </c>
      <c r="D386" s="1">
        <v>152316.3639</v>
      </c>
      <c r="E386" t="s">
        <v>131</v>
      </c>
      <c r="F386" s="2">
        <v>66534.7598</v>
      </c>
      <c r="G386" t="s">
        <v>131</v>
      </c>
      <c r="H386" s="1">
        <v>50768.581320688078</v>
      </c>
      <c r="I386" t="s">
        <v>131</v>
      </c>
      <c r="J386" s="2">
        <v>21507.162653318544</v>
      </c>
      <c r="K386" t="s">
        <v>131</v>
      </c>
      <c r="L386" s="1">
        <v>23851.476613636372</v>
      </c>
      <c r="M386" t="s">
        <v>131</v>
      </c>
      <c r="N386" s="2">
        <v>293471.18163432443</v>
      </c>
      <c r="O386" s="1"/>
      <c r="T386" s="5"/>
      <c r="U386" s="5"/>
      <c r="V386" s="5"/>
      <c r="W386" s="5"/>
      <c r="X386" s="5"/>
      <c r="Y386" s="5"/>
      <c r="Z386" s="5"/>
      <c r="AA386" s="5"/>
      <c r="AB386" s="5"/>
      <c r="AC386" s="4"/>
      <c r="AD386" s="4"/>
      <c r="AE386" s="3"/>
    </row>
    <row r="387" spans="3:31" x14ac:dyDescent="0.25">
      <c r="C387" t="s">
        <v>642</v>
      </c>
      <c r="D387" s="1">
        <v>52269.096201676271</v>
      </c>
      <c r="E387" t="s">
        <v>642</v>
      </c>
      <c r="F387" s="2">
        <v>26685.818138222516</v>
      </c>
      <c r="G387" t="s">
        <v>642</v>
      </c>
      <c r="H387" s="1">
        <v>60159.411104714614</v>
      </c>
      <c r="I387" t="s">
        <v>642</v>
      </c>
      <c r="J387" s="2">
        <v>26698.778199169628</v>
      </c>
      <c r="K387" t="s">
        <v>642</v>
      </c>
      <c r="L387" s="1">
        <v>28042.528130739796</v>
      </c>
      <c r="M387" t="s">
        <v>642</v>
      </c>
      <c r="N387" s="2">
        <v>193855.63210876647</v>
      </c>
      <c r="O387" s="1"/>
      <c r="T387" s="5"/>
      <c r="U387" s="5"/>
      <c r="V387" s="5"/>
      <c r="W387" s="5"/>
      <c r="X387" s="5"/>
      <c r="Y387" s="5"/>
      <c r="Z387" s="5"/>
      <c r="AA387" s="5"/>
      <c r="AB387" s="5"/>
      <c r="AC387" s="4"/>
      <c r="AD387" s="4"/>
      <c r="AE387" s="3"/>
    </row>
    <row r="388" spans="3:31" x14ac:dyDescent="0.25">
      <c r="C388" t="s">
        <v>643</v>
      </c>
      <c r="D388" s="1">
        <v>51005.993812233784</v>
      </c>
      <c r="E388" t="s">
        <v>643</v>
      </c>
      <c r="F388" s="2">
        <v>26040.945295490339</v>
      </c>
      <c r="G388" t="s">
        <v>643</v>
      </c>
      <c r="H388" s="1">
        <v>58705.636284874112</v>
      </c>
      <c r="I388" t="s">
        <v>643</v>
      </c>
      <c r="J388" s="2">
        <v>26053.592171685097</v>
      </c>
      <c r="K388" t="s">
        <v>643</v>
      </c>
      <c r="L388" s="1">
        <v>27364.869880226375</v>
      </c>
      <c r="M388" t="s">
        <v>643</v>
      </c>
      <c r="N388" s="2">
        <v>189171.03777067622</v>
      </c>
      <c r="O388" s="1"/>
      <c r="T388" s="5"/>
      <c r="U388" s="5"/>
      <c r="V388" s="5"/>
      <c r="W388" s="5"/>
      <c r="X388" s="5"/>
      <c r="Y388" s="5"/>
      <c r="Z388" s="5"/>
      <c r="AA388" s="5"/>
      <c r="AB388" s="5"/>
      <c r="AC388" s="4"/>
      <c r="AD388" s="4"/>
      <c r="AE388" s="3"/>
    </row>
    <row r="389" spans="3:31" x14ac:dyDescent="0.25">
      <c r="C389" t="s">
        <v>644</v>
      </c>
      <c r="D389" s="1">
        <v>49719.773797695751</v>
      </c>
      <c r="E389" t="s">
        <v>644</v>
      </c>
      <c r="F389" s="2">
        <v>25384.269823979066</v>
      </c>
      <c r="G389" t="s">
        <v>644</v>
      </c>
      <c r="H389" s="1">
        <v>57225.254104031577</v>
      </c>
      <c r="I389" t="s">
        <v>644</v>
      </c>
      <c r="J389" s="2">
        <v>25396.59778343351</v>
      </c>
      <c r="K389" t="s">
        <v>644</v>
      </c>
      <c r="L389" s="1">
        <v>26674.808953960604</v>
      </c>
      <c r="M389" t="s">
        <v>644</v>
      </c>
      <c r="N389" s="2">
        <v>184400.70478104206</v>
      </c>
      <c r="O389" s="1"/>
      <c r="T389" s="5"/>
      <c r="U389" s="5"/>
      <c r="V389" s="5"/>
      <c r="W389" s="5"/>
      <c r="X389" s="5"/>
      <c r="Y389" s="5"/>
      <c r="Z389" s="5"/>
      <c r="AA389" s="5"/>
      <c r="AB389" s="5"/>
      <c r="AC389" s="4"/>
      <c r="AD389" s="4"/>
      <c r="AE389" s="3"/>
    </row>
    <row r="390" spans="3:31" x14ac:dyDescent="0.25">
      <c r="C390" t="s">
        <v>645</v>
      </c>
      <c r="D390" s="1">
        <v>48409.678272930978</v>
      </c>
      <c r="E390" t="s">
        <v>645</v>
      </c>
      <c r="F390" s="2">
        <v>24715.404787884359</v>
      </c>
      <c r="G390" t="s">
        <v>645</v>
      </c>
      <c r="H390" s="1">
        <v>55717.392270020311</v>
      </c>
      <c r="I390" t="s">
        <v>645</v>
      </c>
      <c r="J390" s="2">
        <v>24727.407910693801</v>
      </c>
      <c r="K390" t="s">
        <v>645</v>
      </c>
      <c r="L390" s="1">
        <v>25971.938744278381</v>
      </c>
      <c r="M390" t="s">
        <v>645</v>
      </c>
      <c r="N390" s="2">
        <v>179541.82229537176</v>
      </c>
      <c r="O390" s="1"/>
      <c r="T390" s="5"/>
      <c r="U390" s="5"/>
      <c r="V390" s="5"/>
      <c r="W390" s="5"/>
      <c r="X390" s="5"/>
      <c r="Y390" s="5"/>
      <c r="Z390" s="5"/>
      <c r="AA390" s="5"/>
      <c r="AB390" s="5"/>
      <c r="AC390" s="4"/>
      <c r="AD390" s="4"/>
      <c r="AE390" s="3"/>
    </row>
    <row r="391" spans="3:31" x14ac:dyDescent="0.25">
      <c r="C391" t="s">
        <v>646</v>
      </c>
      <c r="D391" s="1">
        <v>47074.914471065822</v>
      </c>
      <c r="E391" t="s">
        <v>646</v>
      </c>
      <c r="F391" s="2">
        <v>24033.945442641008</v>
      </c>
      <c r="G391" t="s">
        <v>646</v>
      </c>
      <c r="H391" s="1">
        <v>54181.138343335384</v>
      </c>
      <c r="I391" t="s">
        <v>646</v>
      </c>
      <c r="J391" s="2">
        <v>24045.617612335143</v>
      </c>
      <c r="K391" t="s">
        <v>646</v>
      </c>
      <c r="L391" s="1">
        <v>25255.833929355325</v>
      </c>
      <c r="M391" t="s">
        <v>646</v>
      </c>
      <c r="N391" s="2">
        <v>174591.45009976125</v>
      </c>
      <c r="O391" s="1"/>
      <c r="T391" s="5"/>
      <c r="U391" s="5"/>
      <c r="V391" s="5"/>
      <c r="W391" s="5"/>
      <c r="X391" s="5"/>
      <c r="Y391" s="5"/>
      <c r="Z391" s="5"/>
      <c r="AA391" s="5"/>
      <c r="AB391" s="5"/>
      <c r="AC391" s="4"/>
      <c r="AD391" s="4"/>
      <c r="AE391" s="3"/>
    </row>
    <row r="392" spans="3:31" x14ac:dyDescent="0.25">
      <c r="C392" t="s">
        <v>647</v>
      </c>
      <c r="D392" s="1">
        <v>52796.133999999998</v>
      </c>
      <c r="E392" t="s">
        <v>647</v>
      </c>
      <c r="F392" s="2">
        <v>26900.531400000003</v>
      </c>
      <c r="G392" t="s">
        <v>647</v>
      </c>
      <c r="H392" s="1">
        <v>61571.527797234812</v>
      </c>
      <c r="I392" t="s">
        <v>647</v>
      </c>
      <c r="J392" s="2">
        <v>27304.943147775884</v>
      </c>
      <c r="K392" t="s">
        <v>647</v>
      </c>
      <c r="L392" s="1">
        <v>28713.344772727276</v>
      </c>
      <c r="M392" t="s">
        <v>647</v>
      </c>
      <c r="N392" s="2">
        <v>169981.53796996211</v>
      </c>
      <c r="O392" s="1"/>
      <c r="T392" s="5"/>
      <c r="U392" s="5"/>
      <c r="V392" s="5"/>
      <c r="W392" s="5"/>
      <c r="X392" s="5"/>
      <c r="Y392" s="5"/>
      <c r="Z392" s="5"/>
      <c r="AA392" s="5"/>
      <c r="AB392" s="5"/>
      <c r="AC392" s="4"/>
      <c r="AD392" s="4"/>
      <c r="AE392" s="3"/>
    </row>
    <row r="393" spans="3:31" x14ac:dyDescent="0.25">
      <c r="C393" t="s">
        <v>132</v>
      </c>
      <c r="D393" s="1">
        <v>51260.376100000001</v>
      </c>
      <c r="E393" t="s">
        <v>132</v>
      </c>
      <c r="F393" s="2">
        <v>25956.201800000003</v>
      </c>
      <c r="G393" t="s">
        <v>132</v>
      </c>
      <c r="H393" s="1">
        <v>57700.376781817416</v>
      </c>
      <c r="I393" t="s">
        <v>132</v>
      </c>
      <c r="J393" s="2">
        <v>25588.215267634278</v>
      </c>
      <c r="K393" t="s">
        <v>132</v>
      </c>
      <c r="L393" s="1">
        <v>26908.067272727265</v>
      </c>
      <c r="M393" t="s">
        <v>132</v>
      </c>
      <c r="N393" s="2">
        <v>161825.02195454467</v>
      </c>
      <c r="O393" s="1"/>
      <c r="T393" s="5"/>
      <c r="U393" s="5"/>
      <c r="V393" s="5"/>
      <c r="W393" s="5"/>
      <c r="X393" s="5"/>
      <c r="Y393" s="5"/>
      <c r="Z393" s="5"/>
      <c r="AA393" s="5"/>
      <c r="AB393" s="5"/>
      <c r="AC393" s="4"/>
      <c r="AD393" s="4"/>
      <c r="AE393" s="3"/>
    </row>
    <row r="394" spans="3:31" x14ac:dyDescent="0.25">
      <c r="C394" t="s">
        <v>133</v>
      </c>
      <c r="D394" s="1">
        <v>49953.343699999998</v>
      </c>
      <c r="E394" t="s">
        <v>133</v>
      </c>
      <c r="F394" s="2">
        <v>26596.227999999999</v>
      </c>
      <c r="G394" t="s">
        <v>133</v>
      </c>
      <c r="H394" s="1">
        <v>57853.483495229288</v>
      </c>
      <c r="I394" t="s">
        <v>133</v>
      </c>
      <c r="J394" s="2">
        <v>25655.538842116974</v>
      </c>
      <c r="K394" t="s">
        <v>133</v>
      </c>
      <c r="L394" s="1">
        <v>26951.460221590914</v>
      </c>
      <c r="M394" t="s">
        <v>133</v>
      </c>
      <c r="N394" s="2">
        <v>161354.51541682021</v>
      </c>
      <c r="O394" s="1"/>
      <c r="T394" s="5"/>
      <c r="U394" s="5"/>
      <c r="V394" s="5"/>
      <c r="W394" s="5"/>
      <c r="X394" s="5"/>
      <c r="Y394" s="5"/>
      <c r="Z394" s="5"/>
      <c r="AA394" s="5"/>
      <c r="AB394" s="5"/>
      <c r="AC394" s="4"/>
      <c r="AD394" s="4"/>
      <c r="AE394" s="3"/>
    </row>
    <row r="395" spans="3:31" x14ac:dyDescent="0.25">
      <c r="C395" t="s">
        <v>134</v>
      </c>
      <c r="D395" s="1">
        <v>46475.997000000003</v>
      </c>
      <c r="E395" t="s">
        <v>134</v>
      </c>
      <c r="F395" s="2">
        <v>24055.989400000002</v>
      </c>
      <c r="G395" t="s">
        <v>134</v>
      </c>
      <c r="H395" s="1">
        <v>56097.800065880096</v>
      </c>
      <c r="I395" t="s">
        <v>134</v>
      </c>
      <c r="J395" s="2">
        <v>24899.312910795794</v>
      </c>
      <c r="K395" t="s">
        <v>134</v>
      </c>
      <c r="L395" s="1">
        <v>26138.125318181814</v>
      </c>
      <c r="M395" t="s">
        <v>134</v>
      </c>
      <c r="N395" s="2">
        <v>152767.91178406193</v>
      </c>
      <c r="O395" s="1"/>
      <c r="T395" s="5"/>
      <c r="U395" s="5"/>
      <c r="V395" s="5"/>
      <c r="W395" s="5"/>
      <c r="X395" s="5"/>
      <c r="Y395" s="5"/>
      <c r="Z395" s="5"/>
      <c r="AA395" s="5"/>
      <c r="AB395" s="5"/>
      <c r="AC395" s="4"/>
      <c r="AD395" s="4"/>
      <c r="AE395" s="3"/>
    </row>
    <row r="396" spans="3:31" x14ac:dyDescent="0.25">
      <c r="C396" t="s">
        <v>135</v>
      </c>
      <c r="D396" s="1">
        <v>47355.052099999994</v>
      </c>
      <c r="E396" t="s">
        <v>135</v>
      </c>
      <c r="F396" s="2">
        <v>23302.053</v>
      </c>
      <c r="G396" t="s">
        <v>135</v>
      </c>
      <c r="H396" s="1">
        <v>52819.665128361325</v>
      </c>
      <c r="I396" t="s">
        <v>135</v>
      </c>
      <c r="J396" s="2">
        <v>23456.631903611498</v>
      </c>
      <c r="K396" t="s">
        <v>135</v>
      </c>
      <c r="L396" s="1">
        <v>24613.419102272732</v>
      </c>
      <c r="M396" t="s">
        <v>135</v>
      </c>
      <c r="N396" s="2">
        <v>148090.18933063402</v>
      </c>
      <c r="O396" s="1"/>
      <c r="T396" s="5"/>
      <c r="U396" s="5"/>
      <c r="V396" s="5"/>
      <c r="W396" s="5"/>
      <c r="X396" s="5"/>
      <c r="Y396" s="5"/>
      <c r="Z396" s="5"/>
      <c r="AA396" s="5"/>
      <c r="AB396" s="5"/>
      <c r="AC396" s="4"/>
      <c r="AD396" s="4"/>
      <c r="AE396" s="3"/>
    </row>
    <row r="397" spans="3:31" x14ac:dyDescent="0.25">
      <c r="C397" t="s">
        <v>136</v>
      </c>
      <c r="D397" s="1">
        <v>45122.782399999996</v>
      </c>
      <c r="E397" t="s">
        <v>136</v>
      </c>
      <c r="F397" s="2">
        <v>22760.660800000001</v>
      </c>
      <c r="G397" t="s">
        <v>136</v>
      </c>
      <c r="H397" s="1">
        <v>51145.340173413308</v>
      </c>
      <c r="I397" t="s">
        <v>136</v>
      </c>
      <c r="J397" s="2">
        <v>22739.663358398986</v>
      </c>
      <c r="K397" t="s">
        <v>136</v>
      </c>
      <c r="L397" s="1">
        <v>23851.476613636372</v>
      </c>
      <c r="M397" t="s">
        <v>136</v>
      </c>
      <c r="N397" s="2">
        <v>142880.25998704968</v>
      </c>
      <c r="O397" s="1"/>
      <c r="T397" s="5"/>
      <c r="U397" s="5"/>
      <c r="V397" s="5"/>
      <c r="W397" s="5"/>
      <c r="X397" s="5"/>
      <c r="Y397" s="5"/>
      <c r="Z397" s="5"/>
      <c r="AA397" s="5"/>
      <c r="AB397" s="5"/>
      <c r="AC397" s="4"/>
      <c r="AD397" s="4"/>
      <c r="AE397" s="3"/>
    </row>
    <row r="398" spans="3:31" x14ac:dyDescent="0.25">
      <c r="C398" t="s">
        <v>648</v>
      </c>
      <c r="D398" s="1">
        <v>24119.334049289784</v>
      </c>
      <c r="E398" t="s">
        <v>648</v>
      </c>
      <c r="F398" s="2">
        <v>9776.217798489788</v>
      </c>
      <c r="G398" t="s">
        <v>648</v>
      </c>
      <c r="H398" s="1">
        <v>24117.324143215574</v>
      </c>
      <c r="I398" t="s">
        <v>648</v>
      </c>
      <c r="J398" s="2">
        <v>17628.772886396917</v>
      </c>
      <c r="K398" t="s">
        <v>648</v>
      </c>
      <c r="L398" s="1">
        <v>20948.859159731834</v>
      </c>
      <c r="M398" t="s">
        <v>648</v>
      </c>
      <c r="N398" s="2">
        <v>96590.506452254253</v>
      </c>
      <c r="O398" s="1"/>
      <c r="T398" s="5"/>
      <c r="U398" s="5"/>
      <c r="V398" s="5"/>
      <c r="W398" s="5"/>
      <c r="X398" s="5"/>
      <c r="Y398" s="5"/>
      <c r="Z398" s="5"/>
      <c r="AA398" s="5"/>
      <c r="AB398" s="5"/>
      <c r="AC398" s="4"/>
      <c r="AD398" s="4"/>
      <c r="AE398" s="3"/>
    </row>
    <row r="399" spans="3:31" x14ac:dyDescent="0.25">
      <c r="C399" t="s">
        <v>649</v>
      </c>
      <c r="D399" s="1">
        <v>24680.035607465372</v>
      </c>
      <c r="E399" t="s">
        <v>649</v>
      </c>
      <c r="F399" s="2">
        <v>10003.485290265273</v>
      </c>
      <c r="G399" t="s">
        <v>649</v>
      </c>
      <c r="H399" s="1">
        <v>24677.978977154693</v>
      </c>
      <c r="I399" t="s">
        <v>649</v>
      </c>
      <c r="J399" s="2">
        <v>18038.588530805944</v>
      </c>
      <c r="K399" t="s">
        <v>649</v>
      </c>
      <c r="L399" s="1">
        <v>21435.856767081132</v>
      </c>
      <c r="M399" t="s">
        <v>649</v>
      </c>
      <c r="N399" s="2">
        <v>98835.943551059347</v>
      </c>
      <c r="O399" s="1"/>
      <c r="T399" s="5"/>
      <c r="U399" s="5"/>
      <c r="V399" s="5"/>
      <c r="W399" s="5"/>
      <c r="X399" s="5"/>
      <c r="Y399" s="5"/>
      <c r="Z399" s="5"/>
      <c r="AA399" s="5"/>
      <c r="AB399" s="5"/>
      <c r="AC399" s="4"/>
      <c r="AD399" s="4"/>
      <c r="AE399" s="3"/>
    </row>
    <row r="400" spans="3:31" x14ac:dyDescent="0.25">
      <c r="C400" t="s">
        <v>650</v>
      </c>
      <c r="D400" s="1">
        <v>25108.321861890934</v>
      </c>
      <c r="E400" t="s">
        <v>650</v>
      </c>
      <c r="F400" s="2">
        <v>10177.081281547918</v>
      </c>
      <c r="G400" t="s">
        <v>650</v>
      </c>
      <c r="H400" s="1">
        <v>25106.229541741453</v>
      </c>
      <c r="I400" t="s">
        <v>650</v>
      </c>
      <c r="J400" s="2">
        <v>18351.622095256957</v>
      </c>
      <c r="K400" t="s">
        <v>650</v>
      </c>
      <c r="L400" s="1">
        <v>21807.844998832265</v>
      </c>
      <c r="M400" t="s">
        <v>650</v>
      </c>
      <c r="N400" s="2">
        <v>100551.09812941398</v>
      </c>
      <c r="O400" s="1"/>
      <c r="T400" s="5"/>
      <c r="U400" s="5"/>
      <c r="V400" s="5"/>
      <c r="W400" s="5"/>
      <c r="X400" s="5"/>
      <c r="Y400" s="5"/>
      <c r="Z400" s="5"/>
      <c r="AA400" s="5"/>
      <c r="AB400" s="5"/>
      <c r="AC400" s="4"/>
      <c r="AD400" s="4"/>
      <c r="AE400" s="3"/>
    </row>
    <row r="401" spans="3:31" x14ac:dyDescent="0.25">
      <c r="C401" t="s">
        <v>651</v>
      </c>
      <c r="D401" s="1">
        <v>25410.295325480856</v>
      </c>
      <c r="E401" t="s">
        <v>651</v>
      </c>
      <c r="F401" s="2">
        <v>10299.47928571281</v>
      </c>
      <c r="G401" t="s">
        <v>651</v>
      </c>
      <c r="H401" s="1">
        <v>25408.177841357217</v>
      </c>
      <c r="I401" t="s">
        <v>651</v>
      </c>
      <c r="J401" s="2">
        <v>18572.333894200765</v>
      </c>
      <c r="K401" t="s">
        <v>651</v>
      </c>
      <c r="L401" s="1">
        <v>22070.124195504693</v>
      </c>
      <c r="M401" t="s">
        <v>651</v>
      </c>
      <c r="N401" s="2">
        <v>101760.40887255827</v>
      </c>
      <c r="O401" s="1"/>
      <c r="T401" s="5"/>
      <c r="U401" s="5"/>
      <c r="V401" s="5"/>
      <c r="W401" s="5"/>
      <c r="X401" s="5"/>
      <c r="Y401" s="5"/>
      <c r="Z401" s="5"/>
      <c r="AA401" s="5"/>
      <c r="AB401" s="5"/>
      <c r="AC401" s="4"/>
      <c r="AD401" s="4"/>
      <c r="AE401" s="3"/>
    </row>
    <row r="402" spans="3:31" x14ac:dyDescent="0.25">
      <c r="C402" t="s">
        <v>652</v>
      </c>
      <c r="D402" s="1">
        <v>25611.383135378437</v>
      </c>
      <c r="E402" t="s">
        <v>652</v>
      </c>
      <c r="F402" s="2">
        <v>10380.985608489495</v>
      </c>
      <c r="G402" t="s">
        <v>652</v>
      </c>
      <c r="H402" s="1">
        <v>25609.248894257707</v>
      </c>
      <c r="I402" t="s">
        <v>652</v>
      </c>
      <c r="J402" s="2">
        <v>18719.308571182439</v>
      </c>
      <c r="K402" t="s">
        <v>652</v>
      </c>
      <c r="L402" s="1">
        <v>22244.779109262869</v>
      </c>
      <c r="M402" t="s">
        <v>652</v>
      </c>
      <c r="N402" s="2">
        <v>102565.70363565949</v>
      </c>
      <c r="O402" s="1"/>
      <c r="T402" s="5"/>
      <c r="U402" s="5"/>
      <c r="V402" s="5"/>
      <c r="W402" s="5"/>
      <c r="X402" s="5"/>
      <c r="Y402" s="5"/>
      <c r="Z402" s="5"/>
      <c r="AA402" s="5"/>
      <c r="AB402" s="5"/>
      <c r="AC402" s="4"/>
      <c r="AD402" s="4"/>
      <c r="AE402" s="3"/>
    </row>
    <row r="403" spans="3:31" x14ac:dyDescent="0.25">
      <c r="C403" t="s">
        <v>653</v>
      </c>
      <c r="D403" s="1">
        <v>28997.956599999998</v>
      </c>
      <c r="E403" t="s">
        <v>653</v>
      </c>
      <c r="F403" s="2">
        <v>13219.526400000001</v>
      </c>
      <c r="G403" t="s">
        <v>653</v>
      </c>
      <c r="H403" s="1">
        <v>33027.967673016414</v>
      </c>
      <c r="I403" t="s">
        <v>653</v>
      </c>
      <c r="J403" s="2">
        <v>24156.316583604243</v>
      </c>
      <c r="K403" t="s">
        <v>653</v>
      </c>
      <c r="L403" s="1">
        <v>28713.344772727276</v>
      </c>
      <c r="M403" t="s">
        <v>653</v>
      </c>
      <c r="N403" s="2">
        <v>103958.79544574369</v>
      </c>
      <c r="O403" s="1"/>
      <c r="T403" s="5"/>
      <c r="U403" s="5"/>
      <c r="V403" s="5"/>
      <c r="W403" s="5"/>
      <c r="X403" s="5"/>
      <c r="Y403" s="5"/>
      <c r="Z403" s="5"/>
      <c r="AA403" s="5"/>
      <c r="AB403" s="5"/>
      <c r="AC403" s="4"/>
      <c r="AD403" s="4"/>
      <c r="AE403" s="3"/>
    </row>
    <row r="404" spans="3:31" x14ac:dyDescent="0.25">
      <c r="C404" t="s">
        <v>137</v>
      </c>
      <c r="D404" s="1">
        <v>28051.259099999999</v>
      </c>
      <c r="E404" t="s">
        <v>137</v>
      </c>
      <c r="F404" s="2">
        <v>11157.436600000001</v>
      </c>
      <c r="G404" t="s">
        <v>137</v>
      </c>
      <c r="H404" s="1">
        <v>30951.419385703775</v>
      </c>
      <c r="I404" t="s">
        <v>137</v>
      </c>
      <c r="J404" s="2">
        <v>22637.550478281719</v>
      </c>
      <c r="K404" t="s">
        <v>137</v>
      </c>
      <c r="L404" s="1">
        <v>26908.067272727265</v>
      </c>
      <c r="M404" t="s">
        <v>137</v>
      </c>
      <c r="N404" s="2">
        <v>97068.182358431033</v>
      </c>
      <c r="O404" s="1"/>
      <c r="T404" s="5"/>
      <c r="U404" s="5"/>
      <c r="V404" s="5"/>
      <c r="W404" s="5"/>
      <c r="X404" s="5"/>
      <c r="Y404" s="5"/>
      <c r="Z404" s="5"/>
      <c r="AA404" s="5"/>
      <c r="AB404" s="5"/>
      <c r="AC404" s="4"/>
      <c r="AD404" s="4"/>
      <c r="AE404" s="3"/>
    </row>
    <row r="405" spans="3:31" x14ac:dyDescent="0.25">
      <c r="C405" t="s">
        <v>138</v>
      </c>
      <c r="D405" s="1">
        <v>33005.308199999999</v>
      </c>
      <c r="E405" t="s">
        <v>138</v>
      </c>
      <c r="F405" s="2">
        <v>13902.504800000001</v>
      </c>
      <c r="G405" t="s">
        <v>138</v>
      </c>
      <c r="H405" s="1">
        <v>31048.296697212816</v>
      </c>
      <c r="I405" t="s">
        <v>138</v>
      </c>
      <c r="J405" s="2">
        <v>22742.308153178685</v>
      </c>
      <c r="K405" t="s">
        <v>138</v>
      </c>
      <c r="L405" s="1">
        <v>26951.460221590914</v>
      </c>
      <c r="M405" t="s">
        <v>138</v>
      </c>
      <c r="N405" s="2">
        <v>104907.56991880373</v>
      </c>
      <c r="O405" s="1"/>
      <c r="T405" s="5"/>
      <c r="U405" s="5"/>
      <c r="V405" s="5"/>
      <c r="W405" s="5"/>
      <c r="X405" s="5"/>
      <c r="Y405" s="5"/>
      <c r="Z405" s="5"/>
      <c r="AA405" s="5"/>
      <c r="AB405" s="5"/>
      <c r="AC405" s="4"/>
      <c r="AD405" s="4"/>
      <c r="AE405" s="3"/>
    </row>
    <row r="406" spans="3:31" x14ac:dyDescent="0.25">
      <c r="C406" t="s">
        <v>139</v>
      </c>
      <c r="D406" s="1">
        <v>33280.789299999997</v>
      </c>
      <c r="E406" t="s">
        <v>139</v>
      </c>
      <c r="F406" s="2">
        <v>13417.688600000001</v>
      </c>
      <c r="G406" t="s">
        <v>139</v>
      </c>
      <c r="H406" s="1">
        <v>30104.537127811251</v>
      </c>
      <c r="I406" t="s">
        <v>139</v>
      </c>
      <c r="J406" s="2">
        <v>21954.794114864424</v>
      </c>
      <c r="K406" t="s">
        <v>139</v>
      </c>
      <c r="L406" s="1">
        <v>26138.125318181814</v>
      </c>
      <c r="M406" t="s">
        <v>139</v>
      </c>
      <c r="N406" s="2">
        <v>102941.14034599307</v>
      </c>
      <c r="O406" s="1"/>
      <c r="T406" s="5"/>
      <c r="U406" s="5"/>
      <c r="V406" s="5"/>
      <c r="W406" s="5"/>
      <c r="X406" s="5"/>
      <c r="Y406" s="5"/>
      <c r="Z406" s="5"/>
      <c r="AA406" s="5"/>
      <c r="AB406" s="5"/>
      <c r="AC406" s="4"/>
      <c r="AD406" s="4"/>
      <c r="AE406" s="3"/>
    </row>
    <row r="407" spans="3:31" x14ac:dyDescent="0.25">
      <c r="C407" t="s">
        <v>140</v>
      </c>
      <c r="D407" s="1">
        <v>28642.284099999997</v>
      </c>
      <c r="E407" t="s">
        <v>140</v>
      </c>
      <c r="F407" s="2">
        <v>10788.472</v>
      </c>
      <c r="G407" t="s">
        <v>140</v>
      </c>
      <c r="H407" s="1">
        <v>28345.346307126427</v>
      </c>
      <c r="I407" t="s">
        <v>140</v>
      </c>
      <c r="J407" s="2">
        <v>20715.674537357583</v>
      </c>
      <c r="K407" t="s">
        <v>140</v>
      </c>
      <c r="L407" s="1">
        <v>24613.419102272732</v>
      </c>
      <c r="M407" t="s">
        <v>140</v>
      </c>
      <c r="N407" s="2">
        <v>92389.521509399157</v>
      </c>
      <c r="O407" s="1"/>
      <c r="T407" s="5"/>
      <c r="U407" s="5"/>
      <c r="V407" s="5"/>
      <c r="W407" s="5"/>
      <c r="X407" s="5"/>
      <c r="Y407" s="5"/>
      <c r="Z407" s="5"/>
      <c r="AA407" s="5"/>
      <c r="AB407" s="5"/>
      <c r="AC407" s="4"/>
      <c r="AD407" s="4"/>
      <c r="AE407" s="3"/>
    </row>
    <row r="408" spans="3:31" x14ac:dyDescent="0.25">
      <c r="C408" t="s">
        <v>141</v>
      </c>
      <c r="D408" s="1">
        <v>28985.858799999998</v>
      </c>
      <c r="E408" t="s">
        <v>141</v>
      </c>
      <c r="F408" s="2">
        <v>10863.754800000001</v>
      </c>
      <c r="G408" t="s">
        <v>141</v>
      </c>
      <c r="H408" s="1">
        <v>27470.8046526857</v>
      </c>
      <c r="I408" t="s">
        <v>141</v>
      </c>
      <c r="J408" s="2">
        <v>20059.189797000265</v>
      </c>
      <c r="K408" t="s">
        <v>141</v>
      </c>
      <c r="L408" s="1">
        <v>23851.476613636372</v>
      </c>
      <c r="M408" t="s">
        <v>141</v>
      </c>
      <c r="N408" s="2">
        <v>91171.894866322065</v>
      </c>
      <c r="O408" s="1"/>
      <c r="T408" s="5"/>
      <c r="U408" s="5"/>
      <c r="V408" s="5"/>
      <c r="W408" s="5"/>
      <c r="X408" s="5"/>
      <c r="Y408" s="5"/>
      <c r="Z408" s="5"/>
      <c r="AA408" s="5"/>
      <c r="AB408" s="5"/>
      <c r="AC408" s="4"/>
      <c r="AD408" s="4"/>
      <c r="AE408" s="3"/>
    </row>
    <row r="409" spans="3:31" x14ac:dyDescent="0.25">
      <c r="C409" t="s">
        <v>654</v>
      </c>
      <c r="D409" s="1">
        <v>190967.24967859496</v>
      </c>
      <c r="E409" t="s">
        <v>654</v>
      </c>
      <c r="F409" s="2">
        <v>107078.67705753895</v>
      </c>
      <c r="G409" t="s">
        <v>654</v>
      </c>
      <c r="H409" s="1">
        <v>42113.705694832621</v>
      </c>
      <c r="I409" t="s">
        <v>654</v>
      </c>
      <c r="J409" s="2">
        <v>37124.421335647196</v>
      </c>
      <c r="K409" t="s">
        <v>654</v>
      </c>
      <c r="L409" s="1">
        <v>30854.830313574417</v>
      </c>
      <c r="M409" t="s">
        <v>654</v>
      </c>
      <c r="N409" s="2">
        <v>408138.8971089542</v>
      </c>
      <c r="O409" s="1"/>
      <c r="T409" s="5"/>
      <c r="U409" s="5"/>
      <c r="V409" s="5"/>
      <c r="W409" s="5"/>
      <c r="X409" s="5"/>
      <c r="Y409" s="5"/>
      <c r="Z409" s="5"/>
      <c r="AA409" s="5"/>
      <c r="AB409" s="5"/>
      <c r="AC409" s="4"/>
      <c r="AD409" s="4"/>
      <c r="AE409" s="3"/>
    </row>
    <row r="410" spans="3:31" x14ac:dyDescent="0.25">
      <c r="C410" t="s">
        <v>655</v>
      </c>
      <c r="D410" s="1">
        <v>186924.36231962786</v>
      </c>
      <c r="E410" t="s">
        <v>655</v>
      </c>
      <c r="F410" s="2">
        <v>104811.75940218473</v>
      </c>
      <c r="G410" t="s">
        <v>655</v>
      </c>
      <c r="H410" s="1">
        <v>41222.134136466171</v>
      </c>
      <c r="I410" t="s">
        <v>655</v>
      </c>
      <c r="J410" s="2">
        <v>36338.475818918734</v>
      </c>
      <c r="K410" t="s">
        <v>655</v>
      </c>
      <c r="L410" s="1">
        <v>30201.615672593984</v>
      </c>
      <c r="M410" t="s">
        <v>655</v>
      </c>
      <c r="N410" s="2">
        <v>399498.36010273104</v>
      </c>
      <c r="O410" s="1"/>
      <c r="T410" s="5"/>
      <c r="U410" s="5"/>
      <c r="V410" s="5"/>
      <c r="W410" s="5"/>
      <c r="X410" s="5"/>
      <c r="Y410" s="5"/>
      <c r="Z410" s="5"/>
      <c r="AA410" s="5"/>
      <c r="AB410" s="5"/>
      <c r="AC410" s="4"/>
      <c r="AD410" s="4"/>
      <c r="AE410" s="3"/>
    </row>
    <row r="411" spans="3:31" x14ac:dyDescent="0.25">
      <c r="C411" t="s">
        <v>656</v>
      </c>
      <c r="D411" s="1">
        <v>182520.41826812038</v>
      </c>
      <c r="E411" t="s">
        <v>656</v>
      </c>
      <c r="F411" s="2">
        <v>102342.39094416637</v>
      </c>
      <c r="G411" t="s">
        <v>656</v>
      </c>
      <c r="H411" s="1">
        <v>40250.939316444194</v>
      </c>
      <c r="I411" t="s">
        <v>656</v>
      </c>
      <c r="J411" s="2">
        <v>35482.34014758269</v>
      </c>
      <c r="K411" t="s">
        <v>656</v>
      </c>
      <c r="L411" s="1">
        <v>29490.064625760373</v>
      </c>
      <c r="M411" t="s">
        <v>656</v>
      </c>
      <c r="N411" s="2">
        <v>390086.16575455386</v>
      </c>
      <c r="O411" s="1"/>
      <c r="T411" s="5"/>
      <c r="U411" s="5"/>
      <c r="V411" s="5"/>
      <c r="W411" s="5"/>
      <c r="X411" s="5"/>
      <c r="Y411" s="5"/>
      <c r="Z411" s="5"/>
      <c r="AA411" s="5"/>
      <c r="AB411" s="5"/>
      <c r="AC411" s="4"/>
      <c r="AD411" s="4"/>
      <c r="AE411" s="3"/>
    </row>
    <row r="412" spans="3:31" x14ac:dyDescent="0.25">
      <c r="C412" t="s">
        <v>657</v>
      </c>
      <c r="D412" s="1">
        <v>177725.00136348544</v>
      </c>
      <c r="E412" t="s">
        <v>657</v>
      </c>
      <c r="F412" s="2">
        <v>99653.516810240864</v>
      </c>
      <c r="G412" t="s">
        <v>657</v>
      </c>
      <c r="H412" s="1">
        <v>39193.413606953611</v>
      </c>
      <c r="I412" t="s">
        <v>657</v>
      </c>
      <c r="J412" s="2">
        <v>34550.101358222848</v>
      </c>
      <c r="K412" t="s">
        <v>657</v>
      </c>
      <c r="L412" s="1">
        <v>28715.262793905003</v>
      </c>
      <c r="M412" t="s">
        <v>657</v>
      </c>
      <c r="N412" s="2">
        <v>379837.30805811967</v>
      </c>
      <c r="O412" s="1"/>
      <c r="T412" s="5"/>
      <c r="U412" s="5"/>
      <c r="V412" s="5"/>
      <c r="W412" s="5"/>
      <c r="X412" s="5"/>
      <c r="Y412" s="5"/>
      <c r="Z412" s="5"/>
      <c r="AA412" s="5"/>
      <c r="AB412" s="5"/>
      <c r="AC412" s="4"/>
      <c r="AD412" s="4"/>
      <c r="AE412" s="3"/>
    </row>
    <row r="413" spans="3:31" x14ac:dyDescent="0.25">
      <c r="C413" t="s">
        <v>658</v>
      </c>
      <c r="D413" s="1">
        <v>172500.13887090771</v>
      </c>
      <c r="E413" t="s">
        <v>658</v>
      </c>
      <c r="F413" s="2">
        <v>96723.845023825197</v>
      </c>
      <c r="G413" t="s">
        <v>658</v>
      </c>
      <c r="H413" s="1">
        <v>38041.182940812061</v>
      </c>
      <c r="I413" t="s">
        <v>658</v>
      </c>
      <c r="J413" s="2">
        <v>33534.377474039917</v>
      </c>
      <c r="K413" t="s">
        <v>658</v>
      </c>
      <c r="L413" s="1">
        <v>27871.074872198162</v>
      </c>
      <c r="M413" t="s">
        <v>658</v>
      </c>
      <c r="N413" s="2">
        <v>368670.63095062802</v>
      </c>
      <c r="O413" s="1"/>
      <c r="T413" s="5"/>
      <c r="U413" s="5"/>
      <c r="V413" s="5"/>
      <c r="W413" s="5"/>
      <c r="X413" s="5"/>
      <c r="Y413" s="5"/>
      <c r="Z413" s="5"/>
      <c r="AA413" s="5"/>
      <c r="AB413" s="5"/>
      <c r="AC413" s="4"/>
      <c r="AD413" s="4"/>
      <c r="AE413" s="3"/>
    </row>
    <row r="414" spans="3:31" x14ac:dyDescent="0.25">
      <c r="C414" t="s">
        <v>659</v>
      </c>
      <c r="D414" s="1">
        <v>186021.93919999999</v>
      </c>
      <c r="E414" t="s">
        <v>659</v>
      </c>
      <c r="F414" s="2">
        <v>104451.2436</v>
      </c>
      <c r="G414" t="s">
        <v>659</v>
      </c>
      <c r="H414" s="1">
        <v>39147.920432121588</v>
      </c>
      <c r="I414" t="s">
        <v>659</v>
      </c>
      <c r="J414" s="2">
        <v>34502.151809255069</v>
      </c>
      <c r="K414" t="s">
        <v>659</v>
      </c>
      <c r="L414" s="1">
        <v>28713.344772727276</v>
      </c>
      <c r="M414" t="s">
        <v>659</v>
      </c>
      <c r="N414" s="2">
        <v>358334.44800484891</v>
      </c>
      <c r="O414" s="1"/>
      <c r="T414" s="5"/>
      <c r="U414" s="5"/>
      <c r="V414" s="5"/>
      <c r="W414" s="5"/>
      <c r="X414" s="5"/>
      <c r="Y414" s="5"/>
      <c r="Z414" s="5"/>
      <c r="AA414" s="5"/>
      <c r="AB414" s="5"/>
      <c r="AC414" s="4"/>
      <c r="AD414" s="4"/>
      <c r="AE414" s="3"/>
    </row>
    <row r="415" spans="3:31" x14ac:dyDescent="0.25">
      <c r="C415" t="s">
        <v>142</v>
      </c>
      <c r="D415" s="1">
        <v>174651.3279</v>
      </c>
      <c r="E415" t="s">
        <v>142</v>
      </c>
      <c r="F415" s="2">
        <v>98531.408400000015</v>
      </c>
      <c r="G415" t="s">
        <v>142</v>
      </c>
      <c r="H415" s="1">
        <v>36686.595898623607</v>
      </c>
      <c r="I415" t="s">
        <v>142</v>
      </c>
      <c r="J415" s="2">
        <v>32332.917996341926</v>
      </c>
      <c r="K415" t="s">
        <v>142</v>
      </c>
      <c r="L415" s="1">
        <v>26908.067272727265</v>
      </c>
      <c r="M415" t="s">
        <v>142</v>
      </c>
      <c r="N415" s="2">
        <v>336777.39947135083</v>
      </c>
      <c r="O415" s="1"/>
      <c r="T415" s="5"/>
      <c r="U415" s="5"/>
      <c r="V415" s="5"/>
      <c r="W415" s="5"/>
      <c r="X415" s="5"/>
      <c r="Y415" s="5"/>
      <c r="Z415" s="5"/>
      <c r="AA415" s="5"/>
      <c r="AB415" s="5"/>
      <c r="AC415" s="4"/>
      <c r="AD415" s="4"/>
      <c r="AE415" s="3"/>
    </row>
    <row r="416" spans="3:31" x14ac:dyDescent="0.25">
      <c r="C416" t="s">
        <v>143</v>
      </c>
      <c r="D416" s="1">
        <v>162852.38209999999</v>
      </c>
      <c r="E416" t="s">
        <v>143</v>
      </c>
      <c r="F416" s="2">
        <v>88890.582600000009</v>
      </c>
      <c r="G416" t="s">
        <v>143</v>
      </c>
      <c r="H416" s="1">
        <v>36778.043641383054</v>
      </c>
      <c r="I416" t="s">
        <v>143</v>
      </c>
      <c r="J416" s="2">
        <v>32419.703499484873</v>
      </c>
      <c r="K416" t="s">
        <v>143</v>
      </c>
      <c r="L416" s="1">
        <v>26951.460221590914</v>
      </c>
      <c r="M416" t="s">
        <v>143</v>
      </c>
      <c r="N416" s="2">
        <v>315472.46856297401</v>
      </c>
      <c r="O416" s="1"/>
      <c r="T416" s="5"/>
      <c r="U416" s="5"/>
      <c r="V416" s="5"/>
      <c r="W416" s="5"/>
      <c r="X416" s="5"/>
      <c r="Y416" s="5"/>
      <c r="Z416" s="5"/>
      <c r="AA416" s="5"/>
      <c r="AB416" s="5"/>
      <c r="AC416" s="4"/>
      <c r="AD416" s="4"/>
      <c r="AE416" s="3"/>
    </row>
    <row r="417" spans="3:31" x14ac:dyDescent="0.25">
      <c r="C417" t="s">
        <v>144</v>
      </c>
      <c r="D417" s="1">
        <v>164789.2004</v>
      </c>
      <c r="E417" t="s">
        <v>144</v>
      </c>
      <c r="F417" s="2">
        <v>94280.2932</v>
      </c>
      <c r="G417" t="s">
        <v>144</v>
      </c>
      <c r="H417" s="1">
        <v>35714.460135240639</v>
      </c>
      <c r="I417" t="s">
        <v>144</v>
      </c>
      <c r="J417" s="2">
        <v>31472.425018326518</v>
      </c>
      <c r="K417" t="s">
        <v>144</v>
      </c>
      <c r="L417" s="1">
        <v>26138.125318181814</v>
      </c>
      <c r="M417" t="s">
        <v>144</v>
      </c>
      <c r="N417" s="2">
        <v>320922.07905342244</v>
      </c>
      <c r="O417" s="1"/>
      <c r="T417" s="5"/>
      <c r="U417" s="5"/>
      <c r="V417" s="5"/>
      <c r="W417" s="5"/>
      <c r="X417" s="5"/>
      <c r="Y417" s="5"/>
      <c r="Z417" s="5"/>
      <c r="AA417" s="5"/>
      <c r="AB417" s="5"/>
      <c r="AC417" s="4"/>
      <c r="AD417" s="4"/>
      <c r="AE417" s="3"/>
    </row>
    <row r="418" spans="3:31" x14ac:dyDescent="0.25">
      <c r="C418" t="s">
        <v>145</v>
      </c>
      <c r="D418" s="1">
        <v>148704.30109999998</v>
      </c>
      <c r="E418" t="s">
        <v>145</v>
      </c>
      <c r="F418" s="2">
        <v>83796.838600000003</v>
      </c>
      <c r="G418" t="s">
        <v>145</v>
      </c>
      <c r="H418" s="1">
        <v>33627.44746439685</v>
      </c>
      <c r="I418" t="s">
        <v>145</v>
      </c>
      <c r="J418" s="2">
        <v>29648.893984091232</v>
      </c>
      <c r="K418" t="s">
        <v>145</v>
      </c>
      <c r="L418" s="1">
        <v>24613.419102272732</v>
      </c>
      <c r="M418" t="s">
        <v>145</v>
      </c>
      <c r="N418" s="2">
        <v>290742.00626666954</v>
      </c>
      <c r="O418" s="1"/>
      <c r="T418" s="5"/>
      <c r="U418" s="5"/>
      <c r="V418" s="5"/>
      <c r="W418" s="5"/>
      <c r="X418" s="5"/>
      <c r="Y418" s="5"/>
      <c r="Z418" s="5"/>
      <c r="AA418" s="5"/>
      <c r="AB418" s="5"/>
      <c r="AC418" s="4"/>
      <c r="AD418" s="4"/>
      <c r="AE418" s="3"/>
    </row>
    <row r="419" spans="3:31" x14ac:dyDescent="0.25">
      <c r="C419" t="s">
        <v>146</v>
      </c>
      <c r="D419" s="1">
        <v>135776.67379999999</v>
      </c>
      <c r="E419" t="s">
        <v>146</v>
      </c>
      <c r="F419" s="2">
        <v>75513.299600000013</v>
      </c>
      <c r="G419" t="s">
        <v>146</v>
      </c>
      <c r="H419" s="1">
        <v>32574.648626454898</v>
      </c>
      <c r="I419" t="s">
        <v>146</v>
      </c>
      <c r="J419" s="2">
        <v>28737.394062266376</v>
      </c>
      <c r="K419" t="s">
        <v>146</v>
      </c>
      <c r="L419" s="1">
        <v>23851.476613636372</v>
      </c>
      <c r="M419" t="s">
        <v>146</v>
      </c>
      <c r="N419" s="2">
        <v>267716.09864009131</v>
      </c>
      <c r="O419" s="1"/>
      <c r="T419" s="5"/>
      <c r="U419" s="5"/>
      <c r="V419" s="5"/>
      <c r="W419" s="5"/>
      <c r="X419" s="5"/>
      <c r="Y419" s="5"/>
      <c r="Z419" s="5"/>
      <c r="AA419" s="5"/>
      <c r="AB419" s="5"/>
      <c r="AC419" s="4"/>
      <c r="AD419" s="4"/>
      <c r="AE419" s="3"/>
    </row>
    <row r="420" spans="3:31" x14ac:dyDescent="0.25">
      <c r="C420" t="s">
        <v>660</v>
      </c>
      <c r="D420" s="1">
        <v>134687.61986833106</v>
      </c>
      <c r="E420" t="s">
        <v>660</v>
      </c>
      <c r="F420" s="2">
        <v>59460.988153839484</v>
      </c>
      <c r="G420" t="s">
        <v>660</v>
      </c>
      <c r="H420" s="1">
        <v>26953.408180894348</v>
      </c>
      <c r="I420" t="s">
        <v>660</v>
      </c>
      <c r="J420" s="2">
        <v>22493.993181521138</v>
      </c>
      <c r="K420" t="s">
        <v>660</v>
      </c>
      <c r="L420" s="1">
        <v>21770.270028506278</v>
      </c>
      <c r="M420" t="s">
        <v>660</v>
      </c>
      <c r="N420" s="2">
        <v>265366.26925437344</v>
      </c>
      <c r="O420" s="1"/>
      <c r="T420" s="5"/>
      <c r="U420" s="5"/>
      <c r="V420" s="5"/>
      <c r="W420" s="5"/>
      <c r="X420" s="5"/>
      <c r="Y420" s="5"/>
      <c r="Z420" s="5"/>
      <c r="AA420" s="5"/>
      <c r="AB420" s="5"/>
      <c r="AC420" s="4"/>
      <c r="AD420" s="4"/>
      <c r="AE420" s="3"/>
    </row>
    <row r="421" spans="3:31" x14ac:dyDescent="0.25">
      <c r="C421" t="s">
        <v>661</v>
      </c>
      <c r="D421" s="1">
        <v>139203.66279429587</v>
      </c>
      <c r="E421" t="s">
        <v>661</v>
      </c>
      <c r="F421" s="2">
        <v>61454.700532048664</v>
      </c>
      <c r="G421" t="s">
        <v>661</v>
      </c>
      <c r="H421" s="1">
        <v>27857.149359667605</v>
      </c>
      <c r="I421" t="s">
        <v>661</v>
      </c>
      <c r="J421" s="2">
        <v>23248.211266920644</v>
      </c>
      <c r="K421" t="s">
        <v>661</v>
      </c>
      <c r="L421" s="1">
        <v>22500.221853734845</v>
      </c>
      <c r="M421" t="s">
        <v>661</v>
      </c>
      <c r="N421" s="2">
        <v>274263.9353073294</v>
      </c>
      <c r="O421" s="1"/>
      <c r="T421" s="5"/>
      <c r="U421" s="5"/>
      <c r="V421" s="5"/>
      <c r="W421" s="5"/>
      <c r="X421" s="5"/>
      <c r="Y421" s="5"/>
      <c r="Z421" s="5"/>
      <c r="AA421" s="5"/>
      <c r="AB421" s="5"/>
      <c r="AC421" s="4"/>
      <c r="AD421" s="4"/>
      <c r="AE421" s="3"/>
    </row>
    <row r="422" spans="3:31" x14ac:dyDescent="0.25">
      <c r="C422" t="s">
        <v>662</v>
      </c>
      <c r="D422" s="1">
        <v>142957.02986014777</v>
      </c>
      <c r="E422" t="s">
        <v>662</v>
      </c>
      <c r="F422" s="2">
        <v>63111.711880662646</v>
      </c>
      <c r="G422" t="s">
        <v>662</v>
      </c>
      <c r="H422" s="1">
        <v>28608.265421244239</v>
      </c>
      <c r="I422" t="s">
        <v>662</v>
      </c>
      <c r="J422" s="2">
        <v>23875.055911362015</v>
      </c>
      <c r="K422" t="s">
        <v>662</v>
      </c>
      <c r="L422" s="1">
        <v>23106.898359115061</v>
      </c>
      <c r="M422" t="s">
        <v>662</v>
      </c>
      <c r="N422" s="2">
        <v>281658.95065009844</v>
      </c>
      <c r="O422" s="1"/>
      <c r="T422" s="5"/>
      <c r="U422" s="5"/>
      <c r="V422" s="5"/>
      <c r="W422" s="5"/>
      <c r="X422" s="5"/>
      <c r="Y422" s="5"/>
      <c r="Z422" s="5"/>
      <c r="AA422" s="5"/>
      <c r="AB422" s="5"/>
      <c r="AC422" s="4"/>
      <c r="AD422" s="4"/>
      <c r="AE422" s="3"/>
    </row>
    <row r="423" spans="3:31" x14ac:dyDescent="0.25">
      <c r="C423" t="s">
        <v>663</v>
      </c>
      <c r="D423" s="1">
        <v>145947.51049787641</v>
      </c>
      <c r="E423" t="s">
        <v>663</v>
      </c>
      <c r="F423" s="2">
        <v>64431.929239526813</v>
      </c>
      <c r="G423" t="s">
        <v>663</v>
      </c>
      <c r="H423" s="1">
        <v>29206.714227189124</v>
      </c>
      <c r="I423" t="s">
        <v>663</v>
      </c>
      <c r="J423" s="2">
        <v>24374.491948172963</v>
      </c>
      <c r="K423" t="s">
        <v>663</v>
      </c>
      <c r="L423" s="1">
        <v>23590.26550942937</v>
      </c>
      <c r="M423" t="s">
        <v>663</v>
      </c>
      <c r="N423" s="2">
        <v>287550.9004142065</v>
      </c>
      <c r="O423" s="1"/>
      <c r="T423" s="5"/>
      <c r="U423" s="5"/>
      <c r="V423" s="5"/>
      <c r="W423" s="5"/>
      <c r="X423" s="5"/>
      <c r="Y423" s="5"/>
      <c r="Z423" s="5"/>
      <c r="AA423" s="5"/>
      <c r="AB423" s="5"/>
      <c r="AC423" s="4"/>
      <c r="AD423" s="4"/>
      <c r="AE423" s="3"/>
    </row>
    <row r="424" spans="3:31" x14ac:dyDescent="0.25">
      <c r="C424" t="s">
        <v>664</v>
      </c>
      <c r="D424" s="1">
        <v>148180.36890774022</v>
      </c>
      <c r="E424" t="s">
        <v>664</v>
      </c>
      <c r="F424" s="2">
        <v>65417.67661250665</v>
      </c>
      <c r="G424" t="s">
        <v>664</v>
      </c>
      <c r="H424" s="1">
        <v>29653.549238380478</v>
      </c>
      <c r="I424" t="s">
        <v>664</v>
      </c>
      <c r="J424" s="2">
        <v>24747.398544160624</v>
      </c>
      <c r="K424" t="s">
        <v>664</v>
      </c>
      <c r="L424" s="1">
        <v>23951.174185116692</v>
      </c>
      <c r="M424" t="s">
        <v>664</v>
      </c>
      <c r="N424" s="2">
        <v>291950.15631150472</v>
      </c>
      <c r="O424" s="1"/>
      <c r="T424" s="5"/>
      <c r="U424" s="5"/>
      <c r="V424" s="5"/>
      <c r="W424" s="5"/>
      <c r="X424" s="5"/>
      <c r="Y424" s="5"/>
      <c r="Z424" s="5"/>
      <c r="AA424" s="5"/>
      <c r="AB424" s="5"/>
      <c r="AC424" s="4"/>
      <c r="AD424" s="4"/>
      <c r="AE424" s="3"/>
    </row>
    <row r="425" spans="3:31" x14ac:dyDescent="0.25">
      <c r="C425" t="s">
        <v>665</v>
      </c>
      <c r="D425" s="1">
        <v>156844.15589999998</v>
      </c>
      <c r="E425" t="s">
        <v>665</v>
      </c>
      <c r="F425" s="2">
        <v>73574.262600000016</v>
      </c>
      <c r="G425" t="s">
        <v>665</v>
      </c>
      <c r="H425" s="1">
        <v>35531.513364417486</v>
      </c>
      <c r="I425" t="s">
        <v>665</v>
      </c>
      <c r="J425" s="2">
        <v>29637.642503285762</v>
      </c>
      <c r="K425" t="s">
        <v>665</v>
      </c>
      <c r="L425" s="1">
        <v>28713.344772727276</v>
      </c>
      <c r="M425" t="s">
        <v>665</v>
      </c>
      <c r="N425" s="2">
        <v>294663.27663714479</v>
      </c>
      <c r="O425" s="1"/>
      <c r="T425" s="5"/>
      <c r="U425" s="5"/>
      <c r="V425" s="5"/>
      <c r="W425" s="5"/>
      <c r="X425" s="5"/>
      <c r="Y425" s="5"/>
      <c r="Z425" s="5"/>
      <c r="AA425" s="5"/>
      <c r="AB425" s="5"/>
      <c r="AC425" s="4"/>
      <c r="AD425" s="4"/>
      <c r="AE425" s="3"/>
    </row>
    <row r="426" spans="3:31" x14ac:dyDescent="0.25">
      <c r="C426" t="s">
        <v>147</v>
      </c>
      <c r="D426" s="1">
        <v>157123.31709999999</v>
      </c>
      <c r="E426" t="s">
        <v>147</v>
      </c>
      <c r="F426" s="2">
        <v>72658.863600000012</v>
      </c>
      <c r="G426" t="s">
        <v>147</v>
      </c>
      <c r="H426" s="1">
        <v>33297.561098478116</v>
      </c>
      <c r="I426" t="s">
        <v>147</v>
      </c>
      <c r="J426" s="2">
        <v>27774.252167268711</v>
      </c>
      <c r="K426" t="s">
        <v>147</v>
      </c>
      <c r="L426" s="1">
        <v>26908.067272727265</v>
      </c>
      <c r="M426" t="s">
        <v>147</v>
      </c>
      <c r="N426" s="2">
        <v>289987.80907120538</v>
      </c>
      <c r="O426" s="1"/>
      <c r="T426" s="5"/>
      <c r="U426" s="5"/>
      <c r="V426" s="5"/>
      <c r="W426" s="5"/>
      <c r="X426" s="5"/>
      <c r="Y426" s="5"/>
      <c r="Z426" s="5"/>
      <c r="AA426" s="5"/>
      <c r="AB426" s="5"/>
      <c r="AC426" s="4"/>
      <c r="AD426" s="4"/>
      <c r="AE426" s="3"/>
    </row>
    <row r="427" spans="3:31" x14ac:dyDescent="0.25">
      <c r="C427" t="s">
        <v>148</v>
      </c>
      <c r="D427" s="1">
        <v>166065.75330000001</v>
      </c>
      <c r="E427" t="s">
        <v>148</v>
      </c>
      <c r="F427" s="2">
        <v>75287.4954</v>
      </c>
      <c r="G427" t="s">
        <v>148</v>
      </c>
      <c r="H427" s="1">
        <v>33385.915463367215</v>
      </c>
      <c r="I427" t="s">
        <v>148</v>
      </c>
      <c r="J427" s="2">
        <v>27847.327288566808</v>
      </c>
      <c r="K427" t="s">
        <v>148</v>
      </c>
      <c r="L427" s="1">
        <v>26951.460221590914</v>
      </c>
      <c r="M427" t="s">
        <v>148</v>
      </c>
      <c r="N427" s="2">
        <v>301690.62438495818</v>
      </c>
      <c r="O427" s="1"/>
      <c r="T427" s="5"/>
      <c r="U427" s="5"/>
      <c r="V427" s="5"/>
      <c r="W427" s="5"/>
      <c r="X427" s="5"/>
      <c r="Y427" s="5"/>
      <c r="Z427" s="5"/>
      <c r="AA427" s="5"/>
      <c r="AB427" s="5"/>
      <c r="AC427" s="4"/>
      <c r="AD427" s="4"/>
      <c r="AE427" s="3"/>
    </row>
    <row r="428" spans="3:31" x14ac:dyDescent="0.25">
      <c r="C428" t="s">
        <v>149</v>
      </c>
      <c r="D428" s="1">
        <v>164122.74039999998</v>
      </c>
      <c r="E428" t="s">
        <v>149</v>
      </c>
      <c r="F428" s="2">
        <v>73760.184800000003</v>
      </c>
      <c r="G428" t="s">
        <v>149</v>
      </c>
      <c r="H428" s="1">
        <v>32376.82049737671</v>
      </c>
      <c r="I428" t="s">
        <v>149</v>
      </c>
      <c r="J428" s="2">
        <v>27016.501326576723</v>
      </c>
      <c r="K428" t="s">
        <v>149</v>
      </c>
      <c r="L428" s="1">
        <v>26138.125318181814</v>
      </c>
      <c r="M428" t="s">
        <v>149</v>
      </c>
      <c r="N428" s="2">
        <v>296397.87101555854</v>
      </c>
      <c r="O428" s="1"/>
      <c r="T428" s="5"/>
      <c r="U428" s="5"/>
      <c r="V428" s="5"/>
      <c r="W428" s="5"/>
      <c r="X428" s="5"/>
      <c r="Y428" s="5"/>
      <c r="Z428" s="5"/>
      <c r="AA428" s="5"/>
      <c r="AB428" s="5"/>
      <c r="AC428" s="4"/>
      <c r="AD428" s="4"/>
      <c r="AE428" s="3"/>
    </row>
    <row r="429" spans="3:31" x14ac:dyDescent="0.25">
      <c r="C429" t="s">
        <v>150</v>
      </c>
      <c r="D429" s="1">
        <v>167942.7782</v>
      </c>
      <c r="E429" t="s">
        <v>150</v>
      </c>
      <c r="F429" s="2">
        <v>72100.522400000002</v>
      </c>
      <c r="G429" t="s">
        <v>150</v>
      </c>
      <c r="H429" s="1">
        <v>30486.192812367302</v>
      </c>
      <c r="I429" t="s">
        <v>150</v>
      </c>
      <c r="J429" s="2">
        <v>25460.564665084541</v>
      </c>
      <c r="K429" t="s">
        <v>150</v>
      </c>
      <c r="L429" s="1">
        <v>24613.419102272732</v>
      </c>
      <c r="M429" t="s">
        <v>150</v>
      </c>
      <c r="N429" s="2">
        <v>295142.91251464002</v>
      </c>
      <c r="O429" s="1"/>
      <c r="T429" s="5"/>
      <c r="U429" s="5"/>
      <c r="V429" s="5"/>
      <c r="W429" s="5"/>
      <c r="X429" s="5"/>
      <c r="Y429" s="5"/>
      <c r="Z429" s="5"/>
      <c r="AA429" s="5"/>
      <c r="AB429" s="5"/>
      <c r="AC429" s="4"/>
      <c r="AD429" s="4"/>
      <c r="AE429" s="3"/>
    </row>
    <row r="430" spans="3:31" x14ac:dyDescent="0.25">
      <c r="C430" t="s">
        <v>151</v>
      </c>
      <c r="D430" s="1">
        <v>160312.07440000001</v>
      </c>
      <c r="E430" t="s">
        <v>151</v>
      </c>
      <c r="F430" s="2">
        <v>61912.126600000003</v>
      </c>
      <c r="G430" t="s">
        <v>151</v>
      </c>
      <c r="H430" s="1">
        <v>29518.860561444675</v>
      </c>
      <c r="I430" t="s">
        <v>151</v>
      </c>
      <c r="J430" s="2">
        <v>24664.716907222693</v>
      </c>
      <c r="K430" t="s">
        <v>151</v>
      </c>
      <c r="L430" s="1">
        <v>23851.476613636372</v>
      </c>
      <c r="M430" t="s">
        <v>151</v>
      </c>
      <c r="N430" s="2">
        <v>275594.53817508108</v>
      </c>
      <c r="O430" s="1"/>
      <c r="T430" s="5"/>
      <c r="U430" s="5"/>
      <c r="V430" s="5"/>
      <c r="W430" s="5"/>
      <c r="X430" s="5"/>
      <c r="Y430" s="5"/>
      <c r="Z430" s="5"/>
      <c r="AA430" s="5"/>
      <c r="AB430" s="5"/>
      <c r="AC430" s="4"/>
      <c r="AD430" s="4"/>
      <c r="AE430" s="3"/>
    </row>
    <row r="431" spans="3:31" x14ac:dyDescent="0.25">
      <c r="C431" t="s">
        <v>666</v>
      </c>
      <c r="D431" s="1">
        <v>61626.746351261929</v>
      </c>
      <c r="E431" t="s">
        <v>666</v>
      </c>
      <c r="F431" s="2">
        <v>18836.238503072356</v>
      </c>
      <c r="G431" t="s">
        <v>666</v>
      </c>
      <c r="H431" s="1">
        <v>33730.566803944705</v>
      </c>
      <c r="I431" t="s">
        <v>666</v>
      </c>
      <c r="J431" s="2">
        <v>16779.777926812345</v>
      </c>
      <c r="K431" t="s">
        <v>666</v>
      </c>
      <c r="L431" s="1">
        <v>20891.666298561649</v>
      </c>
      <c r="M431" t="s">
        <v>666</v>
      </c>
      <c r="N431" s="2">
        <v>151864.99328991861</v>
      </c>
      <c r="O431" s="1"/>
      <c r="T431" s="5"/>
      <c r="U431" s="5"/>
      <c r="V431" s="5"/>
      <c r="W431" s="5"/>
      <c r="X431" s="5"/>
      <c r="Y431" s="5"/>
      <c r="Z431" s="5"/>
      <c r="AA431" s="5"/>
      <c r="AB431" s="5"/>
      <c r="AC431" s="4"/>
      <c r="AD431" s="4"/>
      <c r="AE431" s="3"/>
    </row>
    <row r="432" spans="3:31" x14ac:dyDescent="0.25">
      <c r="C432" t="s">
        <v>667</v>
      </c>
      <c r="D432" s="1">
        <v>64326.695390297937</v>
      </c>
      <c r="E432" t="s">
        <v>667</v>
      </c>
      <c r="F432" s="2">
        <v>19661.478955578928</v>
      </c>
      <c r="G432" t="s">
        <v>667</v>
      </c>
      <c r="H432" s="1">
        <v>35208.347423894396</v>
      </c>
      <c r="I432" t="s">
        <v>667</v>
      </c>
      <c r="J432" s="2">
        <v>17514.922129144663</v>
      </c>
      <c r="K432" t="s">
        <v>667</v>
      </c>
      <c r="L432" s="1">
        <v>21806.957753754745</v>
      </c>
      <c r="M432" t="s">
        <v>667</v>
      </c>
      <c r="N432" s="2">
        <v>158518.39894530136</v>
      </c>
      <c r="O432" s="1"/>
      <c r="T432" s="5"/>
      <c r="U432" s="5"/>
      <c r="V432" s="5"/>
      <c r="W432" s="5"/>
      <c r="X432" s="5"/>
      <c r="Y432" s="5"/>
      <c r="Z432" s="5"/>
      <c r="AA432" s="5"/>
      <c r="AB432" s="5"/>
      <c r="AC432" s="4"/>
      <c r="AD432" s="4"/>
      <c r="AE432" s="3"/>
    </row>
    <row r="433" spans="3:31" x14ac:dyDescent="0.25">
      <c r="C433" t="s">
        <v>668</v>
      </c>
      <c r="D433" s="1">
        <v>66534.181909176928</v>
      </c>
      <c r="E433" t="s">
        <v>668</v>
      </c>
      <c r="F433" s="2">
        <v>20336.198051163152</v>
      </c>
      <c r="G433" t="s">
        <v>668</v>
      </c>
      <c r="H433" s="1">
        <v>36416.585338475306</v>
      </c>
      <c r="I433" t="s">
        <v>668</v>
      </c>
      <c r="J433" s="2">
        <v>18115.978257470721</v>
      </c>
      <c r="K433" t="s">
        <v>668</v>
      </c>
      <c r="L433" s="1">
        <v>22555.302822114001</v>
      </c>
      <c r="M433" t="s">
        <v>668</v>
      </c>
      <c r="N433" s="2">
        <v>163958.24357812255</v>
      </c>
      <c r="O433" s="1"/>
      <c r="T433" s="5"/>
      <c r="U433" s="5"/>
      <c r="V433" s="5"/>
      <c r="W433" s="5"/>
      <c r="X433" s="5"/>
      <c r="Y433" s="5"/>
      <c r="Z433" s="5"/>
      <c r="AA433" s="5"/>
      <c r="AB433" s="5"/>
      <c r="AC433" s="4"/>
      <c r="AD433" s="4"/>
      <c r="AE433" s="3"/>
    </row>
    <row r="434" spans="3:31" x14ac:dyDescent="0.25">
      <c r="C434" t="s">
        <v>669</v>
      </c>
      <c r="D434" s="1">
        <v>68247.035089271536</v>
      </c>
      <c r="E434" t="s">
        <v>669</v>
      </c>
      <c r="F434" s="2">
        <v>20859.732278284446</v>
      </c>
      <c r="G434" t="s">
        <v>669</v>
      </c>
      <c r="H434" s="1">
        <v>37354.092379447735</v>
      </c>
      <c r="I434" t="s">
        <v>669</v>
      </c>
      <c r="J434" s="2">
        <v>18582.355239623914</v>
      </c>
      <c r="K434" t="s">
        <v>669</v>
      </c>
      <c r="L434" s="1">
        <v>23135.965589104842</v>
      </c>
      <c r="M434" t="s">
        <v>669</v>
      </c>
      <c r="N434" s="2">
        <v>168179.17770336469</v>
      </c>
      <c r="O434" s="1"/>
      <c r="T434" s="5"/>
      <c r="U434" s="5"/>
      <c r="V434" s="5"/>
      <c r="W434" s="5"/>
      <c r="X434" s="5"/>
      <c r="Y434" s="5"/>
      <c r="Z434" s="5"/>
      <c r="AA434" s="5"/>
      <c r="AB434" s="5"/>
      <c r="AC434" s="4"/>
      <c r="AD434" s="4"/>
      <c r="AE434" s="3"/>
    </row>
    <row r="435" spans="3:31" x14ac:dyDescent="0.25">
      <c r="C435" t="s">
        <v>670</v>
      </c>
      <c r="D435" s="1">
        <v>69457.87119375389</v>
      </c>
      <c r="E435" t="s">
        <v>670</v>
      </c>
      <c r="F435" s="2">
        <v>21229.824794968052</v>
      </c>
      <c r="G435" t="s">
        <v>670</v>
      </c>
      <c r="H435" s="1">
        <v>38016.827158241293</v>
      </c>
      <c r="I435" t="s">
        <v>670</v>
      </c>
      <c r="J435" s="2">
        <v>18912.042626057944</v>
      </c>
      <c r="K435" t="s">
        <v>670</v>
      </c>
      <c r="L435" s="1">
        <v>23546.442944065475</v>
      </c>
      <c r="M435" t="s">
        <v>670</v>
      </c>
      <c r="N435" s="2">
        <v>171163.00579375745</v>
      </c>
      <c r="O435" s="1"/>
      <c r="T435" s="5"/>
      <c r="U435" s="5"/>
      <c r="V435" s="5"/>
      <c r="W435" s="5"/>
      <c r="X435" s="5"/>
      <c r="Y435" s="5"/>
      <c r="Z435" s="5"/>
      <c r="AA435" s="5"/>
      <c r="AB435" s="5"/>
      <c r="AC435" s="4"/>
      <c r="AD435" s="4"/>
      <c r="AE435" s="3"/>
    </row>
    <row r="436" spans="3:31" x14ac:dyDescent="0.25">
      <c r="C436" t="s">
        <v>671</v>
      </c>
      <c r="D436" s="1">
        <v>75292.801500000001</v>
      </c>
      <c r="E436" t="s">
        <v>671</v>
      </c>
      <c r="F436" s="2">
        <v>21777.748</v>
      </c>
      <c r="G436" t="s">
        <v>671</v>
      </c>
      <c r="H436" s="1">
        <v>46355.620629559635</v>
      </c>
      <c r="I436" t="s">
        <v>671</v>
      </c>
      <c r="J436" s="2">
        <v>23043.245734773111</v>
      </c>
      <c r="K436" t="s">
        <v>671</v>
      </c>
      <c r="L436" s="1">
        <v>28713.344772727276</v>
      </c>
      <c r="M436" t="s">
        <v>671</v>
      </c>
      <c r="N436" s="2">
        <v>172139.51490228693</v>
      </c>
      <c r="O436" s="1"/>
      <c r="T436" s="5"/>
      <c r="U436" s="5"/>
      <c r="V436" s="5"/>
      <c r="W436" s="5"/>
      <c r="X436" s="5"/>
      <c r="Y436" s="5"/>
      <c r="Z436" s="5"/>
      <c r="AA436" s="5"/>
      <c r="AB436" s="5"/>
      <c r="AC436" s="4"/>
      <c r="AD436" s="4"/>
      <c r="AE436" s="3"/>
    </row>
    <row r="437" spans="3:31" x14ac:dyDescent="0.25">
      <c r="C437" t="s">
        <v>152</v>
      </c>
      <c r="D437" s="1">
        <v>72896.177499999991</v>
      </c>
      <c r="E437" t="s">
        <v>152</v>
      </c>
      <c r="F437" s="2">
        <v>25824.3158</v>
      </c>
      <c r="G437" t="s">
        <v>152</v>
      </c>
      <c r="H437" s="1">
        <v>43441.130535024698</v>
      </c>
      <c r="I437" t="s">
        <v>152</v>
      </c>
      <c r="J437" s="2">
        <v>21594.461088427437</v>
      </c>
      <c r="K437" t="s">
        <v>152</v>
      </c>
      <c r="L437" s="1">
        <v>26908.067272727265</v>
      </c>
      <c r="M437" t="s">
        <v>152</v>
      </c>
      <c r="N437" s="2">
        <v>169069.69110775195</v>
      </c>
      <c r="O437" s="1"/>
      <c r="T437" s="5"/>
      <c r="U437" s="5"/>
      <c r="V437" s="5"/>
      <c r="W437" s="5"/>
      <c r="X437" s="5"/>
      <c r="Y437" s="5"/>
      <c r="Z437" s="5"/>
      <c r="AA437" s="5"/>
      <c r="AB437" s="5"/>
      <c r="AC437" s="4"/>
      <c r="AD437" s="4"/>
      <c r="AE437" s="3"/>
    </row>
    <row r="438" spans="3:31" x14ac:dyDescent="0.25">
      <c r="C438" t="s">
        <v>153</v>
      </c>
      <c r="D438" s="1">
        <v>82476.295599999998</v>
      </c>
      <c r="E438" t="s">
        <v>153</v>
      </c>
      <c r="F438" s="2">
        <v>25732.631400000006</v>
      </c>
      <c r="G438" t="s">
        <v>153</v>
      </c>
      <c r="H438" s="1">
        <v>43556.400644061658</v>
      </c>
      <c r="I438" t="s">
        <v>153</v>
      </c>
      <c r="J438" s="2">
        <v>21635.257606616316</v>
      </c>
      <c r="K438" t="s">
        <v>153</v>
      </c>
      <c r="L438" s="1">
        <v>26951.460221590914</v>
      </c>
      <c r="M438" t="s">
        <v>153</v>
      </c>
      <c r="N438" s="2">
        <v>178716.78786565256</v>
      </c>
      <c r="O438" s="1"/>
      <c r="T438" s="5"/>
      <c r="U438" s="5"/>
      <c r="V438" s="5"/>
      <c r="W438" s="5"/>
      <c r="X438" s="5"/>
      <c r="Y438" s="5"/>
      <c r="Z438" s="5"/>
      <c r="AA438" s="5"/>
      <c r="AB438" s="5"/>
      <c r="AC438" s="4"/>
      <c r="AD438" s="4"/>
      <c r="AE438" s="3"/>
    </row>
    <row r="439" spans="3:31" x14ac:dyDescent="0.25">
      <c r="C439" t="s">
        <v>154</v>
      </c>
      <c r="D439" s="1">
        <v>83689.186999999991</v>
      </c>
      <c r="E439" t="s">
        <v>154</v>
      </c>
      <c r="F439" s="2">
        <v>25458.747800000001</v>
      </c>
      <c r="G439" t="s">
        <v>154</v>
      </c>
      <c r="H439" s="1">
        <v>42232.438485447921</v>
      </c>
      <c r="I439" t="s">
        <v>154</v>
      </c>
      <c r="J439" s="2">
        <v>20997.533997160175</v>
      </c>
      <c r="K439" t="s">
        <v>154</v>
      </c>
      <c r="L439" s="1">
        <v>26138.125318181814</v>
      </c>
      <c r="M439" t="s">
        <v>154</v>
      </c>
      <c r="N439" s="2">
        <v>177518.49860362973</v>
      </c>
      <c r="O439" s="1"/>
      <c r="T439" s="5"/>
      <c r="U439" s="5"/>
      <c r="V439" s="5"/>
      <c r="W439" s="5"/>
      <c r="X439" s="5"/>
      <c r="Y439" s="5"/>
      <c r="Z439" s="5"/>
      <c r="AA439" s="5"/>
      <c r="AB439" s="5"/>
      <c r="AC439" s="4"/>
      <c r="AD439" s="4"/>
      <c r="AE439" s="3"/>
    </row>
    <row r="440" spans="3:31" x14ac:dyDescent="0.25">
      <c r="C440" t="s">
        <v>155</v>
      </c>
      <c r="D440" s="1">
        <v>73813.001799999998</v>
      </c>
      <c r="E440" t="s">
        <v>155</v>
      </c>
      <c r="F440" s="2">
        <v>22263.325800000002</v>
      </c>
      <c r="G440" t="s">
        <v>155</v>
      </c>
      <c r="H440" s="1">
        <v>39764.540779420706</v>
      </c>
      <c r="I440" t="s">
        <v>155</v>
      </c>
      <c r="J440" s="2">
        <v>19780.924382110305</v>
      </c>
      <c r="K440" t="s">
        <v>155</v>
      </c>
      <c r="L440" s="1">
        <v>24613.419102272732</v>
      </c>
      <c r="M440" t="s">
        <v>155</v>
      </c>
      <c r="N440" s="2">
        <v>160454.28748169343</v>
      </c>
      <c r="O440" s="1"/>
      <c r="T440" s="5"/>
      <c r="U440" s="5"/>
      <c r="V440" s="5"/>
      <c r="W440" s="5"/>
      <c r="X440" s="5"/>
      <c r="Y440" s="5"/>
      <c r="Z440" s="5"/>
      <c r="AA440" s="5"/>
      <c r="AB440" s="5"/>
      <c r="AC440" s="4"/>
      <c r="AD440" s="4"/>
      <c r="AE440" s="3"/>
    </row>
    <row r="441" spans="3:31" x14ac:dyDescent="0.25">
      <c r="C441" t="s">
        <v>156</v>
      </c>
      <c r="D441" s="1">
        <v>75473.831399999995</v>
      </c>
      <c r="E441" t="s">
        <v>156</v>
      </c>
      <c r="F441" s="2">
        <v>20655.360400000001</v>
      </c>
      <c r="G441" t="s">
        <v>156</v>
      </c>
      <c r="H441" s="1">
        <v>38417.670003321698</v>
      </c>
      <c r="I441" t="s">
        <v>156</v>
      </c>
      <c r="J441" s="2">
        <v>19189.189299296428</v>
      </c>
      <c r="K441" t="s">
        <v>156</v>
      </c>
      <c r="L441" s="1">
        <v>23851.476613636372</v>
      </c>
      <c r="M441" t="s">
        <v>156</v>
      </c>
      <c r="N441" s="2">
        <v>158398.33841695805</v>
      </c>
      <c r="O441" s="1"/>
      <c r="T441" s="5"/>
      <c r="U441" s="5"/>
      <c r="V441" s="5"/>
      <c r="W441" s="5"/>
      <c r="X441" s="5"/>
      <c r="Y441" s="5"/>
      <c r="Z441" s="5"/>
      <c r="AA441" s="5"/>
      <c r="AB441" s="5"/>
      <c r="AC441" s="4"/>
      <c r="AD441" s="4"/>
      <c r="AE441" s="3"/>
    </row>
    <row r="442" spans="3:31" x14ac:dyDescent="0.25">
      <c r="C442" t="s">
        <v>672</v>
      </c>
      <c r="D442">
        <v>234792.98377606459</v>
      </c>
      <c r="E442" t="s">
        <v>672</v>
      </c>
      <c r="F442">
        <v>87315.134660936994</v>
      </c>
      <c r="G442" t="s">
        <v>672</v>
      </c>
      <c r="H442">
        <v>83336.967235410135</v>
      </c>
      <c r="I442" t="s">
        <v>672</v>
      </c>
      <c r="J442">
        <v>54785.15881266239</v>
      </c>
      <c r="K442" t="s">
        <v>672</v>
      </c>
      <c r="L442">
        <v>58495.189620439771</v>
      </c>
      <c r="M442" t="s">
        <v>672</v>
      </c>
      <c r="N442">
        <v>518725.41014136421</v>
      </c>
    </row>
    <row r="443" spans="3:31" x14ac:dyDescent="0.25">
      <c r="C443" t="s">
        <v>673</v>
      </c>
      <c r="D443">
        <v>202534.77560277743</v>
      </c>
      <c r="E443" t="s">
        <v>673</v>
      </c>
      <c r="F443">
        <v>75318.908260673314</v>
      </c>
      <c r="G443" t="s">
        <v>673</v>
      </c>
      <c r="H443">
        <v>71887.301259981075</v>
      </c>
      <c r="I443" t="s">
        <v>673</v>
      </c>
      <c r="J443">
        <v>47258.225812522112</v>
      </c>
      <c r="K443" t="s">
        <v>673</v>
      </c>
      <c r="L443">
        <v>50458.535485528548</v>
      </c>
      <c r="M443" t="s">
        <v>673</v>
      </c>
      <c r="N443">
        <v>447457.72574976733</v>
      </c>
    </row>
    <row r="444" spans="3:31" x14ac:dyDescent="0.25">
      <c r="C444" t="s">
        <v>674</v>
      </c>
      <c r="D444">
        <v>175610.55275411112</v>
      </c>
      <c r="E444" t="s">
        <v>674</v>
      </c>
      <c r="F444">
        <v>65306.291589322718</v>
      </c>
      <c r="G444" t="s">
        <v>674</v>
      </c>
      <c r="H444">
        <v>62330.869712102256</v>
      </c>
      <c r="I444" t="s">
        <v>674</v>
      </c>
      <c r="J444">
        <v>40975.892324744069</v>
      </c>
      <c r="K444" t="s">
        <v>674</v>
      </c>
      <c r="L444">
        <v>43750.764684260394</v>
      </c>
      <c r="M444" t="s">
        <v>674</v>
      </c>
      <c r="N444">
        <v>387974.35314084665</v>
      </c>
    </row>
    <row r="445" spans="3:31" x14ac:dyDescent="0.25">
      <c r="C445" t="s">
        <v>675</v>
      </c>
      <c r="D445">
        <v>153112.9943439131</v>
      </c>
      <c r="E445" t="s">
        <v>675</v>
      </c>
      <c r="F445">
        <v>56939.868919715722</v>
      </c>
      <c r="G445" t="s">
        <v>675</v>
      </c>
      <c r="H445">
        <v>54345.629872501362</v>
      </c>
      <c r="I445" t="s">
        <v>675</v>
      </c>
      <c r="J445">
        <v>35726.449643035223</v>
      </c>
      <c r="K445" t="s">
        <v>675</v>
      </c>
      <c r="L445">
        <v>38145.831674607114</v>
      </c>
      <c r="M445" t="s">
        <v>675</v>
      </c>
      <c r="N445">
        <v>338270.75882629229</v>
      </c>
    </row>
    <row r="446" spans="3:31" x14ac:dyDescent="0.25">
      <c r="C446" t="s">
        <v>676</v>
      </c>
      <c r="D446">
        <v>134344.16122898911</v>
      </c>
      <c r="E446" t="s">
        <v>676</v>
      </c>
      <c r="F446">
        <v>49960.089692491187</v>
      </c>
      <c r="G446" t="s">
        <v>676</v>
      </c>
      <c r="H446">
        <v>47683.8565725074</v>
      </c>
      <c r="I446" t="s">
        <v>676</v>
      </c>
      <c r="J446">
        <v>31347.044916400922</v>
      </c>
      <c r="K446" t="s">
        <v>676</v>
      </c>
      <c r="L446">
        <v>33469.855270393156</v>
      </c>
      <c r="M446" t="s">
        <v>676</v>
      </c>
      <c r="N446">
        <v>296804.99396894278</v>
      </c>
    </row>
    <row r="447" spans="3:31" x14ac:dyDescent="0.25">
      <c r="C447" t="s">
        <v>677</v>
      </c>
      <c r="D447">
        <v>134950.75690000001</v>
      </c>
      <c r="E447" t="s">
        <v>677</v>
      </c>
      <c r="F447">
        <v>62023.252200000003</v>
      </c>
      <c r="G447" t="s">
        <v>677</v>
      </c>
      <c r="H447">
        <v>40896.478363294496</v>
      </c>
      <c r="I447" t="s">
        <v>677</v>
      </c>
      <c r="J447">
        <v>26747.189921556346</v>
      </c>
      <c r="K447" t="s">
        <v>677</v>
      </c>
      <c r="L447">
        <v>28713.344772727276</v>
      </c>
      <c r="M447" t="s">
        <v>677</v>
      </c>
      <c r="N447">
        <v>266583.83223602182</v>
      </c>
    </row>
    <row r="448" spans="3:31" x14ac:dyDescent="0.25">
      <c r="C448" t="s">
        <v>157</v>
      </c>
      <c r="D448">
        <v>120276.1678</v>
      </c>
      <c r="E448" t="s">
        <v>157</v>
      </c>
      <c r="F448">
        <v>53815.183000000005</v>
      </c>
      <c r="G448" t="s">
        <v>157</v>
      </c>
      <c r="H448">
        <v>38325.217759457846</v>
      </c>
      <c r="I448" t="s">
        <v>157</v>
      </c>
      <c r="J448">
        <v>25065.529337050841</v>
      </c>
      <c r="K448" t="s">
        <v>157</v>
      </c>
      <c r="L448">
        <v>26908.067272727265</v>
      </c>
      <c r="M448" t="s">
        <v>157</v>
      </c>
      <c r="N448">
        <v>239324.63583218513</v>
      </c>
    </row>
    <row r="449" spans="3:14" x14ac:dyDescent="0.25">
      <c r="C449" t="s">
        <v>158</v>
      </c>
      <c r="D449">
        <v>95029.126099999994</v>
      </c>
      <c r="E449" t="s">
        <v>158</v>
      </c>
      <c r="F449">
        <v>31832.574800000002</v>
      </c>
      <c r="G449" t="s">
        <v>158</v>
      </c>
      <c r="H449">
        <v>38426.912903566408</v>
      </c>
      <c r="I449" t="s">
        <v>158</v>
      </c>
      <c r="J449">
        <v>25136.054657993645</v>
      </c>
      <c r="K449" t="s">
        <v>158</v>
      </c>
      <c r="L449">
        <v>26951.460221590914</v>
      </c>
      <c r="M449" t="s">
        <v>158</v>
      </c>
      <c r="N449">
        <v>192240.07402515732</v>
      </c>
    </row>
    <row r="450" spans="3:14" x14ac:dyDescent="0.25">
      <c r="C450" t="s">
        <v>159</v>
      </c>
      <c r="D450">
        <v>96092.082799999989</v>
      </c>
      <c r="E450" t="s">
        <v>159</v>
      </c>
      <c r="F450">
        <v>30928.246200000001</v>
      </c>
      <c r="G450" t="s">
        <v>159</v>
      </c>
      <c r="H450">
        <v>37257.439213756152</v>
      </c>
      <c r="I450" t="s">
        <v>159</v>
      </c>
      <c r="J450">
        <v>24423.459128387123</v>
      </c>
      <c r="K450" t="s">
        <v>159</v>
      </c>
      <c r="L450">
        <v>26138.125318181814</v>
      </c>
      <c r="M450" t="s">
        <v>159</v>
      </c>
      <c r="N450">
        <v>190415.89353193797</v>
      </c>
    </row>
    <row r="451" spans="3:14" x14ac:dyDescent="0.25">
      <c r="C451" t="s">
        <v>160</v>
      </c>
      <c r="D451">
        <v>92771.523399999991</v>
      </c>
      <c r="E451" t="s">
        <v>160</v>
      </c>
      <c r="F451">
        <v>29707.404800000004</v>
      </c>
      <c r="G451" t="s">
        <v>160</v>
      </c>
      <c r="H451">
        <v>35066.796466977044</v>
      </c>
      <c r="I451" t="s">
        <v>160</v>
      </c>
      <c r="J451">
        <v>23277.214274484573</v>
      </c>
      <c r="K451" t="s">
        <v>160</v>
      </c>
      <c r="L451">
        <v>24613.419102272732</v>
      </c>
      <c r="M451" t="s">
        <v>160</v>
      </c>
      <c r="N451">
        <v>182159.14376924979</v>
      </c>
    </row>
    <row r="452" spans="3:14" x14ac:dyDescent="0.25">
      <c r="C452" t="s">
        <v>161</v>
      </c>
      <c r="D452">
        <v>91766.306199999992</v>
      </c>
      <c r="E452" t="s">
        <v>161</v>
      </c>
      <c r="F452">
        <v>26308.112000000005</v>
      </c>
      <c r="G452" t="s">
        <v>161</v>
      </c>
      <c r="H452">
        <v>33952.621316180062</v>
      </c>
      <c r="I452" t="s">
        <v>161</v>
      </c>
      <c r="J452">
        <v>22557.652764765142</v>
      </c>
      <c r="K452" t="s">
        <v>161</v>
      </c>
      <c r="L452">
        <v>23851.476613636372</v>
      </c>
      <c r="M452" t="s">
        <v>161</v>
      </c>
      <c r="N452">
        <v>175878.51612981642</v>
      </c>
    </row>
    <row r="453" spans="3:14" x14ac:dyDescent="0.25">
      <c r="C453" t="s">
        <v>678</v>
      </c>
      <c r="D453">
        <v>86930.952864690989</v>
      </c>
      <c r="E453" t="s">
        <v>678</v>
      </c>
      <c r="F453">
        <v>41271.638770677193</v>
      </c>
      <c r="G453" t="s">
        <v>678</v>
      </c>
      <c r="H453">
        <v>60780.441593285504</v>
      </c>
      <c r="I453" t="s">
        <v>678</v>
      </c>
      <c r="J453">
        <v>35918.80266261936</v>
      </c>
      <c r="K453" t="s">
        <v>678</v>
      </c>
      <c r="L453">
        <v>27551.364125341777</v>
      </c>
      <c r="M453" t="s">
        <v>678</v>
      </c>
      <c r="N453">
        <v>252453.20107928873</v>
      </c>
    </row>
    <row r="454" spans="3:14" x14ac:dyDescent="0.25">
      <c r="C454" t="s">
        <v>679</v>
      </c>
      <c r="D454">
        <v>84953.593016067738</v>
      </c>
      <c r="E454" t="s">
        <v>679</v>
      </c>
      <c r="F454">
        <v>40332.860594403828</v>
      </c>
      <c r="G454" t="s">
        <v>679</v>
      </c>
      <c r="H454">
        <v>59397.909815735307</v>
      </c>
      <c r="I454" t="s">
        <v>679</v>
      </c>
      <c r="J454">
        <v>35101.781844887897</v>
      </c>
      <c r="K454" t="s">
        <v>679</v>
      </c>
      <c r="L454">
        <v>26924.671797684365</v>
      </c>
      <c r="M454" t="s">
        <v>679</v>
      </c>
      <c r="N454">
        <v>246710.81810728111</v>
      </c>
    </row>
    <row r="455" spans="3:14" x14ac:dyDescent="0.25">
      <c r="C455" t="s">
        <v>680</v>
      </c>
      <c r="D455">
        <v>82930.982725828508</v>
      </c>
      <c r="E455" t="s">
        <v>680</v>
      </c>
      <c r="F455">
        <v>39372.59916252306</v>
      </c>
      <c r="G455" t="s">
        <v>680</v>
      </c>
      <c r="H455">
        <v>57983.739804241086</v>
      </c>
      <c r="I455" t="s">
        <v>680</v>
      </c>
      <c r="J455">
        <v>34266.064100121352</v>
      </c>
      <c r="K455" t="s">
        <v>680</v>
      </c>
      <c r="L455">
        <v>26283.638072024165</v>
      </c>
      <c r="M455" t="s">
        <v>680</v>
      </c>
      <c r="N455">
        <v>240837.02487851508</v>
      </c>
    </row>
    <row r="456" spans="3:14" x14ac:dyDescent="0.25">
      <c r="C456" t="s">
        <v>681</v>
      </c>
      <c r="D456">
        <v>80862.467519210724</v>
      </c>
      <c r="E456" t="s">
        <v>681</v>
      </c>
      <c r="F456">
        <v>38390.543754341088</v>
      </c>
      <c r="G456" t="s">
        <v>681</v>
      </c>
      <c r="H456">
        <v>56537.473962701908</v>
      </c>
      <c r="I456" t="s">
        <v>681</v>
      </c>
      <c r="J456">
        <v>33411.379007381394</v>
      </c>
      <c r="K456" t="s">
        <v>681</v>
      </c>
      <c r="L456">
        <v>25628.055523135747</v>
      </c>
      <c r="M456" t="s">
        <v>681</v>
      </c>
      <c r="N456">
        <v>234829.92075526153</v>
      </c>
    </row>
    <row r="457" spans="3:14" x14ac:dyDescent="0.25">
      <c r="C457" t="s">
        <v>682</v>
      </c>
      <c r="D457">
        <v>78747.37198366267</v>
      </c>
      <c r="E457" t="s">
        <v>682</v>
      </c>
      <c r="F457">
        <v>37386.373708667204</v>
      </c>
      <c r="G457" t="s">
        <v>682</v>
      </c>
      <c r="H457">
        <v>55058.640055719465</v>
      </c>
      <c r="I457" t="s">
        <v>682</v>
      </c>
      <c r="J457">
        <v>32537.447494492211</v>
      </c>
      <c r="K457" t="s">
        <v>682</v>
      </c>
      <c r="L457">
        <v>24957.710089898945</v>
      </c>
      <c r="M457" t="s">
        <v>682</v>
      </c>
      <c r="N457">
        <v>228687.5442950755</v>
      </c>
    </row>
    <row r="458" spans="3:14" x14ac:dyDescent="0.25">
      <c r="C458" t="s">
        <v>683</v>
      </c>
      <c r="D458">
        <v>88076.510099999985</v>
      </c>
      <c r="E458" t="s">
        <v>683</v>
      </c>
      <c r="F458">
        <v>42798.951800000003</v>
      </c>
      <c r="G458" t="s">
        <v>683</v>
      </c>
      <c r="H458">
        <v>63313.807243915187</v>
      </c>
      <c r="I458" t="s">
        <v>683</v>
      </c>
      <c r="J458">
        <v>37371.292859414956</v>
      </c>
      <c r="K458" t="s">
        <v>683</v>
      </c>
      <c r="L458">
        <v>28713.344772727276</v>
      </c>
      <c r="M458" t="s">
        <v>683</v>
      </c>
      <c r="N458">
        <v>222902.61391664247</v>
      </c>
    </row>
    <row r="459" spans="3:14" x14ac:dyDescent="0.25">
      <c r="C459" t="s">
        <v>162</v>
      </c>
      <c r="D459">
        <v>85830.093399999998</v>
      </c>
      <c r="E459" t="s">
        <v>162</v>
      </c>
      <c r="F459">
        <v>42109.832999999999</v>
      </c>
      <c r="G459" t="s">
        <v>162</v>
      </c>
      <c r="H459">
        <v>59333.114901679182</v>
      </c>
      <c r="I459" t="s">
        <v>162</v>
      </c>
      <c r="J459">
        <v>35021.669202574616</v>
      </c>
      <c r="K459" t="s">
        <v>162</v>
      </c>
      <c r="L459">
        <v>26908.067272727265</v>
      </c>
      <c r="M459" t="s">
        <v>162</v>
      </c>
      <c r="N459">
        <v>214181.10857440645</v>
      </c>
    </row>
    <row r="460" spans="3:14" x14ac:dyDescent="0.25">
      <c r="C460" t="s">
        <v>163</v>
      </c>
      <c r="D460">
        <v>82812.651100000003</v>
      </c>
      <c r="E460" t="s">
        <v>163</v>
      </c>
      <c r="F460">
        <v>40222.217600000004</v>
      </c>
      <c r="G460" t="s">
        <v>163</v>
      </c>
      <c r="H460">
        <v>59490.554050706509</v>
      </c>
      <c r="I460" t="s">
        <v>163</v>
      </c>
      <c r="J460">
        <v>35113.812555692733</v>
      </c>
      <c r="K460" t="s">
        <v>163</v>
      </c>
      <c r="L460">
        <v>26951.460221590914</v>
      </c>
      <c r="M460" t="s">
        <v>163</v>
      </c>
      <c r="N460">
        <v>209476.88297229743</v>
      </c>
    </row>
    <row r="461" spans="3:14" x14ac:dyDescent="0.25">
      <c r="C461" t="s">
        <v>164</v>
      </c>
      <c r="D461">
        <v>81617.398799999995</v>
      </c>
      <c r="E461" t="s">
        <v>164</v>
      </c>
      <c r="F461">
        <v>38117.352400000003</v>
      </c>
      <c r="G461" t="s">
        <v>164</v>
      </c>
      <c r="H461">
        <v>57682.249388396471</v>
      </c>
      <c r="I461" t="s">
        <v>164</v>
      </c>
      <c r="J461">
        <v>34097.116767971544</v>
      </c>
      <c r="K461" t="s">
        <v>164</v>
      </c>
      <c r="L461">
        <v>26138.125318181814</v>
      </c>
      <c r="M461" t="s">
        <v>164</v>
      </c>
      <c r="N461">
        <v>203555.12590657829</v>
      </c>
    </row>
    <row r="462" spans="3:14" x14ac:dyDescent="0.25">
      <c r="C462" t="s">
        <v>165</v>
      </c>
      <c r="D462">
        <v>81072.396199999988</v>
      </c>
      <c r="E462" t="s">
        <v>165</v>
      </c>
      <c r="F462">
        <v>36679.631800000003</v>
      </c>
      <c r="G462" t="s">
        <v>165</v>
      </c>
      <c r="H462">
        <v>54320.950570715773</v>
      </c>
      <c r="I462" t="s">
        <v>165</v>
      </c>
      <c r="J462">
        <v>32143.479037462403</v>
      </c>
      <c r="K462" t="s">
        <v>165</v>
      </c>
      <c r="L462">
        <v>24613.419102272732</v>
      </c>
      <c r="M462" t="s">
        <v>165</v>
      </c>
      <c r="N462">
        <v>196686.39767298847</v>
      </c>
    </row>
    <row r="463" spans="3:14" x14ac:dyDescent="0.25">
      <c r="C463" t="s">
        <v>166</v>
      </c>
      <c r="D463">
        <v>76517.424099999989</v>
      </c>
      <c r="E463" t="s">
        <v>166</v>
      </c>
      <c r="F463">
        <v>35519.7762</v>
      </c>
      <c r="G463" t="s">
        <v>166</v>
      </c>
      <c r="H463">
        <v>52601.532694154106</v>
      </c>
      <c r="I463" t="s">
        <v>166</v>
      </c>
      <c r="J463">
        <v>31163.35698855593</v>
      </c>
      <c r="K463" t="s">
        <v>166</v>
      </c>
      <c r="L463">
        <v>23851.476613636372</v>
      </c>
      <c r="M463" t="s">
        <v>166</v>
      </c>
      <c r="N463">
        <v>188490.20960779046</v>
      </c>
    </row>
    <row r="464" spans="3:14" x14ac:dyDescent="0.25">
      <c r="C464" t="s">
        <v>684</v>
      </c>
      <c r="D464">
        <v>81033.440237037197</v>
      </c>
      <c r="E464" t="s">
        <v>684</v>
      </c>
      <c r="F464">
        <v>5496.5193652673752</v>
      </c>
      <c r="G464" t="s">
        <v>684</v>
      </c>
      <c r="H464">
        <v>18994.255721052796</v>
      </c>
      <c r="I464" t="s">
        <v>684</v>
      </c>
      <c r="J464">
        <v>10489.954811870672</v>
      </c>
      <c r="K464" t="s">
        <v>684</v>
      </c>
      <c r="L464">
        <v>22865.83602841121</v>
      </c>
      <c r="M464" t="s">
        <v>684</v>
      </c>
      <c r="N464">
        <v>138880.0051913526</v>
      </c>
    </row>
    <row r="465" spans="3:14" x14ac:dyDescent="0.25">
      <c r="C465" t="s">
        <v>685</v>
      </c>
      <c r="D465">
        <v>82010.185939607851</v>
      </c>
      <c r="E465" t="s">
        <v>685</v>
      </c>
      <c r="F465">
        <v>5562.7722807725895</v>
      </c>
      <c r="G465" t="s">
        <v>685</v>
      </c>
      <c r="H465">
        <v>19223.205122618328</v>
      </c>
      <c r="I465" t="s">
        <v>685</v>
      </c>
      <c r="J465">
        <v>10616.396664181069</v>
      </c>
      <c r="K465" t="s">
        <v>685</v>
      </c>
      <c r="L465">
        <v>23141.451959452821</v>
      </c>
      <c r="M465" t="s">
        <v>685</v>
      </c>
      <c r="N465">
        <v>140554.01098262644</v>
      </c>
    </row>
    <row r="466" spans="3:14" x14ac:dyDescent="0.25">
      <c r="C466" t="s">
        <v>686</v>
      </c>
      <c r="D466">
        <v>83359.358423683589</v>
      </c>
      <c r="E466" t="s">
        <v>686</v>
      </c>
      <c r="F466">
        <v>5654.2870019064303</v>
      </c>
      <c r="G466" t="s">
        <v>686</v>
      </c>
      <c r="H466">
        <v>19539.451441414378</v>
      </c>
      <c r="I466" t="s">
        <v>686</v>
      </c>
      <c r="J466">
        <v>10791.049972123748</v>
      </c>
      <c r="K466" t="s">
        <v>686</v>
      </c>
      <c r="L466">
        <v>23522.15845179325</v>
      </c>
      <c r="M466" t="s">
        <v>686</v>
      </c>
      <c r="N466">
        <v>142866.30429072701</v>
      </c>
    </row>
    <row r="467" spans="3:14" x14ac:dyDescent="0.25">
      <c r="C467" t="s">
        <v>687</v>
      </c>
      <c r="D467">
        <v>83809.355184922431</v>
      </c>
      <c r="E467" t="s">
        <v>687</v>
      </c>
      <c r="F467">
        <v>5684.8103994719504</v>
      </c>
      <c r="G467" t="s">
        <v>687</v>
      </c>
      <c r="H467">
        <v>19644.930778483293</v>
      </c>
      <c r="I467" t="s">
        <v>687</v>
      </c>
      <c r="J467">
        <v>10849.303030084455</v>
      </c>
      <c r="K467" t="s">
        <v>687</v>
      </c>
      <c r="L467">
        <v>23649.137537534949</v>
      </c>
      <c r="M467" t="s">
        <v>687</v>
      </c>
      <c r="N467">
        <v>143637.53592490338</v>
      </c>
    </row>
    <row r="468" spans="3:14" x14ac:dyDescent="0.25">
      <c r="C468" t="s">
        <v>688</v>
      </c>
      <c r="D468">
        <v>85148.646693566363</v>
      </c>
      <c r="E468" t="s">
        <v>688</v>
      </c>
      <c r="F468">
        <v>5775.6548914676741</v>
      </c>
      <c r="G468" t="s">
        <v>688</v>
      </c>
      <c r="H468">
        <v>19958.860994525021</v>
      </c>
      <c r="I468" t="s">
        <v>688</v>
      </c>
      <c r="J468">
        <v>11022.677224299841</v>
      </c>
      <c r="K468" t="s">
        <v>688</v>
      </c>
      <c r="L468">
        <v>24027.055838193475</v>
      </c>
      <c r="M468" t="s">
        <v>688</v>
      </c>
      <c r="N468">
        <v>145932.89462038907</v>
      </c>
    </row>
    <row r="469" spans="3:14" x14ac:dyDescent="0.25">
      <c r="C469" t="s">
        <v>689</v>
      </c>
      <c r="D469">
        <v>87609.015199999994</v>
      </c>
      <c r="E469" t="s">
        <v>689</v>
      </c>
      <c r="F469">
        <v>4641.9758000000002</v>
      </c>
      <c r="G469" t="s">
        <v>689</v>
      </c>
      <c r="H469">
        <v>23864.519556151579</v>
      </c>
      <c r="I469" t="s">
        <v>689</v>
      </c>
      <c r="J469">
        <v>13170.526509965714</v>
      </c>
      <c r="K469" t="s">
        <v>689</v>
      </c>
      <c r="L469">
        <v>28713.344772727276</v>
      </c>
      <c r="M469" t="s">
        <v>689</v>
      </c>
      <c r="N469">
        <v>144828.85532887885</v>
      </c>
    </row>
    <row r="470" spans="3:14" x14ac:dyDescent="0.25">
      <c r="C470" t="s">
        <v>167</v>
      </c>
      <c r="D470">
        <v>92172.075999999986</v>
      </c>
      <c r="E470" t="s">
        <v>167</v>
      </c>
      <c r="F470">
        <v>5319.7386000000006</v>
      </c>
      <c r="G470" t="s">
        <v>167</v>
      </c>
      <c r="H470">
        <v>22364.099436376779</v>
      </c>
      <c r="I470" t="s">
        <v>167</v>
      </c>
      <c r="J470">
        <v>12342.463622838111</v>
      </c>
      <c r="K470" t="s">
        <v>167</v>
      </c>
      <c r="L470">
        <v>26908.067272727265</v>
      </c>
      <c r="M470" t="s">
        <v>167</v>
      </c>
      <c r="N470">
        <v>146763.98130910404</v>
      </c>
    </row>
    <row r="471" spans="3:14" x14ac:dyDescent="0.25">
      <c r="C471" t="s">
        <v>168</v>
      </c>
      <c r="D471">
        <v>95390.767599999992</v>
      </c>
      <c r="E471" t="s">
        <v>168</v>
      </c>
      <c r="F471">
        <v>5570.0840000000007</v>
      </c>
      <c r="G471" t="s">
        <v>168</v>
      </c>
      <c r="H471">
        <v>22435.240801729116</v>
      </c>
      <c r="I471" t="s">
        <v>168</v>
      </c>
      <c r="J471">
        <v>12374.93711738711</v>
      </c>
      <c r="K471" t="s">
        <v>168</v>
      </c>
      <c r="L471">
        <v>26951.460221590914</v>
      </c>
      <c r="M471" t="s">
        <v>168</v>
      </c>
      <c r="N471">
        <v>150347.55262332002</v>
      </c>
    </row>
    <row r="472" spans="3:14" x14ac:dyDescent="0.25">
      <c r="C472" t="s">
        <v>169</v>
      </c>
      <c r="D472">
        <v>90771.960099999982</v>
      </c>
      <c r="E472" t="s">
        <v>169</v>
      </c>
      <c r="F472">
        <v>6413.9946</v>
      </c>
      <c r="G472" t="s">
        <v>169</v>
      </c>
      <c r="H472">
        <v>21694.657646115549</v>
      </c>
      <c r="I472" t="s">
        <v>169</v>
      </c>
      <c r="J472">
        <v>12005.1745968003</v>
      </c>
      <c r="K472" t="s">
        <v>169</v>
      </c>
      <c r="L472">
        <v>26138.125318181814</v>
      </c>
      <c r="M472" t="s">
        <v>169</v>
      </c>
      <c r="N472">
        <v>145018.73766429734</v>
      </c>
    </row>
    <row r="473" spans="3:14" x14ac:dyDescent="0.25">
      <c r="C473" t="s">
        <v>170</v>
      </c>
      <c r="D473">
        <v>96035.823799999998</v>
      </c>
      <c r="E473" t="s">
        <v>170</v>
      </c>
      <c r="F473">
        <v>8292.6034</v>
      </c>
      <c r="G473" t="s">
        <v>170</v>
      </c>
      <c r="H473">
        <v>20426.907126421003</v>
      </c>
      <c r="I473" t="s">
        <v>170</v>
      </c>
      <c r="J473">
        <v>11279.771878988433</v>
      </c>
      <c r="K473" t="s">
        <v>170</v>
      </c>
      <c r="L473">
        <v>24613.419102272732</v>
      </c>
      <c r="M473" t="s">
        <v>170</v>
      </c>
      <c r="N473">
        <v>149368.75342869374</v>
      </c>
    </row>
    <row r="474" spans="3:14" x14ac:dyDescent="0.25">
      <c r="C474" t="s">
        <v>171</v>
      </c>
      <c r="D474">
        <v>95030.554900000003</v>
      </c>
      <c r="E474" t="s">
        <v>171</v>
      </c>
      <c r="F474">
        <v>7543.7500000000009</v>
      </c>
      <c r="G474" t="s">
        <v>171</v>
      </c>
      <c r="H474">
        <v>19777.884272299481</v>
      </c>
      <c r="I474" t="s">
        <v>171</v>
      </c>
      <c r="J474">
        <v>10933.310450456482</v>
      </c>
      <c r="K474" t="s">
        <v>171</v>
      </c>
      <c r="L474">
        <v>23851.476613636372</v>
      </c>
      <c r="M474" t="s">
        <v>171</v>
      </c>
      <c r="N474">
        <v>146203.66578593585</v>
      </c>
    </row>
    <row r="475" spans="3:14" x14ac:dyDescent="0.25">
      <c r="C475" t="s">
        <v>690</v>
      </c>
      <c r="D475">
        <v>105802.73999004698</v>
      </c>
      <c r="E475" t="s">
        <v>690</v>
      </c>
      <c r="F475">
        <v>36875.911707679465</v>
      </c>
      <c r="G475" t="s">
        <v>690</v>
      </c>
      <c r="H475">
        <v>53783.987307283511</v>
      </c>
      <c r="I475" t="s">
        <v>690</v>
      </c>
      <c r="J475">
        <v>20319.175788133154</v>
      </c>
      <c r="K475" t="s">
        <v>690</v>
      </c>
      <c r="L475">
        <v>25836.486157654668</v>
      </c>
      <c r="M475" t="s">
        <v>690</v>
      </c>
      <c r="N475">
        <v>242618.29726403253</v>
      </c>
    </row>
    <row r="476" spans="3:14" x14ac:dyDescent="0.25">
      <c r="C476" t="s">
        <v>691</v>
      </c>
      <c r="D476">
        <v>102118.72614821368</v>
      </c>
      <c r="E476" t="s">
        <v>691</v>
      </c>
      <c r="F476">
        <v>35591.905554586519</v>
      </c>
      <c r="G476" t="s">
        <v>691</v>
      </c>
      <c r="H476">
        <v>51911.247964921888</v>
      </c>
      <c r="I476" t="s">
        <v>691</v>
      </c>
      <c r="J476">
        <v>19611.669301390295</v>
      </c>
      <c r="K476" t="s">
        <v>691</v>
      </c>
      <c r="L476">
        <v>24936.868882732604</v>
      </c>
      <c r="M476" t="s">
        <v>691</v>
      </c>
      <c r="N476">
        <v>234170.41429345161</v>
      </c>
    </row>
    <row r="477" spans="3:14" x14ac:dyDescent="0.25">
      <c r="C477" t="s">
        <v>692</v>
      </c>
      <c r="D477">
        <v>99187.255893601439</v>
      </c>
      <c r="E477" t="s">
        <v>692</v>
      </c>
      <c r="F477">
        <v>34570.186851527047</v>
      </c>
      <c r="G477" t="s">
        <v>692</v>
      </c>
      <c r="H477">
        <v>50421.058211985663</v>
      </c>
      <c r="I477" t="s">
        <v>692</v>
      </c>
      <c r="J477">
        <v>19048.687100487437</v>
      </c>
      <c r="K477" t="s">
        <v>692</v>
      </c>
      <c r="L477">
        <v>24221.018889982031</v>
      </c>
      <c r="M477" t="s">
        <v>692</v>
      </c>
      <c r="N477">
        <v>227448.20349133923</v>
      </c>
    </row>
    <row r="478" spans="3:14" x14ac:dyDescent="0.25">
      <c r="C478" t="s">
        <v>693</v>
      </c>
      <c r="D478">
        <v>97027.880188085532</v>
      </c>
      <c r="E478" t="s">
        <v>693</v>
      </c>
      <c r="F478">
        <v>33817.569784447274</v>
      </c>
      <c r="G478" t="s">
        <v>693</v>
      </c>
      <c r="H478">
        <v>49323.35662554235</v>
      </c>
      <c r="I478" t="s">
        <v>693</v>
      </c>
      <c r="J478">
        <v>18633.983903224969</v>
      </c>
      <c r="K478" t="s">
        <v>693</v>
      </c>
      <c r="L478">
        <v>23693.710423963232</v>
      </c>
      <c r="M478" t="s">
        <v>693</v>
      </c>
      <c r="N478">
        <v>222496.49754426381</v>
      </c>
    </row>
    <row r="479" spans="3:14" x14ac:dyDescent="0.25">
      <c r="C479" t="s">
        <v>694</v>
      </c>
      <c r="D479">
        <v>95711.69343848525</v>
      </c>
      <c r="E479" t="s">
        <v>694</v>
      </c>
      <c r="F479">
        <v>33358.833211333542</v>
      </c>
      <c r="G479" t="s">
        <v>694</v>
      </c>
      <c r="H479">
        <v>48654.283485837499</v>
      </c>
      <c r="I479" t="s">
        <v>694</v>
      </c>
      <c r="J479">
        <v>18381.21322887707</v>
      </c>
      <c r="K479" t="s">
        <v>694</v>
      </c>
      <c r="L479">
        <v>23372.304373986313</v>
      </c>
      <c r="M479" t="s">
        <v>694</v>
      </c>
      <c r="N479">
        <v>219478.32440338351</v>
      </c>
    </row>
    <row r="480" spans="3:14" x14ac:dyDescent="0.25">
      <c r="C480" t="s">
        <v>695</v>
      </c>
      <c r="D480">
        <v>103083.58189999999</v>
      </c>
      <c r="E480" t="s">
        <v>695</v>
      </c>
      <c r="F480">
        <v>32377.414600000004</v>
      </c>
      <c r="G480" t="s">
        <v>695</v>
      </c>
      <c r="H480">
        <v>59749.197673274553</v>
      </c>
      <c r="I480" t="s">
        <v>695</v>
      </c>
      <c r="J480">
        <v>22575.000941145572</v>
      </c>
      <c r="K480" t="s">
        <v>695</v>
      </c>
      <c r="L480">
        <v>28713.344772727276</v>
      </c>
      <c r="M480" t="s">
        <v>695</v>
      </c>
      <c r="N480">
        <v>223923.53894600185</v>
      </c>
    </row>
    <row r="481" spans="3:14" x14ac:dyDescent="0.25">
      <c r="C481" t="s">
        <v>172</v>
      </c>
      <c r="D481">
        <v>94852.683399999994</v>
      </c>
      <c r="E481" t="s">
        <v>172</v>
      </c>
      <c r="F481">
        <v>30731.427000000003</v>
      </c>
      <c r="G481" t="s">
        <v>172</v>
      </c>
      <c r="H481">
        <v>55992.620964556612</v>
      </c>
      <c r="I481" t="s">
        <v>172</v>
      </c>
      <c r="J481">
        <v>21155.655978581737</v>
      </c>
      <c r="K481" t="s">
        <v>172</v>
      </c>
      <c r="L481">
        <v>26908.067272727265</v>
      </c>
      <c r="M481" t="s">
        <v>172</v>
      </c>
      <c r="N481">
        <v>208484.79863728388</v>
      </c>
    </row>
    <row r="482" spans="3:14" x14ac:dyDescent="0.25">
      <c r="C482" t="s">
        <v>173</v>
      </c>
      <c r="D482">
        <v>105608.9436</v>
      </c>
      <c r="E482" t="s">
        <v>173</v>
      </c>
      <c r="F482">
        <v>30198.551800000005</v>
      </c>
      <c r="G482" t="s">
        <v>173</v>
      </c>
      <c r="H482">
        <v>56141.196184500433</v>
      </c>
      <c r="I482" t="s">
        <v>173</v>
      </c>
      <c r="J482">
        <v>21298.851549056275</v>
      </c>
      <c r="K482" t="s">
        <v>173</v>
      </c>
      <c r="L482">
        <v>26951.460221590914</v>
      </c>
      <c r="M482" t="s">
        <v>173</v>
      </c>
      <c r="N482">
        <v>218900.15180609137</v>
      </c>
    </row>
    <row r="483" spans="3:14" x14ac:dyDescent="0.25">
      <c r="C483" t="s">
        <v>174</v>
      </c>
      <c r="D483">
        <v>106561.6618</v>
      </c>
      <c r="E483" t="s">
        <v>174</v>
      </c>
      <c r="F483">
        <v>37571.890400000004</v>
      </c>
      <c r="G483" t="s">
        <v>174</v>
      </c>
      <c r="H483">
        <v>54434.700280603414</v>
      </c>
      <c r="I483" t="s">
        <v>174</v>
      </c>
      <c r="J483">
        <v>20538.337873412249</v>
      </c>
      <c r="K483" t="s">
        <v>174</v>
      </c>
      <c r="L483">
        <v>26138.125318181814</v>
      </c>
      <c r="M483" t="s">
        <v>174</v>
      </c>
      <c r="N483">
        <v>224706.37779878522</v>
      </c>
    </row>
    <row r="484" spans="3:14" x14ac:dyDescent="0.25">
      <c r="C484" t="s">
        <v>175</v>
      </c>
      <c r="D484">
        <v>110273.60429999999</v>
      </c>
      <c r="E484" t="s">
        <v>175</v>
      </c>
      <c r="F484">
        <v>43009.173800000004</v>
      </c>
      <c r="G484" t="s">
        <v>175</v>
      </c>
      <c r="H484">
        <v>51253.750357546764</v>
      </c>
      <c r="I484" t="s">
        <v>175</v>
      </c>
      <c r="J484">
        <v>19343.6266038301</v>
      </c>
      <c r="K484" t="s">
        <v>175</v>
      </c>
      <c r="L484">
        <v>24613.419102272732</v>
      </c>
      <c r="M484" t="s">
        <v>175</v>
      </c>
      <c r="N484">
        <v>229149.9475598195</v>
      </c>
    </row>
    <row r="485" spans="3:14" x14ac:dyDescent="0.25">
      <c r="C485" t="s">
        <v>176</v>
      </c>
      <c r="D485">
        <v>123268.9915</v>
      </c>
      <c r="E485" t="s">
        <v>176</v>
      </c>
      <c r="F485">
        <v>50445.640200000002</v>
      </c>
      <c r="G485" t="s">
        <v>176</v>
      </c>
      <c r="H485">
        <v>49622.660796309239</v>
      </c>
      <c r="I485" t="s">
        <v>176</v>
      </c>
      <c r="J485">
        <v>18699.940767662272</v>
      </c>
      <c r="K485" t="s">
        <v>176</v>
      </c>
      <c r="L485">
        <v>23851.476613636372</v>
      </c>
      <c r="M485" t="s">
        <v>176</v>
      </c>
      <c r="N485">
        <v>247188.7691099456</v>
      </c>
    </row>
    <row r="486" spans="3:14" x14ac:dyDescent="0.25">
      <c r="C486" t="s">
        <v>696</v>
      </c>
      <c r="D486">
        <v>169436.63563811983</v>
      </c>
      <c r="E486" t="s">
        <v>696</v>
      </c>
      <c r="F486">
        <v>53289.749215091244</v>
      </c>
      <c r="G486" t="s">
        <v>696</v>
      </c>
      <c r="H486">
        <v>57644.111795777848</v>
      </c>
      <c r="I486" t="s">
        <v>696</v>
      </c>
      <c r="J486">
        <v>39846.703591045341</v>
      </c>
      <c r="K486" t="s">
        <v>696</v>
      </c>
      <c r="L486">
        <v>25204.467767884213</v>
      </c>
      <c r="M486" t="s">
        <v>696</v>
      </c>
      <c r="N486">
        <v>345421.64319549111</v>
      </c>
    </row>
    <row r="487" spans="3:14" x14ac:dyDescent="0.25">
      <c r="C487" t="s">
        <v>697</v>
      </c>
      <c r="D487">
        <v>167106.92043889078</v>
      </c>
      <c r="E487" t="s">
        <v>697</v>
      </c>
      <c r="F487">
        <v>52557.027284902186</v>
      </c>
      <c r="G487" t="s">
        <v>697</v>
      </c>
      <c r="H487">
        <v>56851.518370566628</v>
      </c>
      <c r="I487" t="s">
        <v>697</v>
      </c>
      <c r="J487">
        <v>39298.820480373208</v>
      </c>
      <c r="K487" t="s">
        <v>697</v>
      </c>
      <c r="L487">
        <v>24857.912069193815</v>
      </c>
      <c r="M487" t="s">
        <v>697</v>
      </c>
      <c r="N487">
        <v>340672.17417266447</v>
      </c>
    </row>
    <row r="488" spans="3:14" x14ac:dyDescent="0.25">
      <c r="C488" t="s">
        <v>698</v>
      </c>
      <c r="D488">
        <v>164909.96200848435</v>
      </c>
      <c r="E488" t="s">
        <v>698</v>
      </c>
      <c r="F488">
        <v>51866.058868588807</v>
      </c>
      <c r="G488" t="s">
        <v>698</v>
      </c>
      <c r="H488">
        <v>56104.090183645443</v>
      </c>
      <c r="I488" t="s">
        <v>698</v>
      </c>
      <c r="J488">
        <v>38782.158006236132</v>
      </c>
      <c r="K488" t="s">
        <v>698</v>
      </c>
      <c r="L488">
        <v>24531.104541777928</v>
      </c>
      <c r="M488" t="s">
        <v>698</v>
      </c>
      <c r="N488">
        <v>336193.34945919475</v>
      </c>
    </row>
    <row r="489" spans="3:14" x14ac:dyDescent="0.25">
      <c r="C489" t="s">
        <v>699</v>
      </c>
      <c r="D489">
        <v>162995.48628263976</v>
      </c>
      <c r="E489" t="s">
        <v>699</v>
      </c>
      <c r="F489">
        <v>51263.934476042821</v>
      </c>
      <c r="G489" t="s">
        <v>699</v>
      </c>
      <c r="H489">
        <v>55452.765560990694</v>
      </c>
      <c r="I489" t="s">
        <v>699</v>
      </c>
      <c r="J489">
        <v>38331.927473195392</v>
      </c>
      <c r="K489" t="s">
        <v>699</v>
      </c>
      <c r="L489">
        <v>24246.317597427205</v>
      </c>
      <c r="M489" t="s">
        <v>699</v>
      </c>
      <c r="N489">
        <v>332290.40752111521</v>
      </c>
    </row>
    <row r="490" spans="3:14" x14ac:dyDescent="0.25">
      <c r="C490" t="s">
        <v>700</v>
      </c>
      <c r="D490">
        <v>160599.58542595259</v>
      </c>
      <c r="E490" t="s">
        <v>700</v>
      </c>
      <c r="F490">
        <v>50510.396403734951</v>
      </c>
      <c r="G490" t="s">
        <v>700</v>
      </c>
      <c r="H490">
        <v>54637.65508435537</v>
      </c>
      <c r="I490" t="s">
        <v>700</v>
      </c>
      <c r="J490">
        <v>37768.479368183172</v>
      </c>
      <c r="K490" t="s">
        <v>700</v>
      </c>
      <c r="L490">
        <v>23889.916482107663</v>
      </c>
      <c r="M490" t="s">
        <v>700</v>
      </c>
      <c r="N490">
        <v>327406.00924601062</v>
      </c>
    </row>
    <row r="491" spans="3:14" x14ac:dyDescent="0.25">
      <c r="C491" t="s">
        <v>701</v>
      </c>
      <c r="D491">
        <v>182856.00039999999</v>
      </c>
      <c r="E491" t="s">
        <v>701</v>
      </c>
      <c r="F491">
        <v>55067.297600000005</v>
      </c>
      <c r="G491" t="s">
        <v>701</v>
      </c>
      <c r="H491">
        <v>66184.644278129941</v>
      </c>
      <c r="I491" t="s">
        <v>701</v>
      </c>
      <c r="J491">
        <v>45573.796910073674</v>
      </c>
      <c r="K491" t="s">
        <v>701</v>
      </c>
      <c r="L491">
        <v>28713.344772727276</v>
      </c>
      <c r="M491" t="s">
        <v>701</v>
      </c>
      <c r="N491">
        <v>332821.28705085727</v>
      </c>
    </row>
    <row r="492" spans="3:14" x14ac:dyDescent="0.25">
      <c r="C492" t="s">
        <v>177</v>
      </c>
      <c r="D492">
        <v>176140.67329999999</v>
      </c>
      <c r="E492" t="s">
        <v>177</v>
      </c>
      <c r="F492">
        <v>49999.828800000003</v>
      </c>
      <c r="G492" t="s">
        <v>177</v>
      </c>
      <c r="H492">
        <v>62023.455461343292</v>
      </c>
      <c r="I492" t="s">
        <v>177</v>
      </c>
      <c r="J492">
        <v>42708.461965554379</v>
      </c>
      <c r="K492" t="s">
        <v>177</v>
      </c>
      <c r="L492">
        <v>26908.067272727265</v>
      </c>
      <c r="M492" t="s">
        <v>177</v>
      </c>
      <c r="N492">
        <v>315072.02483407053</v>
      </c>
    </row>
    <row r="493" spans="3:14" x14ac:dyDescent="0.25">
      <c r="C493" t="s">
        <v>178</v>
      </c>
      <c r="D493">
        <v>176017.26069999998</v>
      </c>
      <c r="E493" t="s">
        <v>178</v>
      </c>
      <c r="F493">
        <v>55071.289200000007</v>
      </c>
      <c r="G493" t="s">
        <v>178</v>
      </c>
      <c r="H493">
        <v>62176.234664692085</v>
      </c>
      <c r="I493" t="s">
        <v>178</v>
      </c>
      <c r="J493">
        <v>42773.915794929715</v>
      </c>
      <c r="K493" t="s">
        <v>178</v>
      </c>
      <c r="L493">
        <v>26951.460221590914</v>
      </c>
      <c r="M493" t="s">
        <v>178</v>
      </c>
      <c r="N493">
        <v>320216.244786283</v>
      </c>
    </row>
    <row r="494" spans="3:14" x14ac:dyDescent="0.25">
      <c r="C494" t="s">
        <v>179</v>
      </c>
      <c r="D494">
        <v>170415.4811</v>
      </c>
      <c r="E494" t="s">
        <v>179</v>
      </c>
      <c r="F494">
        <v>56748.342600000011</v>
      </c>
      <c r="G494" t="s">
        <v>179</v>
      </c>
      <c r="H494">
        <v>60299.164785693385</v>
      </c>
      <c r="I494" t="s">
        <v>179</v>
      </c>
      <c r="J494">
        <v>41385.397687337012</v>
      </c>
      <c r="K494" t="s">
        <v>179</v>
      </c>
      <c r="L494">
        <v>26138.125318181814</v>
      </c>
      <c r="M494" t="s">
        <v>179</v>
      </c>
      <c r="N494">
        <v>313601.11380387523</v>
      </c>
    </row>
    <row r="495" spans="3:14" x14ac:dyDescent="0.25">
      <c r="C495" t="s">
        <v>180</v>
      </c>
      <c r="D495">
        <v>177510.258</v>
      </c>
      <c r="E495" t="s">
        <v>180</v>
      </c>
      <c r="F495">
        <v>60368.883600000008</v>
      </c>
      <c r="G495" t="s">
        <v>180</v>
      </c>
      <c r="H495">
        <v>55194.792949270071</v>
      </c>
      <c r="I495" t="s">
        <v>180</v>
      </c>
      <c r="J495">
        <v>38761.531059951812</v>
      </c>
      <c r="K495" t="s">
        <v>180</v>
      </c>
      <c r="L495">
        <v>24613.419102272732</v>
      </c>
      <c r="M495" t="s">
        <v>180</v>
      </c>
      <c r="N495">
        <v>317687.3536515428</v>
      </c>
    </row>
    <row r="496" spans="3:14" x14ac:dyDescent="0.25">
      <c r="C496" t="s">
        <v>181</v>
      </c>
      <c r="D496">
        <v>173672.6704</v>
      </c>
      <c r="E496" t="s">
        <v>181</v>
      </c>
      <c r="F496">
        <v>55061.014400000007</v>
      </c>
      <c r="G496" t="s">
        <v>181</v>
      </c>
      <c r="H496">
        <v>53592.31722035195</v>
      </c>
      <c r="I496" t="s">
        <v>181</v>
      </c>
      <c r="J496">
        <v>37282.259090413536</v>
      </c>
      <c r="K496" t="s">
        <v>181</v>
      </c>
      <c r="L496">
        <v>23851.476613636372</v>
      </c>
      <c r="M496" t="s">
        <v>181</v>
      </c>
      <c r="N496">
        <v>306177.4786339883</v>
      </c>
    </row>
    <row r="497" spans="3:14" x14ac:dyDescent="0.25">
      <c r="C497" t="s">
        <v>702</v>
      </c>
      <c r="D497">
        <v>3152506.4874042347</v>
      </c>
      <c r="E497" t="s">
        <v>702</v>
      </c>
      <c r="F497">
        <v>1391955.1577795004</v>
      </c>
      <c r="G497" t="s">
        <v>702</v>
      </c>
      <c r="H497">
        <v>3683605.8721993328</v>
      </c>
      <c r="I497" t="s">
        <v>702</v>
      </c>
      <c r="J497">
        <v>1343215.2932879589</v>
      </c>
      <c r="K497" t="s">
        <v>702</v>
      </c>
      <c r="L497">
        <v>1817247.0312048008</v>
      </c>
      <c r="M497" t="s">
        <v>702</v>
      </c>
      <c r="N497">
        <v>11388529.811901579</v>
      </c>
    </row>
    <row r="498" spans="3:14" x14ac:dyDescent="0.25">
      <c r="C498" t="s">
        <v>703</v>
      </c>
      <c r="D498">
        <v>952823.86303599132</v>
      </c>
      <c r="E498" t="s">
        <v>703</v>
      </c>
      <c r="F498">
        <v>420709.07574892842</v>
      </c>
      <c r="G498" t="s">
        <v>703</v>
      </c>
      <c r="H498">
        <v>1113345.0767110121</v>
      </c>
      <c r="I498" t="s">
        <v>703</v>
      </c>
      <c r="J498">
        <v>405977.77982480166</v>
      </c>
      <c r="K498" t="s">
        <v>703</v>
      </c>
      <c r="L498">
        <v>549250.68141222792</v>
      </c>
      <c r="M498" t="s">
        <v>703</v>
      </c>
      <c r="N498">
        <v>3442106.4676734465</v>
      </c>
    </row>
    <row r="499" spans="3:14" x14ac:dyDescent="0.25">
      <c r="C499" t="s">
        <v>704</v>
      </c>
      <c r="D499">
        <v>315587.06161999941</v>
      </c>
      <c r="E499" t="s">
        <v>704</v>
      </c>
      <c r="F499">
        <v>139344.05524796862</v>
      </c>
      <c r="G499" t="s">
        <v>704</v>
      </c>
      <c r="H499">
        <v>368753.67521630722</v>
      </c>
      <c r="I499" t="s">
        <v>704</v>
      </c>
      <c r="J499">
        <v>134464.86763008439</v>
      </c>
      <c r="K499" t="s">
        <v>704</v>
      </c>
      <c r="L499">
        <v>181918.62668863483</v>
      </c>
      <c r="M499" t="s">
        <v>704</v>
      </c>
      <c r="N499">
        <v>1140068.283402371</v>
      </c>
    </row>
    <row r="500" spans="3:14" x14ac:dyDescent="0.25">
      <c r="C500" t="s">
        <v>705</v>
      </c>
      <c r="D500">
        <v>128181.82356300767</v>
      </c>
      <c r="E500" t="s">
        <v>705</v>
      </c>
      <c r="F500">
        <v>56597.298421112435</v>
      </c>
      <c r="G500" t="s">
        <v>705</v>
      </c>
      <c r="H500">
        <v>149776.47781930451</v>
      </c>
      <c r="I500" t="s">
        <v>705</v>
      </c>
      <c r="J500">
        <v>54615.521464997786</v>
      </c>
      <c r="K500" t="s">
        <v>705</v>
      </c>
      <c r="L500">
        <v>73889.788730012675</v>
      </c>
      <c r="M500" t="s">
        <v>705</v>
      </c>
      <c r="N500">
        <v>463060.90877967345</v>
      </c>
    </row>
    <row r="501" spans="3:14" x14ac:dyDescent="0.25">
      <c r="C501" t="s">
        <v>706</v>
      </c>
      <c r="D501">
        <v>70707.556687542921</v>
      </c>
      <c r="E501" t="s">
        <v>706</v>
      </c>
      <c r="F501">
        <v>31220.157236298655</v>
      </c>
      <c r="G501" t="s">
        <v>706</v>
      </c>
      <c r="H501">
        <v>82619.582882305622</v>
      </c>
      <c r="I501" t="s">
        <v>706</v>
      </c>
      <c r="J501">
        <v>30126.97099060865</v>
      </c>
      <c r="K501" t="s">
        <v>706</v>
      </c>
      <c r="L501">
        <v>40759.027138428952</v>
      </c>
      <c r="M501" t="s">
        <v>706</v>
      </c>
      <c r="N501">
        <v>255433.29426289248</v>
      </c>
    </row>
    <row r="502" spans="3:14" x14ac:dyDescent="0.25">
      <c r="C502" t="s">
        <v>707</v>
      </c>
      <c r="D502">
        <v>70101.251999999993</v>
      </c>
      <c r="E502" t="s">
        <v>707</v>
      </c>
      <c r="F502">
        <v>37880.430200000003</v>
      </c>
      <c r="G502" t="s">
        <v>707</v>
      </c>
      <c r="H502">
        <v>58121.500568583069</v>
      </c>
      <c r="I502" t="s">
        <v>707</v>
      </c>
      <c r="J502">
        <v>21147.128325987476</v>
      </c>
      <c r="K502" t="s">
        <v>707</v>
      </c>
      <c r="L502">
        <v>28713.344772727276</v>
      </c>
      <c r="M502" t="s">
        <v>707</v>
      </c>
      <c r="N502">
        <v>194816.52754131035</v>
      </c>
    </row>
    <row r="503" spans="3:14" x14ac:dyDescent="0.25">
      <c r="C503" t="s">
        <v>182</v>
      </c>
      <c r="D503">
        <v>45776.167000000001</v>
      </c>
      <c r="E503" t="s">
        <v>182</v>
      </c>
      <c r="F503">
        <v>19157.844000000001</v>
      </c>
      <c r="G503" t="s">
        <v>182</v>
      </c>
      <c r="H503">
        <v>54467.261117442504</v>
      </c>
      <c r="I503" t="s">
        <v>182</v>
      </c>
      <c r="J503">
        <v>19817.557171575016</v>
      </c>
      <c r="K503" t="s">
        <v>182</v>
      </c>
      <c r="L503">
        <v>26908.067272727265</v>
      </c>
      <c r="M503" t="s">
        <v>182</v>
      </c>
      <c r="N503">
        <v>146309.33939016977</v>
      </c>
    </row>
    <row r="504" spans="3:14" x14ac:dyDescent="0.25">
      <c r="C504" t="s">
        <v>183</v>
      </c>
      <c r="D504">
        <v>38022.544099999999</v>
      </c>
      <c r="E504" t="s">
        <v>183</v>
      </c>
      <c r="F504">
        <v>16466.832400000003</v>
      </c>
      <c r="G504" t="s">
        <v>183</v>
      </c>
      <c r="H504">
        <v>54586.716575966217</v>
      </c>
      <c r="I504" t="s">
        <v>183</v>
      </c>
      <c r="J504">
        <v>19852.534349206315</v>
      </c>
      <c r="K504" t="s">
        <v>183</v>
      </c>
      <c r="L504">
        <v>26951.460221590914</v>
      </c>
      <c r="M504" t="s">
        <v>183</v>
      </c>
      <c r="N504">
        <v>136027.55329755714</v>
      </c>
    </row>
    <row r="505" spans="3:14" x14ac:dyDescent="0.25">
      <c r="C505" t="s">
        <v>184</v>
      </c>
      <c r="D505">
        <v>38260.852899999998</v>
      </c>
      <c r="E505" t="s">
        <v>184</v>
      </c>
      <c r="F505">
        <v>15616.026600000001</v>
      </c>
      <c r="G505" t="s">
        <v>184</v>
      </c>
      <c r="H505">
        <v>53071.902262229669</v>
      </c>
      <c r="I505" t="s">
        <v>184</v>
      </c>
      <c r="J505">
        <v>19387.848915243329</v>
      </c>
      <c r="K505" t="s">
        <v>184</v>
      </c>
      <c r="L505">
        <v>26138.125318181814</v>
      </c>
      <c r="M505" t="s">
        <v>184</v>
      </c>
      <c r="N505">
        <v>133086.90708041147</v>
      </c>
    </row>
    <row r="506" spans="3:14" x14ac:dyDescent="0.25">
      <c r="C506" t="s">
        <v>185</v>
      </c>
      <c r="D506">
        <v>41193.746899999998</v>
      </c>
      <c r="E506" t="s">
        <v>185</v>
      </c>
      <c r="F506">
        <v>16051.774000000001</v>
      </c>
      <c r="G506" t="s">
        <v>185</v>
      </c>
      <c r="H506">
        <v>49970.588898745154</v>
      </c>
      <c r="I506" t="s">
        <v>185</v>
      </c>
      <c r="J506">
        <v>18264.505411734332</v>
      </c>
      <c r="K506" t="s">
        <v>185</v>
      </c>
      <c r="L506">
        <v>24613.419102272732</v>
      </c>
      <c r="M506" t="s">
        <v>185</v>
      </c>
      <c r="N506">
        <v>131829.52890101791</v>
      </c>
    </row>
    <row r="507" spans="3:14" x14ac:dyDescent="0.25">
      <c r="C507" t="s">
        <v>186</v>
      </c>
      <c r="D507">
        <v>39309.545099999996</v>
      </c>
      <c r="E507" t="s">
        <v>186</v>
      </c>
      <c r="F507">
        <v>15218.991600000001</v>
      </c>
      <c r="G507" t="s">
        <v>186</v>
      </c>
      <c r="H507">
        <v>48381.572810861406</v>
      </c>
      <c r="I507" t="s">
        <v>186</v>
      </c>
      <c r="J507">
        <v>17706.740898780092</v>
      </c>
      <c r="K507" t="s">
        <v>186</v>
      </c>
      <c r="L507">
        <v>23851.476613636372</v>
      </c>
      <c r="M507" t="s">
        <v>186</v>
      </c>
      <c r="N507">
        <v>126761.58612449777</v>
      </c>
    </row>
    <row r="508" spans="3:14" x14ac:dyDescent="0.25">
      <c r="C508" t="s">
        <v>708</v>
      </c>
      <c r="D508">
        <v>216948.637181978</v>
      </c>
      <c r="E508" t="s">
        <v>708</v>
      </c>
      <c r="F508">
        <v>71124.230365793017</v>
      </c>
      <c r="G508" t="s">
        <v>708</v>
      </c>
      <c r="H508">
        <v>49458.221783739507</v>
      </c>
      <c r="I508" t="s">
        <v>708</v>
      </c>
      <c r="J508">
        <v>23553.373434153775</v>
      </c>
      <c r="K508" t="s">
        <v>708</v>
      </c>
      <c r="L508">
        <v>33532.953738296463</v>
      </c>
      <c r="M508" t="s">
        <v>708</v>
      </c>
      <c r="N508">
        <v>394617.39999758307</v>
      </c>
    </row>
    <row r="509" spans="3:14" x14ac:dyDescent="0.25">
      <c r="C509" t="s">
        <v>709</v>
      </c>
      <c r="D509">
        <v>209396.73371938718</v>
      </c>
      <c r="E509" t="s">
        <v>709</v>
      </c>
      <c r="F509">
        <v>68648.421674157871</v>
      </c>
      <c r="G509" t="s">
        <v>709</v>
      </c>
      <c r="H509">
        <v>47736.599001528113</v>
      </c>
      <c r="I509" t="s">
        <v>709</v>
      </c>
      <c r="J509">
        <v>22733.48903799654</v>
      </c>
      <c r="K509" t="s">
        <v>709</v>
      </c>
      <c r="L509">
        <v>32365.683767226201</v>
      </c>
      <c r="M509" t="s">
        <v>709</v>
      </c>
      <c r="N509">
        <v>380880.91126849921</v>
      </c>
    </row>
    <row r="510" spans="3:14" x14ac:dyDescent="0.25">
      <c r="C510" t="s">
        <v>710</v>
      </c>
      <c r="D510">
        <v>201827.42152997016</v>
      </c>
      <c r="E510" t="s">
        <v>710</v>
      </c>
      <c r="F510">
        <v>66166.905722439216</v>
      </c>
      <c r="G510" t="s">
        <v>710</v>
      </c>
      <c r="H510">
        <v>46011.007516477526</v>
      </c>
      <c r="I510" t="s">
        <v>710</v>
      </c>
      <c r="J510">
        <v>21911.714635756409</v>
      </c>
      <c r="K510" t="s">
        <v>710</v>
      </c>
      <c r="L510">
        <v>31195.722993213425</v>
      </c>
      <c r="M510" t="s">
        <v>710</v>
      </c>
      <c r="N510">
        <v>367112.75704196561</v>
      </c>
    </row>
    <row r="511" spans="3:14" x14ac:dyDescent="0.25">
      <c r="C511" t="s">
        <v>711</v>
      </c>
      <c r="D511">
        <v>194239.10895543816</v>
      </c>
      <c r="E511" t="s">
        <v>711</v>
      </c>
      <c r="F511">
        <v>63679.160702930552</v>
      </c>
      <c r="G511" t="s">
        <v>711</v>
      </c>
      <c r="H511">
        <v>44281.084475012489</v>
      </c>
      <c r="I511" t="s">
        <v>711</v>
      </c>
      <c r="J511">
        <v>21087.877426522791</v>
      </c>
      <c r="K511" t="s">
        <v>711</v>
      </c>
      <c r="L511">
        <v>30022.825399484485</v>
      </c>
      <c r="M511" t="s">
        <v>711</v>
      </c>
      <c r="N511">
        <v>353310.04218084854</v>
      </c>
    </row>
    <row r="512" spans="3:14" x14ac:dyDescent="0.25">
      <c r="C512" t="s">
        <v>712</v>
      </c>
      <c r="D512">
        <v>186630.16017021166</v>
      </c>
      <c r="E512" t="s">
        <v>712</v>
      </c>
      <c r="F512">
        <v>61184.65032816372</v>
      </c>
      <c r="G512" t="s">
        <v>712</v>
      </c>
      <c r="H512">
        <v>42546.456954650683</v>
      </c>
      <c r="I512" t="s">
        <v>712</v>
      </c>
      <c r="J512">
        <v>20261.799814293026</v>
      </c>
      <c r="K512" t="s">
        <v>712</v>
      </c>
      <c r="L512">
        <v>28846.738142489896</v>
      </c>
      <c r="M512" t="s">
        <v>712</v>
      </c>
      <c r="N512">
        <v>339469.79121019033</v>
      </c>
    </row>
    <row r="513" spans="3:14" x14ac:dyDescent="0.25">
      <c r="C513" t="s">
        <v>713</v>
      </c>
      <c r="D513">
        <v>197957.17559999999</v>
      </c>
      <c r="E513" t="s">
        <v>713</v>
      </c>
      <c r="F513">
        <v>56643.636200000001</v>
      </c>
      <c r="G513" t="s">
        <v>713</v>
      </c>
      <c r="H513">
        <v>42332.681690963444</v>
      </c>
      <c r="I513" t="s">
        <v>713</v>
      </c>
      <c r="J513">
        <v>20255.697405479397</v>
      </c>
      <c r="K513" t="s">
        <v>713</v>
      </c>
      <c r="L513">
        <v>28713.344772727276</v>
      </c>
      <c r="M513" t="s">
        <v>713</v>
      </c>
      <c r="N513">
        <v>325646.8382636907</v>
      </c>
    </row>
    <row r="514" spans="3:14" x14ac:dyDescent="0.25">
      <c r="C514" t="s">
        <v>187</v>
      </c>
      <c r="D514">
        <v>186600.26009999998</v>
      </c>
      <c r="E514" t="s">
        <v>187</v>
      </c>
      <c r="F514">
        <v>54111.227800000008</v>
      </c>
      <c r="G514" t="s">
        <v>187</v>
      </c>
      <c r="H514">
        <v>39671.123506911455</v>
      </c>
      <c r="I514" t="s">
        <v>187</v>
      </c>
      <c r="J514">
        <v>18982.172671166554</v>
      </c>
      <c r="K514" t="s">
        <v>187</v>
      </c>
      <c r="L514">
        <v>26908.067272727265</v>
      </c>
      <c r="M514" t="s">
        <v>187</v>
      </c>
      <c r="N514">
        <v>307290.67867963872</v>
      </c>
    </row>
    <row r="515" spans="3:14" x14ac:dyDescent="0.25">
      <c r="C515" t="s">
        <v>188</v>
      </c>
      <c r="D515">
        <v>180704.66939999998</v>
      </c>
      <c r="E515" t="s">
        <v>188</v>
      </c>
      <c r="F515">
        <v>58425.226000000002</v>
      </c>
      <c r="G515" t="s">
        <v>188</v>
      </c>
      <c r="H515">
        <v>39776.389983081404</v>
      </c>
      <c r="I515" t="s">
        <v>188</v>
      </c>
      <c r="J515">
        <v>19274.121893095435</v>
      </c>
      <c r="K515" t="s">
        <v>188</v>
      </c>
      <c r="L515">
        <v>26951.460221590914</v>
      </c>
      <c r="M515" t="s">
        <v>188</v>
      </c>
      <c r="N515">
        <v>305857.74560467235</v>
      </c>
    </row>
    <row r="516" spans="3:14" x14ac:dyDescent="0.25">
      <c r="C516" t="s">
        <v>189</v>
      </c>
      <c r="D516">
        <v>163524.09669999999</v>
      </c>
      <c r="E516" t="s">
        <v>189</v>
      </c>
      <c r="F516">
        <v>50644.292000000001</v>
      </c>
      <c r="G516" t="s">
        <v>189</v>
      </c>
      <c r="H516">
        <v>38567.326920818421</v>
      </c>
      <c r="I516" t="s">
        <v>189</v>
      </c>
      <c r="J516">
        <v>18199.602597443383</v>
      </c>
      <c r="K516" t="s">
        <v>189</v>
      </c>
      <c r="L516">
        <v>26138.125318181814</v>
      </c>
      <c r="M516" t="s">
        <v>189</v>
      </c>
      <c r="N516">
        <v>278873.84093900025</v>
      </c>
    </row>
    <row r="517" spans="3:14" x14ac:dyDescent="0.25">
      <c r="C517" t="s">
        <v>190</v>
      </c>
      <c r="D517">
        <v>143273.82239999998</v>
      </c>
      <c r="E517" t="s">
        <v>190</v>
      </c>
      <c r="F517">
        <v>59768.7768</v>
      </c>
      <c r="G517" t="s">
        <v>190</v>
      </c>
      <c r="H517">
        <v>36313.603928519842</v>
      </c>
      <c r="I517" t="s">
        <v>190</v>
      </c>
      <c r="J517">
        <v>17133.598956421174</v>
      </c>
      <c r="K517" t="s">
        <v>190</v>
      </c>
      <c r="L517">
        <v>24613.419102272732</v>
      </c>
      <c r="M517" t="s">
        <v>190</v>
      </c>
      <c r="N517">
        <v>263969.62223079253</v>
      </c>
    </row>
    <row r="518" spans="3:14" x14ac:dyDescent="0.25">
      <c r="C518" t="s">
        <v>191</v>
      </c>
      <c r="D518">
        <v>144823.1116</v>
      </c>
      <c r="E518" t="s">
        <v>191</v>
      </c>
      <c r="F518">
        <v>53780.826000000001</v>
      </c>
      <c r="G518" t="s">
        <v>191</v>
      </c>
      <c r="H518">
        <v>35159.814041521131</v>
      </c>
      <c r="I518" t="s">
        <v>191</v>
      </c>
      <c r="J518">
        <v>16554.345134630425</v>
      </c>
      <c r="K518" t="s">
        <v>191</v>
      </c>
      <c r="L518">
        <v>23851.476613636372</v>
      </c>
      <c r="M518" t="s">
        <v>191</v>
      </c>
      <c r="N518">
        <v>257615.2282551575</v>
      </c>
    </row>
    <row r="519" spans="3:14" x14ac:dyDescent="0.25">
      <c r="C519" t="s">
        <v>714</v>
      </c>
      <c r="D519">
        <v>826133.05563964241</v>
      </c>
      <c r="E519" t="s">
        <v>714</v>
      </c>
      <c r="F519">
        <v>60890.088400398585</v>
      </c>
      <c r="G519" t="s">
        <v>714</v>
      </c>
      <c r="H519">
        <v>48585.559240647839</v>
      </c>
      <c r="I519" t="s">
        <v>714</v>
      </c>
      <c r="J519">
        <v>25152.781933428949</v>
      </c>
      <c r="K519" t="s">
        <v>714</v>
      </c>
      <c r="L519">
        <v>31257.062945640071</v>
      </c>
      <c r="M519" t="s">
        <v>714</v>
      </c>
      <c r="N519">
        <v>992018.52795125393</v>
      </c>
    </row>
    <row r="520" spans="3:14" x14ac:dyDescent="0.25">
      <c r="C520" t="s">
        <v>715</v>
      </c>
      <c r="D520">
        <v>804335.57825179782</v>
      </c>
      <c r="E520" t="s">
        <v>715</v>
      </c>
      <c r="F520">
        <v>59283.506608287738</v>
      </c>
      <c r="G520" t="s">
        <v>715</v>
      </c>
      <c r="H520">
        <v>47303.631805721714</v>
      </c>
      <c r="I520" t="s">
        <v>715</v>
      </c>
      <c r="J520">
        <v>24489.127099994399</v>
      </c>
      <c r="K520" t="s">
        <v>715</v>
      </c>
      <c r="L520">
        <v>30432.346977531881</v>
      </c>
      <c r="M520" t="s">
        <v>715</v>
      </c>
      <c r="N520">
        <v>965844.17106802994</v>
      </c>
    </row>
    <row r="521" spans="3:14" x14ac:dyDescent="0.25">
      <c r="C521" t="s">
        <v>716</v>
      </c>
      <c r="D521">
        <v>783425.02000594861</v>
      </c>
      <c r="E521" t="s">
        <v>716</v>
      </c>
      <c r="F521">
        <v>57742.295139506088</v>
      </c>
      <c r="G521" t="s">
        <v>716</v>
      </c>
      <c r="H521">
        <v>46073.86480938465</v>
      </c>
      <c r="I521" t="s">
        <v>716</v>
      </c>
      <c r="J521">
        <v>23852.475766321662</v>
      </c>
      <c r="K521" t="s">
        <v>716</v>
      </c>
      <c r="L521">
        <v>29641.187937402534</v>
      </c>
      <c r="M521" t="s">
        <v>716</v>
      </c>
      <c r="N521">
        <v>940734.82449476479</v>
      </c>
    </row>
    <row r="522" spans="3:14" x14ac:dyDescent="0.25">
      <c r="C522" t="s">
        <v>717</v>
      </c>
      <c r="D522">
        <v>763335.8011781245</v>
      </c>
      <c r="E522" t="s">
        <v>717</v>
      </c>
      <c r="F522">
        <v>56261.620444345681</v>
      </c>
      <c r="G522" t="s">
        <v>717</v>
      </c>
      <c r="H522">
        <v>44892.401454547849</v>
      </c>
      <c r="I522" t="s">
        <v>717</v>
      </c>
      <c r="J522">
        <v>23240.831265548164</v>
      </c>
      <c r="K522" t="s">
        <v>717</v>
      </c>
      <c r="L522">
        <v>28881.10459108993</v>
      </c>
      <c r="M522" t="s">
        <v>717</v>
      </c>
      <c r="N522">
        <v>916611.74026127101</v>
      </c>
    </row>
    <row r="523" spans="3:14" x14ac:dyDescent="0.25">
      <c r="C523" t="s">
        <v>718</v>
      </c>
      <c r="D523">
        <v>743988.14108223049</v>
      </c>
      <c r="E523" t="s">
        <v>718</v>
      </c>
      <c r="F523">
        <v>54835.602292018266</v>
      </c>
      <c r="G523" t="s">
        <v>718</v>
      </c>
      <c r="H523">
        <v>43754.549773950042</v>
      </c>
      <c r="I523" t="s">
        <v>718</v>
      </c>
      <c r="J523">
        <v>22651.764562561279</v>
      </c>
      <c r="K523" t="s">
        <v>718</v>
      </c>
      <c r="L523">
        <v>28149.078405550157</v>
      </c>
      <c r="M523" t="s">
        <v>718</v>
      </c>
      <c r="N523">
        <v>893379.11791719915</v>
      </c>
    </row>
    <row r="524" spans="3:14" x14ac:dyDescent="0.25">
      <c r="C524" t="s">
        <v>719</v>
      </c>
      <c r="D524">
        <v>739847.62829999987</v>
      </c>
      <c r="E524" t="s">
        <v>719</v>
      </c>
      <c r="F524">
        <v>62418.4274</v>
      </c>
      <c r="G524" t="s">
        <v>719</v>
      </c>
      <c r="H524">
        <v>45300.835234812606</v>
      </c>
      <c r="I524" t="s">
        <v>719</v>
      </c>
      <c r="J524">
        <v>23118.140545717441</v>
      </c>
      <c r="K524" t="s">
        <v>719</v>
      </c>
      <c r="L524">
        <v>28713.344772727276</v>
      </c>
      <c r="M524" t="s">
        <v>719</v>
      </c>
      <c r="N524">
        <v>876280.23570753972</v>
      </c>
    </row>
    <row r="525" spans="3:14" x14ac:dyDescent="0.25">
      <c r="C525" t="s">
        <v>192</v>
      </c>
      <c r="D525">
        <v>707831.75</v>
      </c>
      <c r="E525" t="s">
        <v>192</v>
      </c>
      <c r="F525">
        <v>59499.34380000001</v>
      </c>
      <c r="G525" t="s">
        <v>192</v>
      </c>
      <c r="H525">
        <v>42452.662051648927</v>
      </c>
      <c r="I525" t="s">
        <v>192</v>
      </c>
      <c r="J525">
        <v>21664.647081289626</v>
      </c>
      <c r="K525" t="s">
        <v>192</v>
      </c>
      <c r="L525">
        <v>26908.067272727265</v>
      </c>
      <c r="M525" t="s">
        <v>192</v>
      </c>
      <c r="N525">
        <v>836691.82312437624</v>
      </c>
    </row>
    <row r="526" spans="3:14" x14ac:dyDescent="0.25">
      <c r="C526" t="s">
        <v>193</v>
      </c>
      <c r="D526">
        <v>683718.56449999998</v>
      </c>
      <c r="E526" t="s">
        <v>193</v>
      </c>
      <c r="F526">
        <v>61692.758600000008</v>
      </c>
      <c r="G526" t="s">
        <v>193</v>
      </c>
      <c r="H526">
        <v>41562.419210723652</v>
      </c>
      <c r="I526" t="s">
        <v>193</v>
      </c>
      <c r="J526">
        <v>21675.878065947545</v>
      </c>
      <c r="K526" t="s">
        <v>193</v>
      </c>
      <c r="L526">
        <v>26951.460221590914</v>
      </c>
      <c r="M526" t="s">
        <v>193</v>
      </c>
      <c r="N526">
        <v>813925.20253231458</v>
      </c>
    </row>
    <row r="527" spans="3:14" x14ac:dyDescent="0.25">
      <c r="C527" t="s">
        <v>194</v>
      </c>
      <c r="D527">
        <v>670245.9534</v>
      </c>
      <c r="E527" t="s">
        <v>194</v>
      </c>
      <c r="F527">
        <v>45762.317000000003</v>
      </c>
      <c r="G527" t="s">
        <v>194</v>
      </c>
      <c r="H527">
        <v>40299.067109958618</v>
      </c>
      <c r="I527" t="s">
        <v>194</v>
      </c>
      <c r="J527">
        <v>21036.957122657273</v>
      </c>
      <c r="K527" t="s">
        <v>194</v>
      </c>
      <c r="L527">
        <v>26138.125318181814</v>
      </c>
      <c r="M527" t="s">
        <v>194</v>
      </c>
      <c r="N527">
        <v>782445.46282814047</v>
      </c>
    </row>
    <row r="528" spans="3:14" x14ac:dyDescent="0.25">
      <c r="C528" t="s">
        <v>195</v>
      </c>
      <c r="D528">
        <v>696896.84749999992</v>
      </c>
      <c r="E528" t="s">
        <v>195</v>
      </c>
      <c r="F528">
        <v>40860.285400000001</v>
      </c>
      <c r="G528" t="s">
        <v>195</v>
      </c>
      <c r="H528">
        <v>37946.840916480331</v>
      </c>
      <c r="I528" t="s">
        <v>195</v>
      </c>
      <c r="J528">
        <v>19818.063308256111</v>
      </c>
      <c r="K528" t="s">
        <v>195</v>
      </c>
      <c r="L528">
        <v>24613.419102272732</v>
      </c>
      <c r="M528" t="s">
        <v>195</v>
      </c>
      <c r="N528">
        <v>800317.39291875297</v>
      </c>
    </row>
    <row r="529" spans="3:14" x14ac:dyDescent="0.25">
      <c r="C529" t="s">
        <v>196</v>
      </c>
      <c r="D529">
        <v>655662.87799999991</v>
      </c>
      <c r="E529" t="s">
        <v>196</v>
      </c>
      <c r="F529">
        <v>35952.195</v>
      </c>
      <c r="G529" t="s">
        <v>196</v>
      </c>
      <c r="H529">
        <v>36750.283938838729</v>
      </c>
      <c r="I529" t="s">
        <v>196</v>
      </c>
      <c r="J529">
        <v>19166.881594227099</v>
      </c>
      <c r="K529" t="s">
        <v>196</v>
      </c>
      <c r="L529">
        <v>23851.476613636372</v>
      </c>
      <c r="M529" t="s">
        <v>196</v>
      </c>
      <c r="N529">
        <v>752216.83355247497</v>
      </c>
    </row>
    <row r="530" spans="3:14" x14ac:dyDescent="0.25">
      <c r="C530" t="s">
        <v>720</v>
      </c>
      <c r="D530">
        <v>149842.74359747692</v>
      </c>
      <c r="E530" t="s">
        <v>720</v>
      </c>
      <c r="F530">
        <v>47417.361820566373</v>
      </c>
      <c r="G530" t="s">
        <v>720</v>
      </c>
      <c r="H530">
        <v>66869.403716277535</v>
      </c>
      <c r="I530" t="s">
        <v>720</v>
      </c>
      <c r="J530">
        <v>9598.9713855651644</v>
      </c>
      <c r="K530" t="s">
        <v>720</v>
      </c>
      <c r="L530">
        <v>35852.571277555195</v>
      </c>
      <c r="M530" t="s">
        <v>720</v>
      </c>
      <c r="N530">
        <v>309581.05770107167</v>
      </c>
    </row>
    <row r="531" spans="3:14" x14ac:dyDescent="0.25">
      <c r="C531" t="s">
        <v>721</v>
      </c>
      <c r="D531">
        <v>144249.17247033844</v>
      </c>
      <c r="E531" t="s">
        <v>721</v>
      </c>
      <c r="F531">
        <v>45647.290213247885</v>
      </c>
      <c r="G531" t="s">
        <v>721</v>
      </c>
      <c r="H531">
        <v>64373.194978127904</v>
      </c>
      <c r="I531" t="s">
        <v>721</v>
      </c>
      <c r="J531">
        <v>9240.6455307158958</v>
      </c>
      <c r="K531" t="s">
        <v>721</v>
      </c>
      <c r="L531">
        <v>34514.208786872776</v>
      </c>
      <c r="M531" t="s">
        <v>721</v>
      </c>
      <c r="N531">
        <v>298024.51766255317</v>
      </c>
    </row>
    <row r="532" spans="3:14" x14ac:dyDescent="0.25">
      <c r="C532" t="s">
        <v>722</v>
      </c>
      <c r="D532">
        <v>138614.628280723</v>
      </c>
      <c r="E532" t="s">
        <v>722</v>
      </c>
      <c r="F532">
        <v>43864.252782682146</v>
      </c>
      <c r="G532" t="s">
        <v>722</v>
      </c>
      <c r="H532">
        <v>61858.701442259779</v>
      </c>
      <c r="I532" t="s">
        <v>722</v>
      </c>
      <c r="J532">
        <v>8879.6949291164492</v>
      </c>
      <c r="K532" t="s">
        <v>722</v>
      </c>
      <c r="L532">
        <v>33166.042754105845</v>
      </c>
      <c r="M532" t="s">
        <v>722</v>
      </c>
      <c r="N532">
        <v>286383.32565014297</v>
      </c>
    </row>
    <row r="533" spans="3:14" x14ac:dyDescent="0.25">
      <c r="C533" t="s">
        <v>723</v>
      </c>
      <c r="D533">
        <v>132936.11602842202</v>
      </c>
      <c r="E533" t="s">
        <v>723</v>
      </c>
      <c r="F533">
        <v>42067.301768536352</v>
      </c>
      <c r="G533" t="s">
        <v>723</v>
      </c>
      <c r="H533">
        <v>59324.586548268097</v>
      </c>
      <c r="I533" t="s">
        <v>723</v>
      </c>
      <c r="J533">
        <v>8515.927720149406</v>
      </c>
      <c r="K533" t="s">
        <v>723</v>
      </c>
      <c r="L533">
        <v>31807.356571590437</v>
      </c>
      <c r="M533" t="s">
        <v>723</v>
      </c>
      <c r="N533">
        <v>274651.29387449526</v>
      </c>
    </row>
    <row r="534" spans="3:14" x14ac:dyDescent="0.25">
      <c r="C534" t="s">
        <v>724</v>
      </c>
      <c r="D534">
        <v>127210.49958756275</v>
      </c>
      <c r="E534" t="s">
        <v>724</v>
      </c>
      <c r="F534">
        <v>40255.444751613853</v>
      </c>
      <c r="G534" t="s">
        <v>724</v>
      </c>
      <c r="H534">
        <v>56769.450756461752</v>
      </c>
      <c r="I534" t="s">
        <v>724</v>
      </c>
      <c r="J534">
        <v>8149.1430026447078</v>
      </c>
      <c r="K534" t="s">
        <v>724</v>
      </c>
      <c r="L534">
        <v>30437.399864809307</v>
      </c>
      <c r="M534" t="s">
        <v>724</v>
      </c>
      <c r="N534">
        <v>262821.94297503866</v>
      </c>
    </row>
    <row r="535" spans="3:14" x14ac:dyDescent="0.25">
      <c r="C535" t="s">
        <v>725</v>
      </c>
      <c r="D535">
        <v>128662.0723</v>
      </c>
      <c r="E535" t="s">
        <v>725</v>
      </c>
      <c r="F535">
        <v>39664.321800000005</v>
      </c>
      <c r="G535" t="s">
        <v>725</v>
      </c>
      <c r="H535">
        <v>53707.725970326144</v>
      </c>
      <c r="I535" t="s">
        <v>725</v>
      </c>
      <c r="J535">
        <v>7563.7670044749912</v>
      </c>
      <c r="K535" t="s">
        <v>725</v>
      </c>
      <c r="L535">
        <v>28713.344772727276</v>
      </c>
      <c r="M535" t="s">
        <v>725</v>
      </c>
      <c r="N535">
        <v>250747.46484305343</v>
      </c>
    </row>
    <row r="536" spans="3:14" x14ac:dyDescent="0.25">
      <c r="C536" t="s">
        <v>197</v>
      </c>
      <c r="D536">
        <v>118827.844</v>
      </c>
      <c r="E536" t="s">
        <v>197</v>
      </c>
      <c r="F536">
        <v>38354.084200000005</v>
      </c>
      <c r="G536" t="s">
        <v>197</v>
      </c>
      <c r="H536">
        <v>50330.991213792709</v>
      </c>
      <c r="I536" t="s">
        <v>197</v>
      </c>
      <c r="J536">
        <v>7088.2146612526585</v>
      </c>
      <c r="K536" t="s">
        <v>197</v>
      </c>
      <c r="L536">
        <v>26908.067272727265</v>
      </c>
      <c r="M536" t="s">
        <v>197</v>
      </c>
      <c r="N536">
        <v>234420.98668651996</v>
      </c>
    </row>
    <row r="537" spans="3:14" x14ac:dyDescent="0.25">
      <c r="C537" t="s">
        <v>198</v>
      </c>
      <c r="D537">
        <v>118420.59369999998</v>
      </c>
      <c r="E537" t="s">
        <v>198</v>
      </c>
      <c r="F537">
        <v>38676.122000000003</v>
      </c>
      <c r="G537" t="s">
        <v>198</v>
      </c>
      <c r="H537">
        <v>50112.057057661841</v>
      </c>
      <c r="I537" t="s">
        <v>198</v>
      </c>
      <c r="J537">
        <v>7243.0283821599996</v>
      </c>
      <c r="K537" t="s">
        <v>198</v>
      </c>
      <c r="L537">
        <v>26951.460221590914</v>
      </c>
      <c r="M537" t="s">
        <v>198</v>
      </c>
      <c r="N537">
        <v>234160.23297925276</v>
      </c>
    </row>
    <row r="538" spans="3:14" x14ac:dyDescent="0.25">
      <c r="C538" t="s">
        <v>199</v>
      </c>
      <c r="D538">
        <v>104861.33339999999</v>
      </c>
      <c r="E538" t="s">
        <v>199</v>
      </c>
      <c r="F538">
        <v>32240.792400000002</v>
      </c>
      <c r="G538" t="s">
        <v>199</v>
      </c>
      <c r="H538">
        <v>48595.975926962274</v>
      </c>
      <c r="I538" t="s">
        <v>199</v>
      </c>
      <c r="J538">
        <v>7029.5319548351963</v>
      </c>
      <c r="K538" t="s">
        <v>199</v>
      </c>
      <c r="L538">
        <v>26138.125318181814</v>
      </c>
      <c r="M538" t="s">
        <v>199</v>
      </c>
      <c r="N538">
        <v>211836.22704514407</v>
      </c>
    </row>
    <row r="539" spans="3:14" x14ac:dyDescent="0.25">
      <c r="C539" t="s">
        <v>200</v>
      </c>
      <c r="D539">
        <v>92062.847999999998</v>
      </c>
      <c r="E539" t="s">
        <v>200</v>
      </c>
      <c r="F539">
        <v>29416.205000000002</v>
      </c>
      <c r="G539" t="s">
        <v>200</v>
      </c>
      <c r="H539">
        <v>45756.218105409331</v>
      </c>
      <c r="I539" t="s">
        <v>200</v>
      </c>
      <c r="J539">
        <v>6622.2366902241502</v>
      </c>
      <c r="K539" t="s">
        <v>200</v>
      </c>
      <c r="L539">
        <v>24613.419102272732</v>
      </c>
      <c r="M539" t="s">
        <v>200</v>
      </c>
      <c r="N539">
        <v>191848.69020768208</v>
      </c>
    </row>
    <row r="540" spans="3:14" x14ac:dyDescent="0.25">
      <c r="C540" t="s">
        <v>201</v>
      </c>
      <c r="D540">
        <v>94068.525999999983</v>
      </c>
      <c r="E540" t="s">
        <v>201</v>
      </c>
      <c r="F540">
        <v>29523.849000000006</v>
      </c>
      <c r="G540" t="s">
        <v>201</v>
      </c>
      <c r="H540">
        <v>44649.183207566079</v>
      </c>
      <c r="I540" t="s">
        <v>201</v>
      </c>
      <c r="J540">
        <v>6534.636605422379</v>
      </c>
      <c r="K540" t="s">
        <v>201</v>
      </c>
      <c r="L540">
        <v>23851.476613636372</v>
      </c>
      <c r="M540" t="s">
        <v>201</v>
      </c>
      <c r="N540">
        <v>192093.03482120243</v>
      </c>
    </row>
    <row r="541" spans="3:14" x14ac:dyDescent="0.25">
      <c r="C541" t="s">
        <v>726</v>
      </c>
      <c r="D541">
        <v>1070381.247740315</v>
      </c>
      <c r="E541" t="s">
        <v>726</v>
      </c>
      <c r="F541">
        <v>511250.40157285513</v>
      </c>
      <c r="G541" t="s">
        <v>726</v>
      </c>
      <c r="H541">
        <v>75161.9892786501</v>
      </c>
      <c r="I541" t="s">
        <v>726</v>
      </c>
      <c r="J541">
        <v>31662.839893034878</v>
      </c>
      <c r="K541" t="s">
        <v>726</v>
      </c>
      <c r="L541">
        <v>28320.713881920543</v>
      </c>
      <c r="M541" t="s">
        <v>726</v>
      </c>
      <c r="N541">
        <v>1716777.0863421101</v>
      </c>
    </row>
    <row r="542" spans="3:14" x14ac:dyDescent="0.25">
      <c r="C542" t="s">
        <v>727</v>
      </c>
      <c r="D542">
        <v>1114948.4883572019</v>
      </c>
      <c r="E542" t="s">
        <v>727</v>
      </c>
      <c r="F542">
        <v>532537.22784198017</v>
      </c>
      <c r="G542" t="s">
        <v>727</v>
      </c>
      <c r="H542">
        <v>78291.493339466891</v>
      </c>
      <c r="I542" t="s">
        <v>727</v>
      </c>
      <c r="J542">
        <v>32981.178949427987</v>
      </c>
      <c r="K542" t="s">
        <v>727</v>
      </c>
      <c r="L542">
        <v>29499.897535111537</v>
      </c>
      <c r="M542" t="s">
        <v>727</v>
      </c>
      <c r="N542">
        <v>1788258.1755839959</v>
      </c>
    </row>
    <row r="543" spans="3:14" x14ac:dyDescent="0.25">
      <c r="C543" t="s">
        <v>728</v>
      </c>
      <c r="D543">
        <v>1144920.9638022492</v>
      </c>
      <c r="E543" t="s">
        <v>728</v>
      </c>
      <c r="F543">
        <v>546853.0990698837</v>
      </c>
      <c r="G543" t="s">
        <v>728</v>
      </c>
      <c r="H543">
        <v>80396.155470657191</v>
      </c>
      <c r="I543" t="s">
        <v>728</v>
      </c>
      <c r="J543">
        <v>33867.79172708821</v>
      </c>
      <c r="K543" t="s">
        <v>728</v>
      </c>
      <c r="L543">
        <v>30292.925162607877</v>
      </c>
      <c r="M543" t="s">
        <v>728</v>
      </c>
      <c r="N543">
        <v>1836330.8218244247</v>
      </c>
    </row>
    <row r="544" spans="3:14" x14ac:dyDescent="0.25">
      <c r="C544" t="s">
        <v>729</v>
      </c>
      <c r="D544">
        <v>1160419.1309226872</v>
      </c>
      <c r="E544" t="s">
        <v>729</v>
      </c>
      <c r="F544">
        <v>554255.54953386029</v>
      </c>
      <c r="G544" t="s">
        <v>729</v>
      </c>
      <c r="H544">
        <v>81484.434131558854</v>
      </c>
      <c r="I544" t="s">
        <v>729</v>
      </c>
      <c r="J544">
        <v>34326.241447882436</v>
      </c>
      <c r="K544" t="s">
        <v>729</v>
      </c>
      <c r="L544">
        <v>30702.983875462491</v>
      </c>
      <c r="M544" t="s">
        <v>729</v>
      </c>
      <c r="N544">
        <v>1861188.2249682469</v>
      </c>
    </row>
    <row r="545" spans="3:14" x14ac:dyDescent="0.25">
      <c r="C545" t="s">
        <v>730</v>
      </c>
      <c r="D545">
        <v>1161664.8255329353</v>
      </c>
      <c r="E545" t="s">
        <v>730</v>
      </c>
      <c r="F545">
        <v>554850.53554568649</v>
      </c>
      <c r="G545" t="s">
        <v>730</v>
      </c>
      <c r="H545">
        <v>81571.906595353983</v>
      </c>
      <c r="I545" t="s">
        <v>730</v>
      </c>
      <c r="J545">
        <v>34363.090214696291</v>
      </c>
      <c r="K545" t="s">
        <v>730</v>
      </c>
      <c r="L545">
        <v>30735.943123128283</v>
      </c>
      <c r="M545" t="s">
        <v>730</v>
      </c>
      <c r="N545">
        <v>1863186.1859452061</v>
      </c>
    </row>
    <row r="546" spans="3:14" x14ac:dyDescent="0.25">
      <c r="C546" t="s">
        <v>731</v>
      </c>
      <c r="D546">
        <v>1137875.5600999999</v>
      </c>
      <c r="E546" t="s">
        <v>731</v>
      </c>
      <c r="F546">
        <v>580137.43720000004</v>
      </c>
      <c r="G546" t="s">
        <v>731</v>
      </c>
      <c r="H546">
        <v>76090.523186237857</v>
      </c>
      <c r="I546" t="s">
        <v>731</v>
      </c>
      <c r="J546">
        <v>32131.091696920052</v>
      </c>
      <c r="K546" t="s">
        <v>731</v>
      </c>
      <c r="L546">
        <v>28713.344772727276</v>
      </c>
      <c r="M546" t="s">
        <v>731</v>
      </c>
      <c r="N546">
        <v>1822816.8652589649</v>
      </c>
    </row>
    <row r="547" spans="3:14" x14ac:dyDescent="0.25">
      <c r="C547" t="s">
        <v>202</v>
      </c>
      <c r="D547">
        <v>1083162.9964000001</v>
      </c>
      <c r="E547" t="s">
        <v>202</v>
      </c>
      <c r="F547">
        <v>529665.44020000007</v>
      </c>
      <c r="G547" t="s">
        <v>202</v>
      </c>
      <c r="H547">
        <v>71306.527780665434</v>
      </c>
      <c r="I547" t="s">
        <v>202</v>
      </c>
      <c r="J547">
        <v>30110.932173534184</v>
      </c>
      <c r="K547" t="s">
        <v>202</v>
      </c>
      <c r="L547">
        <v>26908.067272727265</v>
      </c>
      <c r="M547" t="s">
        <v>202</v>
      </c>
      <c r="N547">
        <v>1711043.0316533931</v>
      </c>
    </row>
    <row r="548" spans="3:14" x14ac:dyDescent="0.25">
      <c r="C548" t="s">
        <v>203</v>
      </c>
      <c r="D548">
        <v>1106566.9096000001</v>
      </c>
      <c r="E548" t="s">
        <v>203</v>
      </c>
      <c r="F548">
        <v>536326.48560000001</v>
      </c>
      <c r="G548" t="s">
        <v>203</v>
      </c>
      <c r="H548">
        <v>71495.738124206036</v>
      </c>
      <c r="I548" t="s">
        <v>203</v>
      </c>
      <c r="J548">
        <v>30127.222083425229</v>
      </c>
      <c r="K548" t="s">
        <v>203</v>
      </c>
      <c r="L548">
        <v>26951.460221590914</v>
      </c>
      <c r="M548" t="s">
        <v>203</v>
      </c>
      <c r="N548">
        <v>1741340.593545797</v>
      </c>
    </row>
    <row r="549" spans="3:14" x14ac:dyDescent="0.25">
      <c r="C549" t="s">
        <v>204</v>
      </c>
      <c r="D549">
        <v>1107509.0011</v>
      </c>
      <c r="E549" t="s">
        <v>204</v>
      </c>
      <c r="F549">
        <v>539058.36180000007</v>
      </c>
      <c r="G549" t="s">
        <v>204</v>
      </c>
      <c r="H549">
        <v>69322.517876919344</v>
      </c>
      <c r="I549" t="s">
        <v>204</v>
      </c>
      <c r="J549">
        <v>29231.969928456067</v>
      </c>
      <c r="K549" t="s">
        <v>204</v>
      </c>
      <c r="L549">
        <v>26138.125318181814</v>
      </c>
      <c r="M549" t="s">
        <v>204</v>
      </c>
      <c r="N549">
        <v>1742028.0060951011</v>
      </c>
    </row>
    <row r="550" spans="3:14" x14ac:dyDescent="0.25">
      <c r="C550" t="s">
        <v>205</v>
      </c>
      <c r="D550">
        <v>768826.56869999995</v>
      </c>
      <c r="E550" t="s">
        <v>205</v>
      </c>
      <c r="F550">
        <v>329452.68660000002</v>
      </c>
      <c r="G550" t="s">
        <v>205</v>
      </c>
      <c r="H550">
        <v>65394.108846879928</v>
      </c>
      <c r="I550" t="s">
        <v>205</v>
      </c>
      <c r="J550">
        <v>27490.651599899698</v>
      </c>
      <c r="K550" t="s">
        <v>205</v>
      </c>
      <c r="L550">
        <v>24613.419102272732</v>
      </c>
      <c r="M550" t="s">
        <v>205</v>
      </c>
      <c r="N550">
        <v>1188286.7832491526</v>
      </c>
    </row>
    <row r="551" spans="3:14" x14ac:dyDescent="0.25">
      <c r="C551" t="s">
        <v>206</v>
      </c>
      <c r="D551">
        <v>736520.78969999996</v>
      </c>
      <c r="E551" t="s">
        <v>206</v>
      </c>
      <c r="F551">
        <v>322725.97700000001</v>
      </c>
      <c r="G551" t="s">
        <v>206</v>
      </c>
      <c r="H551">
        <v>63528.843087036206</v>
      </c>
      <c r="I551" t="s">
        <v>206</v>
      </c>
      <c r="J551">
        <v>26632.357892996941</v>
      </c>
      <c r="K551" t="s">
        <v>206</v>
      </c>
      <c r="L551">
        <v>23851.476613636372</v>
      </c>
      <c r="M551" t="s">
        <v>206</v>
      </c>
      <c r="N551">
        <v>1146627.0864006726</v>
      </c>
    </row>
    <row r="552" spans="3:14" x14ac:dyDescent="0.25">
      <c r="C552" t="s">
        <v>732</v>
      </c>
      <c r="D552">
        <v>55190.960551154807</v>
      </c>
      <c r="E552" t="s">
        <v>732</v>
      </c>
      <c r="F552">
        <v>16318.344934984505</v>
      </c>
      <c r="G552" t="s">
        <v>732</v>
      </c>
      <c r="H552">
        <v>59577.005197836901</v>
      </c>
      <c r="I552" t="s">
        <v>732</v>
      </c>
      <c r="J552">
        <v>15840.656119976644</v>
      </c>
      <c r="K552" t="s">
        <v>732</v>
      </c>
      <c r="L552">
        <v>28292.480233177055</v>
      </c>
      <c r="M552" t="s">
        <v>732</v>
      </c>
      <c r="N552">
        <v>175219.44331063746</v>
      </c>
    </row>
    <row r="553" spans="3:14" x14ac:dyDescent="0.25">
      <c r="C553" t="s">
        <v>733</v>
      </c>
      <c r="D553">
        <v>54408.176459988877</v>
      </c>
      <c r="E553" t="s">
        <v>733</v>
      </c>
      <c r="F553">
        <v>16086.898685785338</v>
      </c>
      <c r="G553" t="s">
        <v>733</v>
      </c>
      <c r="H553">
        <v>58732.012985299647</v>
      </c>
      <c r="I553" t="s">
        <v>733</v>
      </c>
      <c r="J553">
        <v>15615.985023831199</v>
      </c>
      <c r="K553" t="s">
        <v>733</v>
      </c>
      <c r="L553">
        <v>27891.202502095886</v>
      </c>
      <c r="M553" t="s">
        <v>733</v>
      </c>
      <c r="N553">
        <v>172734.27198336206</v>
      </c>
    </row>
    <row r="554" spans="3:14" x14ac:dyDescent="0.25">
      <c r="C554" t="s">
        <v>734</v>
      </c>
      <c r="D554">
        <v>53565.713038971771</v>
      </c>
      <c r="E554" t="s">
        <v>734</v>
      </c>
      <c r="F554">
        <v>15837.807012765406</v>
      </c>
      <c r="G554" t="s">
        <v>734</v>
      </c>
      <c r="H554">
        <v>57822.598706010147</v>
      </c>
      <c r="I554" t="s">
        <v>734</v>
      </c>
      <c r="J554">
        <v>15374.185040415041</v>
      </c>
      <c r="K554" t="s">
        <v>734</v>
      </c>
      <c r="L554">
        <v>27459.33142305915</v>
      </c>
      <c r="M554" t="s">
        <v>734</v>
      </c>
      <c r="N554">
        <v>170059.63160446574</v>
      </c>
    </row>
    <row r="555" spans="3:14" x14ac:dyDescent="0.25">
      <c r="C555" t="s">
        <v>735</v>
      </c>
      <c r="D555">
        <v>52659.370415328223</v>
      </c>
      <c r="E555" t="s">
        <v>735</v>
      </c>
      <c r="F555">
        <v>15569.828136982191</v>
      </c>
      <c r="G555" t="s">
        <v>735</v>
      </c>
      <c r="H555">
        <v>56844.228721856955</v>
      </c>
      <c r="I555" t="s">
        <v>735</v>
      </c>
      <c r="J555">
        <v>15114.050741525502</v>
      </c>
      <c r="K555" t="s">
        <v>735</v>
      </c>
      <c r="L555">
        <v>26994.714019994502</v>
      </c>
      <c r="M555" t="s">
        <v>735</v>
      </c>
      <c r="N555">
        <v>167182.18848012784</v>
      </c>
    </row>
    <row r="556" spans="3:14" x14ac:dyDescent="0.25">
      <c r="C556" t="s">
        <v>736</v>
      </c>
      <c r="D556">
        <v>51683.339636395336</v>
      </c>
      <c r="E556" t="s">
        <v>736</v>
      </c>
      <c r="F556">
        <v>15281.244521862356</v>
      </c>
      <c r="G556" t="s">
        <v>736</v>
      </c>
      <c r="H556">
        <v>55790.632440708039</v>
      </c>
      <c r="I556" t="s">
        <v>736</v>
      </c>
      <c r="J556">
        <v>14833.914868237729</v>
      </c>
      <c r="K556" t="s">
        <v>736</v>
      </c>
      <c r="L556">
        <v>26494.37245601074</v>
      </c>
      <c r="M556" t="s">
        <v>736</v>
      </c>
      <c r="N556">
        <v>164083.50043355624</v>
      </c>
    </row>
    <row r="557" spans="3:14" x14ac:dyDescent="0.25">
      <c r="C557" t="s">
        <v>737</v>
      </c>
      <c r="D557">
        <v>54561.425799999997</v>
      </c>
      <c r="E557" t="s">
        <v>737</v>
      </c>
      <c r="F557">
        <v>18190.843200000003</v>
      </c>
      <c r="G557" t="s">
        <v>737</v>
      </c>
      <c r="H557">
        <v>60298.565066371957</v>
      </c>
      <c r="I557" t="s">
        <v>737</v>
      </c>
      <c r="J557">
        <v>16196.155091936105</v>
      </c>
      <c r="K557" t="s">
        <v>737</v>
      </c>
      <c r="L557">
        <v>28713.344772727276</v>
      </c>
      <c r="M557" t="s">
        <v>737</v>
      </c>
      <c r="N557">
        <v>161764.17883909924</v>
      </c>
    </row>
    <row r="558" spans="3:14" x14ac:dyDescent="0.25">
      <c r="C558" t="s">
        <v>207</v>
      </c>
      <c r="D558">
        <v>50888.1878</v>
      </c>
      <c r="E558" t="s">
        <v>207</v>
      </c>
      <c r="F558">
        <v>16101.427600000001</v>
      </c>
      <c r="G558" t="s">
        <v>207</v>
      </c>
      <c r="H558">
        <v>56507.448299648153</v>
      </c>
      <c r="I558" t="s">
        <v>207</v>
      </c>
      <c r="J558">
        <v>15177.863610904804</v>
      </c>
      <c r="K558" t="s">
        <v>207</v>
      </c>
      <c r="L558">
        <v>26908.067272727265</v>
      </c>
      <c r="M558" t="s">
        <v>207</v>
      </c>
      <c r="N558">
        <v>150405.13097237542</v>
      </c>
    </row>
    <row r="559" spans="3:14" x14ac:dyDescent="0.25">
      <c r="C559" t="s">
        <v>208</v>
      </c>
      <c r="D559">
        <v>55611.1567</v>
      </c>
      <c r="E559" t="s">
        <v>208</v>
      </c>
      <c r="F559">
        <v>15518.813800000002</v>
      </c>
      <c r="G559" t="s">
        <v>208</v>
      </c>
      <c r="H559">
        <v>56841.744395177615</v>
      </c>
      <c r="I559" t="s">
        <v>208</v>
      </c>
      <c r="J559">
        <v>15094.219415997413</v>
      </c>
      <c r="K559" t="s">
        <v>208</v>
      </c>
      <c r="L559">
        <v>26951.460221590914</v>
      </c>
      <c r="M559" t="s">
        <v>208</v>
      </c>
      <c r="N559">
        <v>154923.17511676851</v>
      </c>
    </row>
    <row r="560" spans="3:14" x14ac:dyDescent="0.25">
      <c r="C560" t="s">
        <v>209</v>
      </c>
      <c r="D560">
        <v>48104.866599999994</v>
      </c>
      <c r="E560" t="s">
        <v>209</v>
      </c>
      <c r="F560">
        <v>15103.361000000001</v>
      </c>
      <c r="G560" t="s">
        <v>209</v>
      </c>
      <c r="H560">
        <v>55331.315556070716</v>
      </c>
      <c r="I560" t="s">
        <v>209</v>
      </c>
      <c r="J560">
        <v>14558.238414204108</v>
      </c>
      <c r="K560" t="s">
        <v>209</v>
      </c>
      <c r="L560">
        <v>26138.125318181814</v>
      </c>
      <c r="M560" t="s">
        <v>209</v>
      </c>
      <c r="N560">
        <v>144677.66847425254</v>
      </c>
    </row>
    <row r="561" spans="3:14" x14ac:dyDescent="0.25">
      <c r="C561" t="s">
        <v>210</v>
      </c>
      <c r="D561">
        <v>50138.481399999997</v>
      </c>
      <c r="E561" t="s">
        <v>210</v>
      </c>
      <c r="F561">
        <v>13633.847000000002</v>
      </c>
      <c r="G561" t="s">
        <v>210</v>
      </c>
      <c r="H561">
        <v>51820.603425915579</v>
      </c>
      <c r="I561" t="s">
        <v>210</v>
      </c>
      <c r="J561">
        <v>13697.986746200617</v>
      </c>
      <c r="K561" t="s">
        <v>210</v>
      </c>
      <c r="L561">
        <v>24613.419102272732</v>
      </c>
      <c r="M561" t="s">
        <v>210</v>
      </c>
      <c r="N561">
        <v>140206.3509281883</v>
      </c>
    </row>
    <row r="562" spans="3:14" x14ac:dyDescent="0.25">
      <c r="C562" t="s">
        <v>211</v>
      </c>
      <c r="D562">
        <v>47303.450799999999</v>
      </c>
      <c r="E562" t="s">
        <v>211</v>
      </c>
      <c r="F562">
        <v>12106.5602</v>
      </c>
      <c r="G562" t="s">
        <v>211</v>
      </c>
      <c r="H562">
        <v>50174.11060496937</v>
      </c>
      <c r="I562" t="s">
        <v>211</v>
      </c>
      <c r="J562">
        <v>13276.633469330114</v>
      </c>
      <c r="K562" t="s">
        <v>211</v>
      </c>
      <c r="L562">
        <v>23851.476613636372</v>
      </c>
      <c r="M562" t="s">
        <v>211</v>
      </c>
      <c r="N562">
        <v>133435.59821860574</v>
      </c>
    </row>
    <row r="563" spans="3:14" x14ac:dyDescent="0.25">
      <c r="C563" t="s">
        <v>738</v>
      </c>
      <c r="D563">
        <v>350541.46790102962</v>
      </c>
      <c r="E563" t="s">
        <v>738</v>
      </c>
      <c r="F563">
        <v>93706.475113321416</v>
      </c>
      <c r="G563" t="s">
        <v>738</v>
      </c>
      <c r="H563">
        <v>60832.973728664983</v>
      </c>
      <c r="I563" t="s">
        <v>738</v>
      </c>
      <c r="J563">
        <v>35320.821742779954</v>
      </c>
      <c r="K563" t="s">
        <v>738</v>
      </c>
      <c r="L563">
        <v>34018.501196687255</v>
      </c>
      <c r="M563" t="s">
        <v>738</v>
      </c>
      <c r="N563">
        <v>574420.21669648169</v>
      </c>
    </row>
    <row r="564" spans="3:14" x14ac:dyDescent="0.25">
      <c r="C564" t="s">
        <v>739</v>
      </c>
      <c r="D564">
        <v>339589.74248201505</v>
      </c>
      <c r="E564" t="s">
        <v>739</v>
      </c>
      <c r="F564">
        <v>90778.868312420556</v>
      </c>
      <c r="G564" t="s">
        <v>739</v>
      </c>
      <c r="H564">
        <v>58932.411068595997</v>
      </c>
      <c r="I564" t="s">
        <v>739</v>
      </c>
      <c r="J564">
        <v>34217.317659177206</v>
      </c>
      <c r="K564" t="s">
        <v>739</v>
      </c>
      <c r="L564">
        <v>32955.684616088794</v>
      </c>
      <c r="M564" t="s">
        <v>739</v>
      </c>
      <c r="N564">
        <v>556474.00187043182</v>
      </c>
    </row>
    <row r="565" spans="3:14" x14ac:dyDescent="0.25">
      <c r="C565" t="s">
        <v>740</v>
      </c>
      <c r="D565">
        <v>328155.08159867121</v>
      </c>
      <c r="E565" t="s">
        <v>740</v>
      </c>
      <c r="F565">
        <v>87722.163575288432</v>
      </c>
      <c r="G565" t="s">
        <v>740</v>
      </c>
      <c r="H565">
        <v>56948.039777867445</v>
      </c>
      <c r="I565" t="s">
        <v>740</v>
      </c>
      <c r="J565">
        <v>33065.152635255537</v>
      </c>
      <c r="K565" t="s">
        <v>740</v>
      </c>
      <c r="L565">
        <v>31846.001281694898</v>
      </c>
      <c r="M565" t="s">
        <v>740</v>
      </c>
      <c r="N565">
        <v>537736.41735071503</v>
      </c>
    </row>
    <row r="566" spans="3:14" x14ac:dyDescent="0.25">
      <c r="C566" t="s">
        <v>741</v>
      </c>
      <c r="D566">
        <v>316209.70066818973</v>
      </c>
      <c r="E566" t="s">
        <v>741</v>
      </c>
      <c r="F566">
        <v>84528.93354865619</v>
      </c>
      <c r="G566" t="s">
        <v>741</v>
      </c>
      <c r="H566">
        <v>54875.038119393066</v>
      </c>
      <c r="I566" t="s">
        <v>741</v>
      </c>
      <c r="J566">
        <v>31861.527075570648</v>
      </c>
      <c r="K566" t="s">
        <v>741</v>
      </c>
      <c r="L566">
        <v>30686.754822462288</v>
      </c>
      <c r="M566" t="s">
        <v>741</v>
      </c>
      <c r="N566">
        <v>518161.93349950202</v>
      </c>
    </row>
    <row r="567" spans="3:14" x14ac:dyDescent="0.25">
      <c r="C567" t="s">
        <v>742</v>
      </c>
      <c r="D567">
        <v>303722.96619243565</v>
      </c>
      <c r="E567" t="s">
        <v>742</v>
      </c>
      <c r="F567">
        <v>81190.989309404977</v>
      </c>
      <c r="G567" t="s">
        <v>742</v>
      </c>
      <c r="H567">
        <v>52708.089955260803</v>
      </c>
      <c r="I567" t="s">
        <v>742</v>
      </c>
      <c r="J567">
        <v>30603.354325828936</v>
      </c>
      <c r="K567" t="s">
        <v>742</v>
      </c>
      <c r="L567">
        <v>29474.972392698266</v>
      </c>
      <c r="M567" t="s">
        <v>742</v>
      </c>
      <c r="N567">
        <v>497700.35225964943</v>
      </c>
    </row>
    <row r="568" spans="3:14" x14ac:dyDescent="0.25">
      <c r="C568" t="s">
        <v>743</v>
      </c>
      <c r="D568">
        <v>320835.5736</v>
      </c>
      <c r="E568" t="s">
        <v>743</v>
      </c>
      <c r="F568">
        <v>79184.684200000003</v>
      </c>
      <c r="G568" t="s">
        <v>743</v>
      </c>
      <c r="H568">
        <v>51276.382850589311</v>
      </c>
      <c r="I568" t="s">
        <v>743</v>
      </c>
      <c r="J568">
        <v>29861.718035216756</v>
      </c>
      <c r="K568" t="s">
        <v>743</v>
      </c>
      <c r="L568">
        <v>28713.344772727276</v>
      </c>
      <c r="M568" t="s">
        <v>743</v>
      </c>
      <c r="N568">
        <v>480009.9854233166</v>
      </c>
    </row>
    <row r="569" spans="3:14" x14ac:dyDescent="0.25">
      <c r="C569" t="s">
        <v>212</v>
      </c>
      <c r="D569">
        <v>292536.67619999999</v>
      </c>
      <c r="E569" t="s">
        <v>212</v>
      </c>
      <c r="F569">
        <v>75505.323200000013</v>
      </c>
      <c r="G569" t="s">
        <v>212</v>
      </c>
      <c r="H569">
        <v>48052.512522201832</v>
      </c>
      <c r="I569" t="s">
        <v>212</v>
      </c>
      <c r="J569">
        <v>27984.239528027119</v>
      </c>
      <c r="K569" t="s">
        <v>212</v>
      </c>
      <c r="L569">
        <v>26908.067272727265</v>
      </c>
      <c r="M569" t="s">
        <v>212</v>
      </c>
      <c r="N569">
        <v>443002.57919492904</v>
      </c>
    </row>
    <row r="570" spans="3:14" x14ac:dyDescent="0.25">
      <c r="C570" t="s">
        <v>213</v>
      </c>
      <c r="D570">
        <v>275996.46909999999</v>
      </c>
      <c r="E570" t="s">
        <v>213</v>
      </c>
      <c r="F570">
        <v>69866.399400000009</v>
      </c>
      <c r="G570" t="s">
        <v>213</v>
      </c>
      <c r="H570">
        <v>48240.487206400052</v>
      </c>
      <c r="I570" t="s">
        <v>213</v>
      </c>
      <c r="J570">
        <v>27995.506147253967</v>
      </c>
      <c r="K570" t="s">
        <v>213</v>
      </c>
      <c r="L570">
        <v>26951.460221590914</v>
      </c>
      <c r="M570" t="s">
        <v>213</v>
      </c>
      <c r="N570">
        <v>421054.81592799095</v>
      </c>
    </row>
    <row r="571" spans="3:14" x14ac:dyDescent="0.25">
      <c r="C571" t="s">
        <v>214</v>
      </c>
      <c r="D571">
        <v>270242.08990000002</v>
      </c>
      <c r="E571" t="s">
        <v>214</v>
      </c>
      <c r="F571">
        <v>71017.690400000007</v>
      </c>
      <c r="G571" t="s">
        <v>214</v>
      </c>
      <c r="H571">
        <v>46775.575216165023</v>
      </c>
      <c r="I571" t="s">
        <v>214</v>
      </c>
      <c r="J571">
        <v>27140.323255954943</v>
      </c>
      <c r="K571" t="s">
        <v>214</v>
      </c>
      <c r="L571">
        <v>26138.125318181814</v>
      </c>
      <c r="M571" t="s">
        <v>214</v>
      </c>
      <c r="N571">
        <v>414173.4808343469</v>
      </c>
    </row>
    <row r="572" spans="3:14" x14ac:dyDescent="0.25">
      <c r="C572" t="s">
        <v>215</v>
      </c>
      <c r="D572">
        <v>245202.17249999999</v>
      </c>
      <c r="E572" t="s">
        <v>215</v>
      </c>
      <c r="F572">
        <v>70813.697199999995</v>
      </c>
      <c r="G572" t="s">
        <v>215</v>
      </c>
      <c r="H572">
        <v>44057.005344645819</v>
      </c>
      <c r="I572" t="s">
        <v>215</v>
      </c>
      <c r="J572">
        <v>25551.581188315111</v>
      </c>
      <c r="K572" t="s">
        <v>215</v>
      </c>
      <c r="L572">
        <v>24613.419102272732</v>
      </c>
      <c r="M572" t="s">
        <v>215</v>
      </c>
      <c r="N572">
        <v>384686.29414691852</v>
      </c>
    </row>
    <row r="573" spans="3:14" x14ac:dyDescent="0.25">
      <c r="C573" t="s">
        <v>216</v>
      </c>
      <c r="D573">
        <v>214795.92669999998</v>
      </c>
      <c r="E573" t="s">
        <v>216</v>
      </c>
      <c r="F573">
        <v>66564.843000000008</v>
      </c>
      <c r="G573" t="s">
        <v>216</v>
      </c>
      <c r="H573">
        <v>42665.00682746985</v>
      </c>
      <c r="I573" t="s">
        <v>216</v>
      </c>
      <c r="J573">
        <v>24659.646974252395</v>
      </c>
      <c r="K573" t="s">
        <v>216</v>
      </c>
      <c r="L573">
        <v>23851.476613636372</v>
      </c>
      <c r="M573" t="s">
        <v>216</v>
      </c>
      <c r="N573">
        <v>347877.25314110622</v>
      </c>
    </row>
    <row r="574" spans="3:14" x14ac:dyDescent="0.25">
      <c r="C574" t="s">
        <v>744</v>
      </c>
      <c r="D574">
        <v>31126.351440689759</v>
      </c>
      <c r="E574" t="s">
        <v>744</v>
      </c>
      <c r="F574">
        <v>14772.988249351765</v>
      </c>
      <c r="G574" t="s">
        <v>744</v>
      </c>
      <c r="H574">
        <v>37222.46886006336</v>
      </c>
      <c r="I574" t="s">
        <v>744</v>
      </c>
      <c r="J574">
        <v>27939.660312753393</v>
      </c>
      <c r="K574" t="s">
        <v>744</v>
      </c>
      <c r="L574">
        <v>26165.297870422495</v>
      </c>
      <c r="M574" t="s">
        <v>744</v>
      </c>
      <c r="N574">
        <v>137226.76362186499</v>
      </c>
    </row>
    <row r="575" spans="3:14" x14ac:dyDescent="0.25">
      <c r="C575" t="s">
        <v>745</v>
      </c>
      <c r="D575">
        <v>30180.164863145204</v>
      </c>
      <c r="E575" t="s">
        <v>745</v>
      </c>
      <c r="F575">
        <v>14323.91527597759</v>
      </c>
      <c r="G575" t="s">
        <v>745</v>
      </c>
      <c r="H575">
        <v>36090.970988057015</v>
      </c>
      <c r="I575" t="s">
        <v>745</v>
      </c>
      <c r="J575">
        <v>27090.343565191291</v>
      </c>
      <c r="K575" t="s">
        <v>745</v>
      </c>
      <c r="L575">
        <v>25369.918633969966</v>
      </c>
      <c r="M575" t="s">
        <v>745</v>
      </c>
      <c r="N575">
        <v>133055.31030950687</v>
      </c>
    </row>
    <row r="576" spans="3:14" x14ac:dyDescent="0.25">
      <c r="C576" t="s">
        <v>746</v>
      </c>
      <c r="D576">
        <v>29271.235863596543</v>
      </c>
      <c r="E576" t="s">
        <v>746</v>
      </c>
      <c r="F576">
        <v>13892.525254072412</v>
      </c>
      <c r="G576" t="s">
        <v>746</v>
      </c>
      <c r="H576">
        <v>35004.027616419786</v>
      </c>
      <c r="I576" t="s">
        <v>746</v>
      </c>
      <c r="J576">
        <v>26274.469994394211</v>
      </c>
      <c r="K576" t="s">
        <v>746</v>
      </c>
      <c r="L576">
        <v>24605.858700329096</v>
      </c>
      <c r="M576" t="s">
        <v>746</v>
      </c>
      <c r="N576">
        <v>129048.11450283515</v>
      </c>
    </row>
    <row r="577" spans="3:14" x14ac:dyDescent="0.25">
      <c r="C577" t="s">
        <v>747</v>
      </c>
      <c r="D577">
        <v>28398.928150318268</v>
      </c>
      <c r="E577" t="s">
        <v>747</v>
      </c>
      <c r="F577">
        <v>13478.516190959639</v>
      </c>
      <c r="G577" t="s">
        <v>747</v>
      </c>
      <c r="H577">
        <v>33960.877835252431</v>
      </c>
      <c r="I577" t="s">
        <v>747</v>
      </c>
      <c r="J577">
        <v>25491.468451677916</v>
      </c>
      <c r="K577" t="s">
        <v>747</v>
      </c>
      <c r="L577">
        <v>23872.583192723137</v>
      </c>
      <c r="M577" t="s">
        <v>747</v>
      </c>
      <c r="N577">
        <v>125202.37098215109</v>
      </c>
    </row>
    <row r="578" spans="3:14" x14ac:dyDescent="0.25">
      <c r="C578" t="s">
        <v>748</v>
      </c>
      <c r="D578">
        <v>27562.566970685246</v>
      </c>
      <c r="E578" t="s">
        <v>748</v>
      </c>
      <c r="F578">
        <v>13081.56783989846</v>
      </c>
      <c r="G578" t="s">
        <v>748</v>
      </c>
      <c r="H578">
        <v>32960.714741162337</v>
      </c>
      <c r="I578" t="s">
        <v>748</v>
      </c>
      <c r="J578">
        <v>24740.733265054881</v>
      </c>
      <c r="K578" t="s">
        <v>748</v>
      </c>
      <c r="L578">
        <v>23169.524903541558</v>
      </c>
      <c r="M578" t="s">
        <v>748</v>
      </c>
      <c r="N578">
        <v>121515.10496516553</v>
      </c>
    </row>
    <row r="579" spans="3:14" x14ac:dyDescent="0.25">
      <c r="C579" t="s">
        <v>749</v>
      </c>
      <c r="D579">
        <v>34825.049500000001</v>
      </c>
      <c r="E579" t="s">
        <v>749</v>
      </c>
      <c r="F579">
        <v>15392.208000000001</v>
      </c>
      <c r="G579" t="s">
        <v>749</v>
      </c>
      <c r="H579">
        <v>40668.883300439855</v>
      </c>
      <c r="I579" t="s">
        <v>749</v>
      </c>
      <c r="J579">
        <v>30700.783478154008</v>
      </c>
      <c r="K579" t="s">
        <v>749</v>
      </c>
      <c r="L579">
        <v>28713.344772727276</v>
      </c>
      <c r="M579" t="s">
        <v>749</v>
      </c>
      <c r="N579">
        <v>119599.48557316713</v>
      </c>
    </row>
    <row r="580" spans="3:14" x14ac:dyDescent="0.25">
      <c r="C580" t="s">
        <v>217</v>
      </c>
      <c r="D580">
        <v>31536.111699999998</v>
      </c>
      <c r="E580" t="s">
        <v>217</v>
      </c>
      <c r="F580">
        <v>14263.7412</v>
      </c>
      <c r="G580" t="s">
        <v>217</v>
      </c>
      <c r="H580">
        <v>38111.932149205633</v>
      </c>
      <c r="I580" t="s">
        <v>217</v>
      </c>
      <c r="J580">
        <v>28770.550895214867</v>
      </c>
      <c r="K580" t="s">
        <v>217</v>
      </c>
      <c r="L580">
        <v>26908.067272727265</v>
      </c>
      <c r="M580" t="s">
        <v>217</v>
      </c>
      <c r="N580">
        <v>110819.85232193289</v>
      </c>
    </row>
    <row r="581" spans="3:14" x14ac:dyDescent="0.25">
      <c r="C581" t="s">
        <v>218</v>
      </c>
      <c r="D581">
        <v>28843.6368</v>
      </c>
      <c r="E581" t="s">
        <v>218</v>
      </c>
      <c r="F581">
        <v>14416.5712</v>
      </c>
      <c r="G581" t="s">
        <v>218</v>
      </c>
      <c r="H581">
        <v>38449.035478640413</v>
      </c>
      <c r="I581" t="s">
        <v>218</v>
      </c>
      <c r="J581">
        <v>28754.708253346096</v>
      </c>
      <c r="K581" t="s">
        <v>218</v>
      </c>
      <c r="L581">
        <v>26951.460221590914</v>
      </c>
      <c r="M581" t="s">
        <v>218</v>
      </c>
      <c r="N581">
        <v>108660.70370023133</v>
      </c>
    </row>
    <row r="582" spans="3:14" x14ac:dyDescent="0.25">
      <c r="C582" t="s">
        <v>219</v>
      </c>
      <c r="D582">
        <v>30563.075399999998</v>
      </c>
      <c r="E582" t="s">
        <v>219</v>
      </c>
      <c r="F582">
        <v>14612.027000000002</v>
      </c>
      <c r="G582" t="s">
        <v>219</v>
      </c>
      <c r="H582">
        <v>37287.469390446437</v>
      </c>
      <c r="I582" t="s">
        <v>219</v>
      </c>
      <c r="J582">
        <v>27879.368045203417</v>
      </c>
      <c r="K582" t="s">
        <v>219</v>
      </c>
      <c r="L582">
        <v>26138.125318181814</v>
      </c>
      <c r="M582" t="s">
        <v>219</v>
      </c>
      <c r="N582">
        <v>108600.69710862826</v>
      </c>
    </row>
    <row r="583" spans="3:14" x14ac:dyDescent="0.25">
      <c r="C583" t="s">
        <v>220</v>
      </c>
      <c r="D583">
        <v>31984.378899999996</v>
      </c>
      <c r="E583" t="s">
        <v>220</v>
      </c>
      <c r="F583">
        <v>15706.929</v>
      </c>
      <c r="G583" t="s">
        <v>220</v>
      </c>
      <c r="H583">
        <v>35108.536241607522</v>
      </c>
      <c r="I583" t="s">
        <v>220</v>
      </c>
      <c r="J583">
        <v>26292.790460830718</v>
      </c>
      <c r="K583" t="s">
        <v>220</v>
      </c>
      <c r="L583">
        <v>24613.419102272732</v>
      </c>
      <c r="M583" t="s">
        <v>220</v>
      </c>
      <c r="N583">
        <v>107413.26324388025</v>
      </c>
    </row>
    <row r="584" spans="3:14" x14ac:dyDescent="0.25">
      <c r="C584" t="s">
        <v>221</v>
      </c>
      <c r="D584">
        <v>29224.867899999997</v>
      </c>
      <c r="E584" t="s">
        <v>221</v>
      </c>
      <c r="F584">
        <v>14350.4004</v>
      </c>
      <c r="G584" t="s">
        <v>221</v>
      </c>
      <c r="H584">
        <v>33970.872610083708</v>
      </c>
      <c r="I584" t="s">
        <v>221</v>
      </c>
      <c r="J584">
        <v>25436.360705302675</v>
      </c>
      <c r="K584" t="s">
        <v>221</v>
      </c>
      <c r="L584">
        <v>23851.476613636372</v>
      </c>
      <c r="M584" t="s">
        <v>221</v>
      </c>
      <c r="N584">
        <v>101397.61752372008</v>
      </c>
    </row>
    <row r="585" spans="3:14" x14ac:dyDescent="0.25">
      <c r="C585" t="s">
        <v>750</v>
      </c>
      <c r="D585">
        <v>452259.44661890197</v>
      </c>
      <c r="E585" t="s">
        <v>750</v>
      </c>
      <c r="F585">
        <v>140064.44766197656</v>
      </c>
      <c r="G585" t="s">
        <v>750</v>
      </c>
      <c r="H585">
        <v>69031.368091011944</v>
      </c>
      <c r="I585" t="s">
        <v>750</v>
      </c>
      <c r="J585">
        <v>30985.094418428667</v>
      </c>
      <c r="K585" t="s">
        <v>750</v>
      </c>
      <c r="L585">
        <v>32783.040160413162</v>
      </c>
      <c r="M585" t="s">
        <v>750</v>
      </c>
      <c r="N585">
        <v>725123.36394236283</v>
      </c>
    </row>
    <row r="586" spans="3:14" x14ac:dyDescent="0.25">
      <c r="C586" t="s">
        <v>751</v>
      </c>
      <c r="D586">
        <v>445126.49384980986</v>
      </c>
      <c r="E586" t="s">
        <v>751</v>
      </c>
      <c r="F586">
        <v>137855.3769675534</v>
      </c>
      <c r="G586" t="s">
        <v>751</v>
      </c>
      <c r="H586">
        <v>67942.61805635778</v>
      </c>
      <c r="I586" t="s">
        <v>751</v>
      </c>
      <c r="J586">
        <v>30496.403211014818</v>
      </c>
      <c r="K586" t="s">
        <v>751</v>
      </c>
      <c r="L586">
        <v>32265.992083607547</v>
      </c>
      <c r="M586" t="s">
        <v>751</v>
      </c>
      <c r="N586">
        <v>713686.85168057587</v>
      </c>
    </row>
    <row r="587" spans="3:14" x14ac:dyDescent="0.25">
      <c r="C587" t="s">
        <v>752</v>
      </c>
      <c r="D587">
        <v>436409.0178331717</v>
      </c>
      <c r="E587" t="s">
        <v>752</v>
      </c>
      <c r="F587">
        <v>135155.58048479282</v>
      </c>
      <c r="G587" t="s">
        <v>752</v>
      </c>
      <c r="H587">
        <v>66612.011697047812</v>
      </c>
      <c r="I587" t="s">
        <v>752</v>
      </c>
      <c r="J587">
        <v>29899.153513998466</v>
      </c>
      <c r="K587" t="s">
        <v>752</v>
      </c>
      <c r="L587">
        <v>31634.086285978719</v>
      </c>
      <c r="M587" t="s">
        <v>752</v>
      </c>
      <c r="N587">
        <v>699709.81796347105</v>
      </c>
    </row>
    <row r="588" spans="3:14" x14ac:dyDescent="0.25">
      <c r="C588" t="s">
        <v>753</v>
      </c>
      <c r="D588">
        <v>426034.72739411722</v>
      </c>
      <c r="E588" t="s">
        <v>753</v>
      </c>
      <c r="F588">
        <v>131942.66968526336</v>
      </c>
      <c r="G588" t="s">
        <v>753</v>
      </c>
      <c r="H588">
        <v>65028.514730128954</v>
      </c>
      <c r="I588" t="s">
        <v>753</v>
      </c>
      <c r="J588">
        <v>29188.392531156747</v>
      </c>
      <c r="K588" t="s">
        <v>753</v>
      </c>
      <c r="L588">
        <v>30882.082579606395</v>
      </c>
      <c r="M588" t="s">
        <v>753</v>
      </c>
      <c r="N588">
        <v>683076.35582592676</v>
      </c>
    </row>
    <row r="589" spans="3:14" x14ac:dyDescent="0.25">
      <c r="C589" t="s">
        <v>754</v>
      </c>
      <c r="D589">
        <v>413909.61580329679</v>
      </c>
      <c r="E589" t="s">
        <v>754</v>
      </c>
      <c r="F589">
        <v>128187.53074785789</v>
      </c>
      <c r="G589" t="s">
        <v>754</v>
      </c>
      <c r="H589">
        <v>63177.778283100495</v>
      </c>
      <c r="I589" t="s">
        <v>754</v>
      </c>
      <c r="J589">
        <v>28357.679695229763</v>
      </c>
      <c r="K589" t="s">
        <v>754</v>
      </c>
      <c r="L589">
        <v>30003.166675907625</v>
      </c>
      <c r="M589" t="s">
        <v>754</v>
      </c>
      <c r="N589">
        <v>663635.74099600362</v>
      </c>
    </row>
    <row r="590" spans="3:14" x14ac:dyDescent="0.25">
      <c r="C590" t="s">
        <v>755</v>
      </c>
      <c r="D590">
        <v>430036.2807</v>
      </c>
      <c r="E590" t="s">
        <v>755</v>
      </c>
      <c r="F590">
        <v>116715.15920000001</v>
      </c>
      <c r="G590" t="s">
        <v>755</v>
      </c>
      <c r="H590">
        <v>60300.134687495098</v>
      </c>
      <c r="I590" t="s">
        <v>755</v>
      </c>
      <c r="J590">
        <v>27085.738823060783</v>
      </c>
      <c r="K590" t="s">
        <v>755</v>
      </c>
      <c r="L590">
        <v>28713.344772727276</v>
      </c>
      <c r="M590" t="s">
        <v>755</v>
      </c>
      <c r="N590">
        <v>635764.91936022229</v>
      </c>
    </row>
    <row r="591" spans="3:14" x14ac:dyDescent="0.25">
      <c r="C591" t="s">
        <v>222</v>
      </c>
      <c r="D591">
        <v>409071.88369999995</v>
      </c>
      <c r="E591" t="s">
        <v>222</v>
      </c>
      <c r="F591">
        <v>117700.32280000001</v>
      </c>
      <c r="G591" t="s">
        <v>222</v>
      </c>
      <c r="H591">
        <v>56508.919234891269</v>
      </c>
      <c r="I591" t="s">
        <v>222</v>
      </c>
      <c r="J591">
        <v>25382.792849501049</v>
      </c>
      <c r="K591" t="s">
        <v>222</v>
      </c>
      <c r="L591">
        <v>26908.067272727265</v>
      </c>
      <c r="M591" t="s">
        <v>222</v>
      </c>
      <c r="N591">
        <v>610189.19300761854</v>
      </c>
    </row>
    <row r="592" spans="3:14" x14ac:dyDescent="0.25">
      <c r="C592" t="s">
        <v>223</v>
      </c>
      <c r="D592">
        <v>391243.19039999996</v>
      </c>
      <c r="E592" t="s">
        <v>223</v>
      </c>
      <c r="F592">
        <v>115756.87600000002</v>
      </c>
      <c r="G592" t="s">
        <v>223</v>
      </c>
      <c r="H592">
        <v>56748.829579866739</v>
      </c>
      <c r="I592" t="s">
        <v>223</v>
      </c>
      <c r="J592">
        <v>25449.575949733273</v>
      </c>
      <c r="K592" t="s">
        <v>223</v>
      </c>
      <c r="L592">
        <v>26951.460221590914</v>
      </c>
      <c r="M592" t="s">
        <v>223</v>
      </c>
      <c r="N592">
        <v>590700.35620145767</v>
      </c>
    </row>
    <row r="593" spans="3:14" x14ac:dyDescent="0.25">
      <c r="C593" t="s">
        <v>224</v>
      </c>
      <c r="D593">
        <v>370227.9535</v>
      </c>
      <c r="E593" t="s">
        <v>224</v>
      </c>
      <c r="F593">
        <v>115586.3116</v>
      </c>
      <c r="G593" t="s">
        <v>224</v>
      </c>
      <c r="H593">
        <v>55023.863747098672</v>
      </c>
      <c r="I593" t="s">
        <v>224</v>
      </c>
      <c r="J593">
        <v>24689.426411670378</v>
      </c>
      <c r="K593" t="s">
        <v>224</v>
      </c>
      <c r="L593">
        <v>26138.125318181814</v>
      </c>
      <c r="M593" t="s">
        <v>224</v>
      </c>
      <c r="N593">
        <v>566976.25416528049</v>
      </c>
    </row>
    <row r="594" spans="3:14" x14ac:dyDescent="0.25">
      <c r="C594" t="s">
        <v>225</v>
      </c>
      <c r="D594">
        <v>279424.05219999998</v>
      </c>
      <c r="E594" t="s">
        <v>225</v>
      </c>
      <c r="F594">
        <v>100942.2838</v>
      </c>
      <c r="G594" t="s">
        <v>225</v>
      </c>
      <c r="H594">
        <v>51808.485426829306</v>
      </c>
      <c r="I594" t="s">
        <v>225</v>
      </c>
      <c r="J594">
        <v>23237.983014471396</v>
      </c>
      <c r="K594" t="s">
        <v>225</v>
      </c>
      <c r="L594">
        <v>24613.419102272732</v>
      </c>
      <c r="M594" t="s">
        <v>225</v>
      </c>
      <c r="N594">
        <v>456788.24052910204</v>
      </c>
    </row>
    <row r="595" spans="3:14" x14ac:dyDescent="0.25">
      <c r="C595" t="s">
        <v>226</v>
      </c>
      <c r="D595">
        <v>288321.53759999998</v>
      </c>
      <c r="E595" t="s">
        <v>226</v>
      </c>
      <c r="F595">
        <v>104827.80040000001</v>
      </c>
      <c r="G595" t="s">
        <v>226</v>
      </c>
      <c r="H595">
        <v>50575.639070849546</v>
      </c>
      <c r="I595" t="s">
        <v>226</v>
      </c>
      <c r="J595">
        <v>22710.257747171236</v>
      </c>
      <c r="K595" t="s">
        <v>226</v>
      </c>
      <c r="L595">
        <v>23851.476613636372</v>
      </c>
      <c r="M595" t="s">
        <v>226</v>
      </c>
      <c r="N595">
        <v>467576.45368448587</v>
      </c>
    </row>
    <row r="596" spans="3:14" x14ac:dyDescent="0.25">
      <c r="C596" t="s">
        <v>756</v>
      </c>
      <c r="D596">
        <v>223682.4118544189</v>
      </c>
      <c r="E596" t="s">
        <v>756</v>
      </c>
      <c r="F596">
        <v>36525.423773982751</v>
      </c>
      <c r="G596" t="s">
        <v>756</v>
      </c>
      <c r="H596">
        <v>68181.312596339398</v>
      </c>
      <c r="I596" t="s">
        <v>756</v>
      </c>
      <c r="J596">
        <v>16481.205458498571</v>
      </c>
      <c r="K596" t="s">
        <v>756</v>
      </c>
      <c r="L596">
        <v>29290.854332214847</v>
      </c>
      <c r="M596" t="s">
        <v>756</v>
      </c>
      <c r="N596">
        <v>374161.19996107317</v>
      </c>
    </row>
    <row r="597" spans="3:14" x14ac:dyDescent="0.25">
      <c r="C597" t="s">
        <v>757</v>
      </c>
      <c r="D597">
        <v>221801.32449103505</v>
      </c>
      <c r="E597" t="s">
        <v>757</v>
      </c>
      <c r="F597">
        <v>36218.258304271185</v>
      </c>
      <c r="G597" t="s">
        <v>757</v>
      </c>
      <c r="H597">
        <v>67607.93266681963</v>
      </c>
      <c r="I597" t="s">
        <v>757</v>
      </c>
      <c r="J597">
        <v>16342.604541849423</v>
      </c>
      <c r="K597" t="s">
        <v>757</v>
      </c>
      <c r="L597">
        <v>29044.528948425141</v>
      </c>
      <c r="M597" t="s">
        <v>757</v>
      </c>
      <c r="N597">
        <v>371014.64096575353</v>
      </c>
    </row>
    <row r="598" spans="3:14" x14ac:dyDescent="0.25">
      <c r="C598" t="s">
        <v>758</v>
      </c>
      <c r="D598">
        <v>219460.57606329487</v>
      </c>
      <c r="E598" t="s">
        <v>758</v>
      </c>
      <c r="F598">
        <v>35836.034116134571</v>
      </c>
      <c r="G598" t="s">
        <v>758</v>
      </c>
      <c r="H598">
        <v>66894.442057799301</v>
      </c>
      <c r="I598" t="s">
        <v>758</v>
      </c>
      <c r="J598">
        <v>16170.135211585979</v>
      </c>
      <c r="K598" t="s">
        <v>758</v>
      </c>
      <c r="L598">
        <v>28738.01168291067</v>
      </c>
      <c r="M598" t="s">
        <v>758</v>
      </c>
      <c r="N598">
        <v>367099.19122936443</v>
      </c>
    </row>
    <row r="599" spans="3:14" x14ac:dyDescent="0.25">
      <c r="C599" t="s">
        <v>759</v>
      </c>
      <c r="D599">
        <v>216662.66968082983</v>
      </c>
      <c r="E599" t="s">
        <v>759</v>
      </c>
      <c r="F599">
        <v>35379.159945956286</v>
      </c>
      <c r="G599" t="s">
        <v>759</v>
      </c>
      <c r="H599">
        <v>66041.603749697111</v>
      </c>
      <c r="I599" t="s">
        <v>759</v>
      </c>
      <c r="J599">
        <v>15963.98190001912</v>
      </c>
      <c r="K599" t="s">
        <v>759</v>
      </c>
      <c r="L599">
        <v>28371.630313877078</v>
      </c>
      <c r="M599" t="s">
        <v>759</v>
      </c>
      <c r="N599">
        <v>362419.0377887658</v>
      </c>
    </row>
    <row r="600" spans="3:14" x14ac:dyDescent="0.25">
      <c r="C600" t="s">
        <v>760</v>
      </c>
      <c r="D600">
        <v>213411.4562815346</v>
      </c>
      <c r="E600" t="s">
        <v>760</v>
      </c>
      <c r="F600">
        <v>34848.264618941488</v>
      </c>
      <c r="G600" t="s">
        <v>760</v>
      </c>
      <c r="H600">
        <v>65050.59155854179</v>
      </c>
      <c r="I600" t="s">
        <v>760</v>
      </c>
      <c r="J600">
        <v>15724.428349165588</v>
      </c>
      <c r="K600" t="s">
        <v>760</v>
      </c>
      <c r="L600">
        <v>27945.88911548692</v>
      </c>
      <c r="M600" t="s">
        <v>760</v>
      </c>
      <c r="N600">
        <v>356980.62223912682</v>
      </c>
    </row>
    <row r="601" spans="3:14" x14ac:dyDescent="0.25">
      <c r="C601" t="s">
        <v>761</v>
      </c>
      <c r="D601">
        <v>220480.49679999999</v>
      </c>
      <c r="E601" t="s">
        <v>761</v>
      </c>
      <c r="F601">
        <v>36087.419800000003</v>
      </c>
      <c r="G601" t="s">
        <v>761</v>
      </c>
      <c r="H601">
        <v>66729.302807857952</v>
      </c>
      <c r="I601" t="s">
        <v>761</v>
      </c>
      <c r="J601">
        <v>16081.072821460679</v>
      </c>
      <c r="K601" t="s">
        <v>761</v>
      </c>
      <c r="L601">
        <v>28713.344772727276</v>
      </c>
      <c r="M601" t="s">
        <v>761</v>
      </c>
      <c r="N601">
        <v>352010.56418058526</v>
      </c>
    </row>
    <row r="602" spans="3:14" x14ac:dyDescent="0.25">
      <c r="C602" t="s">
        <v>227</v>
      </c>
      <c r="D602">
        <v>205734.20449999996</v>
      </c>
      <c r="E602" t="s">
        <v>227</v>
      </c>
      <c r="F602">
        <v>31845.688600000001</v>
      </c>
      <c r="G602" t="s">
        <v>227</v>
      </c>
      <c r="H602">
        <v>62533.869990705476</v>
      </c>
      <c r="I602" t="s">
        <v>227</v>
      </c>
      <c r="J602">
        <v>15070.016841384861</v>
      </c>
      <c r="K602" t="s">
        <v>227</v>
      </c>
      <c r="L602">
        <v>26908.067272727265</v>
      </c>
      <c r="M602" t="s">
        <v>227</v>
      </c>
      <c r="N602">
        <v>327021.8303634327</v>
      </c>
    </row>
    <row r="603" spans="3:14" x14ac:dyDescent="0.25">
      <c r="C603" t="s">
        <v>228</v>
      </c>
      <c r="D603">
        <v>217782.8707</v>
      </c>
      <c r="E603" t="s">
        <v>228</v>
      </c>
      <c r="F603">
        <v>36375.257000000005</v>
      </c>
      <c r="G603" t="s">
        <v>228</v>
      </c>
      <c r="H603">
        <v>62720.450011512883</v>
      </c>
      <c r="I603" t="s">
        <v>228</v>
      </c>
      <c r="J603">
        <v>15125.685969000479</v>
      </c>
      <c r="K603" t="s">
        <v>228</v>
      </c>
      <c r="L603">
        <v>26951.460221590914</v>
      </c>
      <c r="M603" t="s">
        <v>228</v>
      </c>
      <c r="N603">
        <v>343830.03793310386</v>
      </c>
    </row>
    <row r="604" spans="3:14" x14ac:dyDescent="0.25">
      <c r="C604" t="s">
        <v>229</v>
      </c>
      <c r="D604">
        <v>194785.88819999999</v>
      </c>
      <c r="E604" t="s">
        <v>229</v>
      </c>
      <c r="F604">
        <v>31958.167400000002</v>
      </c>
      <c r="G604" t="s">
        <v>229</v>
      </c>
      <c r="H604">
        <v>60813.967814669821</v>
      </c>
      <c r="I604" t="s">
        <v>229</v>
      </c>
      <c r="J604">
        <v>14682.61559887102</v>
      </c>
      <c r="K604" t="s">
        <v>229</v>
      </c>
      <c r="L604">
        <v>26138.125318181814</v>
      </c>
      <c r="M604" t="s">
        <v>229</v>
      </c>
      <c r="N604">
        <v>313696.14873285161</v>
      </c>
    </row>
    <row r="605" spans="3:14" x14ac:dyDescent="0.25">
      <c r="C605" t="s">
        <v>230</v>
      </c>
      <c r="D605">
        <v>183846.52539999998</v>
      </c>
      <c r="E605" t="s">
        <v>230</v>
      </c>
      <c r="F605">
        <v>31238.7376</v>
      </c>
      <c r="G605" t="s">
        <v>230</v>
      </c>
      <c r="H605">
        <v>57297.939012909228</v>
      </c>
      <c r="I605" t="s">
        <v>230</v>
      </c>
      <c r="J605">
        <v>13824.049861709622</v>
      </c>
      <c r="K605" t="s">
        <v>230</v>
      </c>
      <c r="L605">
        <v>24613.419102272732</v>
      </c>
      <c r="M605" t="s">
        <v>230</v>
      </c>
      <c r="N605">
        <v>296996.62111518194</v>
      </c>
    </row>
    <row r="606" spans="3:14" x14ac:dyDescent="0.25">
      <c r="C606" t="s">
        <v>231</v>
      </c>
      <c r="D606">
        <v>177658.8015</v>
      </c>
      <c r="E606" t="s">
        <v>231</v>
      </c>
      <c r="F606">
        <v>28491.605600000003</v>
      </c>
      <c r="G606" t="s">
        <v>231</v>
      </c>
      <c r="H606">
        <v>55768.132186436444</v>
      </c>
      <c r="I606" t="s">
        <v>231</v>
      </c>
      <c r="J606">
        <v>13655.357462211679</v>
      </c>
      <c r="K606" t="s">
        <v>231</v>
      </c>
      <c r="L606">
        <v>23851.476613636372</v>
      </c>
      <c r="M606" t="s">
        <v>231</v>
      </c>
      <c r="N606">
        <v>285770.01590007282</v>
      </c>
    </row>
    <row r="607" spans="3:14" x14ac:dyDescent="0.25">
      <c r="C607" t="s">
        <v>762</v>
      </c>
      <c r="D607">
        <v>26446.130198755076</v>
      </c>
      <c r="E607" t="s">
        <v>762</v>
      </c>
      <c r="F607">
        <v>14865.73151648061</v>
      </c>
      <c r="G607" t="s">
        <v>762</v>
      </c>
      <c r="H607">
        <v>47624.985732422967</v>
      </c>
      <c r="I607" t="s">
        <v>762</v>
      </c>
      <c r="J607">
        <v>25889.052845519924</v>
      </c>
      <c r="K607" t="s">
        <v>762</v>
      </c>
      <c r="L607">
        <v>23426.629021469311</v>
      </c>
      <c r="M607" t="s">
        <v>762</v>
      </c>
      <c r="N607">
        <v>138252.52659237935</v>
      </c>
    </row>
    <row r="608" spans="3:14" x14ac:dyDescent="0.25">
      <c r="C608" t="s">
        <v>763</v>
      </c>
      <c r="D608">
        <v>26420.235310062071</v>
      </c>
      <c r="E608" t="s">
        <v>763</v>
      </c>
      <c r="F608">
        <v>14851.175645354424</v>
      </c>
      <c r="G608" t="s">
        <v>763</v>
      </c>
      <c r="H608">
        <v>47578.353438953985</v>
      </c>
      <c r="I608" t="s">
        <v>763</v>
      </c>
      <c r="J608">
        <v>25863.703422494182</v>
      </c>
      <c r="K608" t="s">
        <v>763</v>
      </c>
      <c r="L608">
        <v>23403.690695657395</v>
      </c>
      <c r="M608" t="s">
        <v>763</v>
      </c>
      <c r="N608">
        <v>138117.15579291905</v>
      </c>
    </row>
    <row r="609" spans="3:14" x14ac:dyDescent="0.25">
      <c r="C609" t="s">
        <v>764</v>
      </c>
      <c r="D609">
        <v>26335.350503426111</v>
      </c>
      <c r="E609" t="s">
        <v>764</v>
      </c>
      <c r="F609">
        <v>14803.460734484857</v>
      </c>
      <c r="G609" t="s">
        <v>764</v>
      </c>
      <c r="H609">
        <v>47425.490329132073</v>
      </c>
      <c r="I609" t="s">
        <v>764</v>
      </c>
      <c r="J609">
        <v>25780.606680994984</v>
      </c>
      <c r="K609" t="s">
        <v>764</v>
      </c>
      <c r="L609">
        <v>23328.497657595693</v>
      </c>
      <c r="M609" t="s">
        <v>764</v>
      </c>
      <c r="N609">
        <v>137673.40319476844</v>
      </c>
    </row>
    <row r="610" spans="3:14" x14ac:dyDescent="0.25">
      <c r="C610" t="s">
        <v>765</v>
      </c>
      <c r="D610">
        <v>26203.093781240514</v>
      </c>
      <c r="E610" t="s">
        <v>765</v>
      </c>
      <c r="F610">
        <v>14729.117421928928</v>
      </c>
      <c r="G610" t="s">
        <v>765</v>
      </c>
      <c r="H610">
        <v>47187.318450684514</v>
      </c>
      <c r="I610" t="s">
        <v>765</v>
      </c>
      <c r="J610">
        <v>25651.135894754985</v>
      </c>
      <c r="K610" t="s">
        <v>765</v>
      </c>
      <c r="L610">
        <v>23211.341417988908</v>
      </c>
      <c r="M610" t="s">
        <v>765</v>
      </c>
      <c r="N610">
        <v>136982.00426934659</v>
      </c>
    </row>
    <row r="611" spans="3:14" x14ac:dyDescent="0.25">
      <c r="C611" t="s">
        <v>766</v>
      </c>
      <c r="D611">
        <v>26050.111937985308</v>
      </c>
      <c r="E611" t="s">
        <v>766</v>
      </c>
      <c r="F611">
        <v>14643.124235340318</v>
      </c>
      <c r="G611" t="s">
        <v>766</v>
      </c>
      <c r="H611">
        <v>46911.824151609639</v>
      </c>
      <c r="I611" t="s">
        <v>766</v>
      </c>
      <c r="J611">
        <v>25501.376553986654</v>
      </c>
      <c r="K611" t="s">
        <v>766</v>
      </c>
      <c r="L611">
        <v>23075.826359187264</v>
      </c>
      <c r="M611" t="s">
        <v>766</v>
      </c>
      <c r="N611">
        <v>136182.26055660532</v>
      </c>
    </row>
    <row r="612" spans="3:14" x14ac:dyDescent="0.25">
      <c r="C612" t="s">
        <v>767</v>
      </c>
      <c r="D612">
        <v>31628.5936</v>
      </c>
      <c r="E612" t="s">
        <v>767</v>
      </c>
      <c r="F612">
        <v>18624.978999999999</v>
      </c>
      <c r="G612" t="s">
        <v>767</v>
      </c>
      <c r="H612">
        <v>58349.095631437711</v>
      </c>
      <c r="I612" t="s">
        <v>767</v>
      </c>
      <c r="J612">
        <v>31687.202939371968</v>
      </c>
      <c r="K612" t="s">
        <v>767</v>
      </c>
      <c r="L612">
        <v>28713.344772727276</v>
      </c>
      <c r="M612" t="s">
        <v>767</v>
      </c>
      <c r="N612">
        <v>137316.013004165</v>
      </c>
    </row>
    <row r="613" spans="3:14" x14ac:dyDescent="0.25">
      <c r="C613" t="s">
        <v>232</v>
      </c>
      <c r="D613">
        <v>26883.0177</v>
      </c>
      <c r="E613" t="s">
        <v>232</v>
      </c>
      <c r="F613">
        <v>16433.702799999999</v>
      </c>
      <c r="G613" t="s">
        <v>232</v>
      </c>
      <c r="H613">
        <v>54680.546727694717</v>
      </c>
      <c r="I613" t="s">
        <v>232</v>
      </c>
      <c r="J613">
        <v>29694.951776814392</v>
      </c>
      <c r="K613" t="s">
        <v>232</v>
      </c>
      <c r="L613">
        <v>26908.067272727265</v>
      </c>
      <c r="M613" t="s">
        <v>232</v>
      </c>
      <c r="N613">
        <v>124905.33450042197</v>
      </c>
    </row>
    <row r="614" spans="3:14" x14ac:dyDescent="0.25">
      <c r="C614" t="s">
        <v>233</v>
      </c>
      <c r="D614">
        <v>32426.695899999999</v>
      </c>
      <c r="E614" t="s">
        <v>233</v>
      </c>
      <c r="F614">
        <v>16351.405800000002</v>
      </c>
      <c r="G614" t="s">
        <v>233</v>
      </c>
      <c r="H614">
        <v>54825.640386765597</v>
      </c>
      <c r="I614" t="s">
        <v>233</v>
      </c>
      <c r="J614">
        <v>29775.368808936415</v>
      </c>
      <c r="K614" t="s">
        <v>233</v>
      </c>
      <c r="L614">
        <v>26951.460221590914</v>
      </c>
      <c r="M614" t="s">
        <v>233</v>
      </c>
      <c r="N614">
        <v>130555.2023083565</v>
      </c>
    </row>
    <row r="615" spans="3:14" x14ac:dyDescent="0.25">
      <c r="C615" t="s">
        <v>234</v>
      </c>
      <c r="D615">
        <v>32663.190499999997</v>
      </c>
      <c r="E615" t="s">
        <v>234</v>
      </c>
      <c r="F615">
        <v>16302.1602</v>
      </c>
      <c r="G615" t="s">
        <v>234</v>
      </c>
      <c r="H615">
        <v>53159.132775472899</v>
      </c>
      <c r="I615" t="s">
        <v>234</v>
      </c>
      <c r="J615">
        <v>28897.706244663746</v>
      </c>
      <c r="K615" t="s">
        <v>234</v>
      </c>
      <c r="L615">
        <v>26138.125318181814</v>
      </c>
      <c r="M615" t="s">
        <v>234</v>
      </c>
      <c r="N615">
        <v>128262.60879365471</v>
      </c>
    </row>
    <row r="616" spans="3:14" x14ac:dyDescent="0.25">
      <c r="C616" t="s">
        <v>235</v>
      </c>
      <c r="D616">
        <v>28447.0602</v>
      </c>
      <c r="E616" t="s">
        <v>235</v>
      </c>
      <c r="F616">
        <v>16964.942600000002</v>
      </c>
      <c r="G616" t="s">
        <v>235</v>
      </c>
      <c r="H616">
        <v>50052.722003663199</v>
      </c>
      <c r="I616" t="s">
        <v>235</v>
      </c>
      <c r="J616">
        <v>27223.355948343262</v>
      </c>
      <c r="K616" t="s">
        <v>235</v>
      </c>
      <c r="L616">
        <v>24613.419102272732</v>
      </c>
      <c r="M616" t="s">
        <v>235</v>
      </c>
      <c r="N616">
        <v>120078.14390593594</v>
      </c>
    </row>
    <row r="617" spans="3:14" x14ac:dyDescent="0.25">
      <c r="C617" t="s">
        <v>236</v>
      </c>
      <c r="D617">
        <v>25386.025399999999</v>
      </c>
      <c r="E617" t="s">
        <v>236</v>
      </c>
      <c r="F617">
        <v>15061.224800000002</v>
      </c>
      <c r="G617" t="s">
        <v>236</v>
      </c>
      <c r="H617">
        <v>48462.399969577556</v>
      </c>
      <c r="I617" t="s">
        <v>236</v>
      </c>
      <c r="J617">
        <v>26418.406721650197</v>
      </c>
      <c r="K617" t="s">
        <v>236</v>
      </c>
      <c r="L617">
        <v>23851.476613636372</v>
      </c>
      <c r="M617" t="s">
        <v>236</v>
      </c>
      <c r="N617">
        <v>112761.12678321394</v>
      </c>
    </row>
    <row r="618" spans="3:14" x14ac:dyDescent="0.25">
      <c r="C618" t="s">
        <v>768</v>
      </c>
      <c r="D618">
        <v>1221575.1836320371</v>
      </c>
      <c r="E618" t="s">
        <v>768</v>
      </c>
      <c r="F618">
        <v>43808.960904551306</v>
      </c>
      <c r="G618" t="s">
        <v>768</v>
      </c>
      <c r="H618">
        <v>72235.408234698843</v>
      </c>
      <c r="I618" t="s">
        <v>768</v>
      </c>
      <c r="J618">
        <v>46697.845951783689</v>
      </c>
      <c r="K618" t="s">
        <v>768</v>
      </c>
      <c r="L618">
        <v>41544.652216684044</v>
      </c>
      <c r="M618" t="s">
        <v>768</v>
      </c>
      <c r="N618">
        <v>1425862.0312533684</v>
      </c>
    </row>
    <row r="619" spans="3:14" x14ac:dyDescent="0.25">
      <c r="C619" t="s">
        <v>769</v>
      </c>
      <c r="D619">
        <v>1125131.9479612696</v>
      </c>
      <c r="E619" t="s">
        <v>769</v>
      </c>
      <c r="F619">
        <v>40350.247926732853</v>
      </c>
      <c r="G619" t="s">
        <v>769</v>
      </c>
      <c r="H619">
        <v>66532.430150746834</v>
      </c>
      <c r="I619" t="s">
        <v>769</v>
      </c>
      <c r="J619">
        <v>43011.055795278946</v>
      </c>
      <c r="K619" t="s">
        <v>769</v>
      </c>
      <c r="L619">
        <v>38264.706177930333</v>
      </c>
      <c r="M619" t="s">
        <v>769</v>
      </c>
      <c r="N619">
        <v>1313290.3698798101</v>
      </c>
    </row>
    <row r="620" spans="3:14" x14ac:dyDescent="0.25">
      <c r="C620" t="s">
        <v>770</v>
      </c>
      <c r="D620">
        <v>1040759.2011051642</v>
      </c>
      <c r="E620" t="s">
        <v>770</v>
      </c>
      <c r="F620">
        <v>37324.415036579674</v>
      </c>
      <c r="G620" t="s">
        <v>770</v>
      </c>
      <c r="H620">
        <v>61543.216310537115</v>
      </c>
      <c r="I620" t="s">
        <v>770</v>
      </c>
      <c r="J620">
        <v>39785.691046544765</v>
      </c>
      <c r="K620" t="s">
        <v>770</v>
      </c>
      <c r="L620">
        <v>35395.266399134802</v>
      </c>
      <c r="M620" t="s">
        <v>770</v>
      </c>
      <c r="N620">
        <v>1214807.7731255274</v>
      </c>
    </row>
    <row r="621" spans="3:14" x14ac:dyDescent="0.25">
      <c r="C621" t="s">
        <v>771</v>
      </c>
      <c r="D621">
        <v>966983.6473922818</v>
      </c>
      <c r="E621" t="s">
        <v>771</v>
      </c>
      <c r="F621">
        <v>34678.625901677893</v>
      </c>
      <c r="G621" t="s">
        <v>771</v>
      </c>
      <c r="H621">
        <v>57180.646317631727</v>
      </c>
      <c r="I621" t="s">
        <v>771</v>
      </c>
      <c r="J621">
        <v>36965.431198069091</v>
      </c>
      <c r="K621" t="s">
        <v>771</v>
      </c>
      <c r="L621">
        <v>32886.227445034514</v>
      </c>
      <c r="M621" t="s">
        <v>771</v>
      </c>
      <c r="N621">
        <v>1128694.5626711973</v>
      </c>
    </row>
    <row r="622" spans="3:14" x14ac:dyDescent="0.25">
      <c r="C622" t="s">
        <v>772</v>
      </c>
      <c r="D622">
        <v>902597.66741980345</v>
      </c>
      <c r="E622" t="s">
        <v>772</v>
      </c>
      <c r="F622">
        <v>32369.572052835814</v>
      </c>
      <c r="G622" t="s">
        <v>772</v>
      </c>
      <c r="H622">
        <v>53373.310011015928</v>
      </c>
      <c r="I622" t="s">
        <v>772</v>
      </c>
      <c r="J622">
        <v>34504.111899432217</v>
      </c>
      <c r="K622" t="s">
        <v>772</v>
      </c>
      <c r="L622">
        <v>30696.519286725423</v>
      </c>
      <c r="M622" t="s">
        <v>772</v>
      </c>
      <c r="N622">
        <v>1053541.1661239322</v>
      </c>
    </row>
    <row r="623" spans="3:14" x14ac:dyDescent="0.25">
      <c r="C623" t="s">
        <v>773</v>
      </c>
      <c r="D623">
        <v>881029.18929999997</v>
      </c>
      <c r="E623" t="s">
        <v>773</v>
      </c>
      <c r="F623">
        <v>34269.786600000007</v>
      </c>
      <c r="G623" t="s">
        <v>773</v>
      </c>
      <c r="H623">
        <v>49887.268156614424</v>
      </c>
      <c r="I623" t="s">
        <v>773</v>
      </c>
      <c r="J623">
        <v>32429.453138893383</v>
      </c>
      <c r="K623" t="s">
        <v>773</v>
      </c>
      <c r="L623">
        <v>28713.344772727276</v>
      </c>
      <c r="M623" t="s">
        <v>773</v>
      </c>
      <c r="N623">
        <v>993899.58882934158</v>
      </c>
    </row>
    <row r="624" spans="3:14" x14ac:dyDescent="0.25">
      <c r="C624" t="s">
        <v>237</v>
      </c>
      <c r="D624">
        <v>819367.95290000003</v>
      </c>
      <c r="E624" t="s">
        <v>237</v>
      </c>
      <c r="F624">
        <v>27720.4686</v>
      </c>
      <c r="G624" t="s">
        <v>237</v>
      </c>
      <c r="H624">
        <v>46750.73483204178</v>
      </c>
      <c r="I624" t="s">
        <v>237</v>
      </c>
      <c r="J624">
        <v>30390.53490932663</v>
      </c>
      <c r="K624" t="s">
        <v>237</v>
      </c>
      <c r="L624">
        <v>26908.067272727265</v>
      </c>
      <c r="M624" t="s">
        <v>237</v>
      </c>
      <c r="N624">
        <v>920747.2236047691</v>
      </c>
    </row>
    <row r="625" spans="3:14" x14ac:dyDescent="0.25">
      <c r="C625" t="s">
        <v>238</v>
      </c>
      <c r="D625">
        <v>804045.35129999998</v>
      </c>
      <c r="E625" t="s">
        <v>238</v>
      </c>
      <c r="F625">
        <v>21488.067999999999</v>
      </c>
      <c r="G625" t="s">
        <v>238</v>
      </c>
      <c r="H625">
        <v>46898.384318576398</v>
      </c>
      <c r="I625" t="s">
        <v>238</v>
      </c>
      <c r="J625">
        <v>30420.719205071997</v>
      </c>
      <c r="K625" t="s">
        <v>238</v>
      </c>
      <c r="L625">
        <v>26951.460221590914</v>
      </c>
      <c r="M625" t="s">
        <v>238</v>
      </c>
      <c r="N625">
        <v>899383.26384016732</v>
      </c>
    </row>
    <row r="626" spans="3:14" x14ac:dyDescent="0.25">
      <c r="C626" t="s">
        <v>239</v>
      </c>
      <c r="D626">
        <v>726534.40829999989</v>
      </c>
      <c r="E626" t="s">
        <v>239</v>
      </c>
      <c r="F626">
        <v>20804.807400000002</v>
      </c>
      <c r="G626" t="s">
        <v>239</v>
      </c>
      <c r="H626">
        <v>45477.127576413324</v>
      </c>
      <c r="I626" t="s">
        <v>239</v>
      </c>
      <c r="J626">
        <v>29369.673240051572</v>
      </c>
      <c r="K626" t="s">
        <v>239</v>
      </c>
      <c r="L626">
        <v>26138.125318181814</v>
      </c>
      <c r="M626" t="s">
        <v>239</v>
      </c>
      <c r="N626">
        <v>818954.46859459509</v>
      </c>
    </row>
    <row r="627" spans="3:14" x14ac:dyDescent="0.25">
      <c r="C627" t="s">
        <v>240</v>
      </c>
      <c r="D627">
        <v>688898.42509999999</v>
      </c>
      <c r="E627" t="s">
        <v>240</v>
      </c>
      <c r="F627">
        <v>29843.6734</v>
      </c>
      <c r="G627" t="s">
        <v>240</v>
      </c>
      <c r="H627">
        <v>42816.930104817606</v>
      </c>
      <c r="I627" t="s">
        <v>240</v>
      </c>
      <c r="J627">
        <v>27505.297936971288</v>
      </c>
      <c r="K627" t="s">
        <v>240</v>
      </c>
      <c r="L627">
        <v>24613.419102272732</v>
      </c>
      <c r="M627" t="s">
        <v>240</v>
      </c>
      <c r="N627">
        <v>786172.44770709029</v>
      </c>
    </row>
    <row r="628" spans="3:14" x14ac:dyDescent="0.25">
      <c r="C628" t="s">
        <v>241</v>
      </c>
      <c r="D628">
        <v>701710.49349999998</v>
      </c>
      <c r="E628" t="s">
        <v>241</v>
      </c>
      <c r="F628">
        <v>31615.651400000006</v>
      </c>
      <c r="G628" t="s">
        <v>241</v>
      </c>
      <c r="H628">
        <v>41457.814102128788</v>
      </c>
      <c r="I628" t="s">
        <v>241</v>
      </c>
      <c r="J628">
        <v>26556.308898442407</v>
      </c>
      <c r="K628" t="s">
        <v>241</v>
      </c>
      <c r="L628">
        <v>23851.476613636372</v>
      </c>
      <c r="M628" t="s">
        <v>241</v>
      </c>
      <c r="N628">
        <v>798635.43561576516</v>
      </c>
    </row>
    <row r="629" spans="3:14" x14ac:dyDescent="0.25">
      <c r="C629" t="s">
        <v>774</v>
      </c>
      <c r="D629">
        <v>9796.2827593019865</v>
      </c>
      <c r="E629" t="s">
        <v>774</v>
      </c>
      <c r="F629">
        <v>5146.274141262239</v>
      </c>
      <c r="G629" t="s">
        <v>774</v>
      </c>
      <c r="H629">
        <v>51014.082859455513</v>
      </c>
      <c r="I629" t="s">
        <v>774</v>
      </c>
      <c r="J629">
        <v>21107.936849115275</v>
      </c>
      <c r="K629" t="s">
        <v>774</v>
      </c>
      <c r="L629">
        <v>27166.730316633508</v>
      </c>
      <c r="M629" t="s">
        <v>774</v>
      </c>
      <c r="N629">
        <v>114231.3027642871</v>
      </c>
    </row>
    <row r="630" spans="3:14" x14ac:dyDescent="0.25">
      <c r="C630" t="s">
        <v>775</v>
      </c>
      <c r="D630">
        <v>9531.1152759936631</v>
      </c>
      <c r="E630" t="s">
        <v>775</v>
      </c>
      <c r="F630">
        <v>5006.9738989170046</v>
      </c>
      <c r="G630" t="s">
        <v>775</v>
      </c>
      <c r="H630">
        <v>49633.224803650686</v>
      </c>
      <c r="I630" t="s">
        <v>775</v>
      </c>
      <c r="J630">
        <v>20536.583548109727</v>
      </c>
      <c r="K630" t="s">
        <v>775</v>
      </c>
      <c r="L630">
        <v>26431.376541658261</v>
      </c>
      <c r="M630" t="s">
        <v>775</v>
      </c>
      <c r="N630">
        <v>111139.27001949163</v>
      </c>
    </row>
    <row r="631" spans="3:14" x14ac:dyDescent="0.25">
      <c r="C631" t="s">
        <v>776</v>
      </c>
      <c r="D631">
        <v>9264.0825675875276</v>
      </c>
      <c r="E631" t="s">
        <v>776</v>
      </c>
      <c r="F631">
        <v>4866.6937992193079</v>
      </c>
      <c r="G631" t="s">
        <v>776</v>
      </c>
      <c r="H631">
        <v>48242.65359949875</v>
      </c>
      <c r="I631" t="s">
        <v>776</v>
      </c>
      <c r="J631">
        <v>19961.211268217867</v>
      </c>
      <c r="K631" t="s">
        <v>776</v>
      </c>
      <c r="L631">
        <v>25690.850185566575</v>
      </c>
      <c r="M631" t="s">
        <v>776</v>
      </c>
      <c r="N631">
        <v>108025.48748468836</v>
      </c>
    </row>
    <row r="632" spans="3:14" x14ac:dyDescent="0.25">
      <c r="C632" t="s">
        <v>777</v>
      </c>
      <c r="D632">
        <v>8994.6465595592435</v>
      </c>
      <c r="E632" t="s">
        <v>777</v>
      </c>
      <c r="F632">
        <v>4725.1511758681954</v>
      </c>
      <c r="G632" t="s">
        <v>777</v>
      </c>
      <c r="H632">
        <v>46839.567227188367</v>
      </c>
      <c r="I632" t="s">
        <v>777</v>
      </c>
      <c r="J632">
        <v>19380.660626502424</v>
      </c>
      <c r="K632" t="s">
        <v>777</v>
      </c>
      <c r="L632">
        <v>24943.659077720662</v>
      </c>
      <c r="M632" t="s">
        <v>777</v>
      </c>
      <c r="N632">
        <v>104883.68084589421</v>
      </c>
    </row>
    <row r="633" spans="3:14" x14ac:dyDescent="0.25">
      <c r="C633" t="s">
        <v>778</v>
      </c>
      <c r="D633">
        <v>8722.2120367270236</v>
      </c>
      <c r="E633" t="s">
        <v>778</v>
      </c>
      <c r="F633">
        <v>4582.0333449024347</v>
      </c>
      <c r="G633" t="s">
        <v>778</v>
      </c>
      <c r="H633">
        <v>45420.866107282207</v>
      </c>
      <c r="I633" t="s">
        <v>778</v>
      </c>
      <c r="J633">
        <v>18793.649119714199</v>
      </c>
      <c r="K633" t="s">
        <v>778</v>
      </c>
      <c r="L633">
        <v>24188.152586884025</v>
      </c>
      <c r="M633" t="s">
        <v>778</v>
      </c>
      <c r="N633">
        <v>101706.90949029596</v>
      </c>
    </row>
    <row r="634" spans="3:14" x14ac:dyDescent="0.25">
      <c r="C634" t="s">
        <v>779</v>
      </c>
      <c r="D634">
        <v>10570.0509</v>
      </c>
      <c r="E634" t="s">
        <v>779</v>
      </c>
      <c r="F634">
        <v>5319.0110000000004</v>
      </c>
      <c r="G634" t="s">
        <v>779</v>
      </c>
      <c r="H634">
        <v>54020.080573830113</v>
      </c>
      <c r="I634" t="s">
        <v>779</v>
      </c>
      <c r="J634">
        <v>22255.936868504701</v>
      </c>
      <c r="K634" t="s">
        <v>779</v>
      </c>
      <c r="L634">
        <v>28713.344772727276</v>
      </c>
      <c r="M634" t="s">
        <v>779</v>
      </c>
      <c r="N634">
        <v>98622.487246557386</v>
      </c>
    </row>
    <row r="635" spans="3:14" x14ac:dyDescent="0.25">
      <c r="C635" t="s">
        <v>242</v>
      </c>
      <c r="D635">
        <v>11764.015399999998</v>
      </c>
      <c r="E635" t="s">
        <v>242</v>
      </c>
      <c r="F635">
        <v>5427.9674000000005</v>
      </c>
      <c r="G635" t="s">
        <v>242</v>
      </c>
      <c r="H635">
        <v>50623.707327173339</v>
      </c>
      <c r="I635" t="s">
        <v>242</v>
      </c>
      <c r="J635">
        <v>20856.652236632261</v>
      </c>
      <c r="K635" t="s">
        <v>242</v>
      </c>
      <c r="L635">
        <v>26908.067272727265</v>
      </c>
      <c r="M635" t="s">
        <v>242</v>
      </c>
      <c r="N635">
        <v>94723.757399900598</v>
      </c>
    </row>
    <row r="636" spans="3:14" x14ac:dyDescent="0.25">
      <c r="C636" t="s">
        <v>243</v>
      </c>
      <c r="D636">
        <v>9282.9559000000008</v>
      </c>
      <c r="E636" t="s">
        <v>243</v>
      </c>
      <c r="F636">
        <v>4765.0014000000001</v>
      </c>
      <c r="G636" t="s">
        <v>243</v>
      </c>
      <c r="H636">
        <v>50758.036249823126</v>
      </c>
      <c r="I636" t="s">
        <v>243</v>
      </c>
      <c r="J636">
        <v>20909.810530109295</v>
      </c>
      <c r="K636" t="s">
        <v>243</v>
      </c>
      <c r="L636">
        <v>26951.4602215909</v>
      </c>
      <c r="M636" t="s">
        <v>243</v>
      </c>
      <c r="N636">
        <v>91757.453771414032</v>
      </c>
    </row>
    <row r="637" spans="3:14" x14ac:dyDescent="0.25">
      <c r="C637" t="s">
        <v>244</v>
      </c>
      <c r="D637">
        <v>7187.2964000000002</v>
      </c>
      <c r="E637" t="s">
        <v>244</v>
      </c>
      <c r="F637">
        <v>4161.8482000000004</v>
      </c>
      <c r="G637" t="s">
        <v>244</v>
      </c>
      <c r="H637">
        <v>49007.818350143425</v>
      </c>
      <c r="I637" t="s">
        <v>244</v>
      </c>
      <c r="J637">
        <v>20475.594025790102</v>
      </c>
      <c r="K637" t="s">
        <v>244</v>
      </c>
      <c r="L637">
        <v>26138.125318181814</v>
      </c>
      <c r="M637" t="s">
        <v>244</v>
      </c>
      <c r="N637">
        <v>86495.088268325242</v>
      </c>
    </row>
    <row r="638" spans="3:14" x14ac:dyDescent="0.25">
      <c r="C638" t="s">
        <v>245</v>
      </c>
      <c r="D638">
        <v>9757.8673999999992</v>
      </c>
      <c r="E638" t="s">
        <v>245</v>
      </c>
      <c r="F638">
        <v>5826.4338000000007</v>
      </c>
      <c r="G638" t="s">
        <v>245</v>
      </c>
      <c r="H638">
        <v>46157.458519599139</v>
      </c>
      <c r="I638" t="s">
        <v>245</v>
      </c>
      <c r="J638">
        <v>19289.225923278496</v>
      </c>
      <c r="K638" t="s">
        <v>245</v>
      </c>
      <c r="L638">
        <v>24613.419102272732</v>
      </c>
      <c r="M638" t="s">
        <v>245</v>
      </c>
      <c r="N638">
        <v>86355.178821871872</v>
      </c>
    </row>
    <row r="639" spans="3:14" x14ac:dyDescent="0.25">
      <c r="C639" t="s">
        <v>246</v>
      </c>
      <c r="D639">
        <v>8115.2080000000005</v>
      </c>
      <c r="E639" t="s">
        <v>246</v>
      </c>
      <c r="F639">
        <v>4274.0346000000009</v>
      </c>
      <c r="G639" t="s">
        <v>246</v>
      </c>
      <c r="H639">
        <v>44580.089023502282</v>
      </c>
      <c r="I639" t="s">
        <v>246</v>
      </c>
      <c r="J639">
        <v>18334.905593800522</v>
      </c>
      <c r="K639" t="s">
        <v>246</v>
      </c>
      <c r="L639">
        <v>23851.476613636372</v>
      </c>
      <c r="M639" t="s">
        <v>246</v>
      </c>
      <c r="N639">
        <v>80820.808237138655</v>
      </c>
    </row>
    <row r="640" spans="3:14" x14ac:dyDescent="0.25">
      <c r="C640" t="s">
        <v>780</v>
      </c>
      <c r="D640">
        <v>29411.312464554208</v>
      </c>
      <c r="E640" t="s">
        <v>780</v>
      </c>
      <c r="F640">
        <v>13160.46442096932</v>
      </c>
      <c r="G640" t="s">
        <v>780</v>
      </c>
      <c r="H640">
        <v>44651.973784807364</v>
      </c>
      <c r="I640" t="s">
        <v>780</v>
      </c>
      <c r="J640">
        <v>15355.230688013196</v>
      </c>
      <c r="K640" t="s">
        <v>780</v>
      </c>
      <c r="L640">
        <v>21722.006622575573</v>
      </c>
      <c r="M640" t="s">
        <v>780</v>
      </c>
      <c r="N640">
        <v>124300.9864524405</v>
      </c>
    </row>
    <row r="641" spans="3:14" x14ac:dyDescent="0.25">
      <c r="C641" t="s">
        <v>781</v>
      </c>
      <c r="D641">
        <v>30237.892137263065</v>
      </c>
      <c r="E641" t="s">
        <v>781</v>
      </c>
      <c r="F641">
        <v>13530.327968775679</v>
      </c>
      <c r="G641" t="s">
        <v>781</v>
      </c>
      <c r="H641">
        <v>45906.879152302667</v>
      </c>
      <c r="I641" t="s">
        <v>781</v>
      </c>
      <c r="J641">
        <v>15786.776256466268</v>
      </c>
      <c r="K641" t="s">
        <v>781</v>
      </c>
      <c r="L641">
        <v>22332.484959654445</v>
      </c>
      <c r="M641" t="s">
        <v>781</v>
      </c>
      <c r="N641">
        <v>127794.35890302637</v>
      </c>
    </row>
    <row r="642" spans="3:14" x14ac:dyDescent="0.25">
      <c r="C642" t="s">
        <v>782</v>
      </c>
      <c r="D642">
        <v>30889.37448847471</v>
      </c>
      <c r="E642" t="s">
        <v>782</v>
      </c>
      <c r="F642">
        <v>13821.842001491601</v>
      </c>
      <c r="G642" t="s">
        <v>782</v>
      </c>
      <c r="H642">
        <v>46895.953438009077</v>
      </c>
      <c r="I642" t="s">
        <v>782</v>
      </c>
      <c r="J642">
        <v>16126.905987299606</v>
      </c>
      <c r="K642" t="s">
        <v>782</v>
      </c>
      <c r="L642">
        <v>22813.643492262108</v>
      </c>
      <c r="M642" t="s">
        <v>782</v>
      </c>
      <c r="N642">
        <v>130547.7178022444</v>
      </c>
    </row>
    <row r="643" spans="3:14" x14ac:dyDescent="0.25">
      <c r="C643" t="s">
        <v>783</v>
      </c>
      <c r="D643">
        <v>31358.943415992395</v>
      </c>
      <c r="E643" t="s">
        <v>783</v>
      </c>
      <c r="F643">
        <v>14031.956567825111</v>
      </c>
      <c r="G643" t="s">
        <v>783</v>
      </c>
      <c r="H643">
        <v>47608.84850064692</v>
      </c>
      <c r="I643" t="s">
        <v>783</v>
      </c>
      <c r="J643">
        <v>16372.06128986037</v>
      </c>
      <c r="K643" t="s">
        <v>783</v>
      </c>
      <c r="L643">
        <v>23160.448122813283</v>
      </c>
      <c r="M643" t="s">
        <v>783</v>
      </c>
      <c r="N643">
        <v>132532.25626744231</v>
      </c>
    </row>
    <row r="644" spans="3:14" x14ac:dyDescent="0.25">
      <c r="C644" t="s">
        <v>784</v>
      </c>
      <c r="D644">
        <v>31632.602816742688</v>
      </c>
      <c r="E644" t="s">
        <v>784</v>
      </c>
      <c r="F644">
        <v>14154.408934117111</v>
      </c>
      <c r="G644" t="s">
        <v>784</v>
      </c>
      <c r="H644">
        <v>48024.315590155245</v>
      </c>
      <c r="I644" t="s">
        <v>784</v>
      </c>
      <c r="J644">
        <v>16514.934996483578</v>
      </c>
      <c r="K644" t="s">
        <v>784</v>
      </c>
      <c r="L644">
        <v>23362.561895280662</v>
      </c>
      <c r="M644" t="s">
        <v>784</v>
      </c>
      <c r="N644">
        <v>133688.82258886169</v>
      </c>
    </row>
    <row r="645" spans="3:14" x14ac:dyDescent="0.25">
      <c r="C645" t="s">
        <v>785</v>
      </c>
      <c r="D645">
        <v>30591.477499999997</v>
      </c>
      <c r="E645" t="s">
        <v>785</v>
      </c>
      <c r="F645">
        <v>13125.302200000002</v>
      </c>
      <c r="G645" t="s">
        <v>785</v>
      </c>
      <c r="H645">
        <v>59028.741577755369</v>
      </c>
      <c r="I645" t="s">
        <v>785</v>
      </c>
      <c r="J645">
        <v>20273.964432538985</v>
      </c>
      <c r="K645" t="s">
        <v>785</v>
      </c>
      <c r="L645">
        <v>28713.344772727276</v>
      </c>
      <c r="M645" t="s">
        <v>785</v>
      </c>
      <c r="N645">
        <v>131458.86605048264</v>
      </c>
    </row>
    <row r="646" spans="3:14" x14ac:dyDescent="0.25">
      <c r="C646" t="s">
        <v>247</v>
      </c>
      <c r="D646">
        <v>39046.457900000001</v>
      </c>
      <c r="E646" t="s">
        <v>247</v>
      </c>
      <c r="F646">
        <v>16282.872000000003</v>
      </c>
      <c r="G646" t="s">
        <v>247</v>
      </c>
      <c r="H646">
        <v>55317.461687965115</v>
      </c>
      <c r="I646" t="s">
        <v>247</v>
      </c>
      <c r="J646">
        <v>18999.291206010988</v>
      </c>
      <c r="K646" t="s">
        <v>247</v>
      </c>
      <c r="L646">
        <v>26908.067272727265</v>
      </c>
      <c r="M646" t="s">
        <v>247</v>
      </c>
      <c r="N646">
        <v>137554.85886069239</v>
      </c>
    </row>
    <row r="647" spans="3:14" x14ac:dyDescent="0.25">
      <c r="C647" t="s">
        <v>248</v>
      </c>
      <c r="D647">
        <v>38813.605799999998</v>
      </c>
      <c r="E647" t="s">
        <v>248</v>
      </c>
      <c r="F647">
        <v>16824.468200000003</v>
      </c>
      <c r="G647" t="s">
        <v>248</v>
      </c>
      <c r="H647">
        <v>55464.245387235525</v>
      </c>
      <c r="I647" t="s">
        <v>248</v>
      </c>
      <c r="J647">
        <v>19049.279068909898</v>
      </c>
      <c r="K647" t="s">
        <v>248</v>
      </c>
      <c r="L647">
        <v>26951.460221590914</v>
      </c>
      <c r="M647" t="s">
        <v>248</v>
      </c>
      <c r="N647">
        <v>138053.77960882644</v>
      </c>
    </row>
    <row r="648" spans="3:14" x14ac:dyDescent="0.25">
      <c r="C648" t="s">
        <v>249</v>
      </c>
      <c r="D648">
        <v>36462.491900000001</v>
      </c>
      <c r="E648" t="s">
        <v>249</v>
      </c>
      <c r="F648">
        <v>14398.772200000001</v>
      </c>
      <c r="G648" t="s">
        <v>249</v>
      </c>
      <c r="H648">
        <v>53778.326418658457</v>
      </c>
      <c r="I648" t="s">
        <v>249</v>
      </c>
      <c r="J648">
        <v>18487.780092274304</v>
      </c>
      <c r="K648" t="s">
        <v>249</v>
      </c>
      <c r="L648">
        <v>26138.125318181814</v>
      </c>
      <c r="M648" t="s">
        <v>249</v>
      </c>
      <c r="N648">
        <v>130777.71583684027</v>
      </c>
    </row>
    <row r="649" spans="3:14" x14ac:dyDescent="0.25">
      <c r="C649" t="s">
        <v>250</v>
      </c>
      <c r="D649">
        <v>33653.499299999996</v>
      </c>
      <c r="E649" t="s">
        <v>250</v>
      </c>
      <c r="F649">
        <v>17197.818800000001</v>
      </c>
      <c r="G649" t="s">
        <v>250</v>
      </c>
      <c r="H649">
        <v>50635.732404147042</v>
      </c>
      <c r="I649" t="s">
        <v>250</v>
      </c>
      <c r="J649">
        <v>17416.587111982881</v>
      </c>
      <c r="K649" t="s">
        <v>250</v>
      </c>
      <c r="L649">
        <v>24613.419102272732</v>
      </c>
      <c r="M649" t="s">
        <v>250</v>
      </c>
      <c r="N649">
        <v>126100.46960641978</v>
      </c>
    </row>
    <row r="650" spans="3:14" x14ac:dyDescent="0.25">
      <c r="C650" t="s">
        <v>251</v>
      </c>
      <c r="D650">
        <v>34246.568799999994</v>
      </c>
      <c r="E650" t="s">
        <v>251</v>
      </c>
      <c r="F650">
        <v>17397.1404</v>
      </c>
      <c r="G650" t="s">
        <v>251</v>
      </c>
      <c r="H650">
        <v>48867.839427008519</v>
      </c>
      <c r="I650" t="s">
        <v>251</v>
      </c>
      <c r="J650">
        <v>16880.341824620846</v>
      </c>
      <c r="K650" t="s">
        <v>251</v>
      </c>
      <c r="L650">
        <v>23851.476613636372</v>
      </c>
      <c r="M650" t="s">
        <v>251</v>
      </c>
      <c r="N650">
        <v>124363.02524064489</v>
      </c>
    </row>
    <row r="651" spans="3:14" x14ac:dyDescent="0.25">
      <c r="C651" t="s">
        <v>786</v>
      </c>
      <c r="D651">
        <v>159598.64572544507</v>
      </c>
      <c r="E651" t="s">
        <v>786</v>
      </c>
      <c r="F651">
        <v>51993.429365453478</v>
      </c>
      <c r="G651" t="s">
        <v>786</v>
      </c>
      <c r="H651">
        <v>93754.010982453226</v>
      </c>
      <c r="I651" t="s">
        <v>786</v>
      </c>
      <c r="J651">
        <v>48576.947364402564</v>
      </c>
      <c r="K651" t="s">
        <v>786</v>
      </c>
      <c r="L651">
        <v>32428.161848877746</v>
      </c>
      <c r="M651" t="s">
        <v>786</v>
      </c>
      <c r="N651">
        <v>386351.19859021256</v>
      </c>
    </row>
    <row r="652" spans="3:14" x14ac:dyDescent="0.25">
      <c r="C652" t="s">
        <v>787</v>
      </c>
      <c r="D652">
        <v>150014.1119744259</v>
      </c>
      <c r="E652" t="s">
        <v>787</v>
      </c>
      <c r="F652">
        <v>48871.017039714243</v>
      </c>
      <c r="G652" t="s">
        <v>787</v>
      </c>
      <c r="H652">
        <v>88123.709556834801</v>
      </c>
      <c r="I652" t="s">
        <v>787</v>
      </c>
      <c r="J652">
        <v>45659.708377697498</v>
      </c>
      <c r="K652" t="s">
        <v>787</v>
      </c>
      <c r="L652">
        <v>30480.721691655108</v>
      </c>
      <c r="M652" t="s">
        <v>787</v>
      </c>
      <c r="N652">
        <v>363149.27174551488</v>
      </c>
    </row>
    <row r="653" spans="3:14" x14ac:dyDescent="0.25">
      <c r="C653" t="s">
        <v>788</v>
      </c>
      <c r="D653">
        <v>141606.60398022752</v>
      </c>
      <c r="E653" t="s">
        <v>788</v>
      </c>
      <c r="F653">
        <v>46132.05161147473</v>
      </c>
      <c r="G653" t="s">
        <v>788</v>
      </c>
      <c r="H653">
        <v>83184.835588072354</v>
      </c>
      <c r="I653" t="s">
        <v>788</v>
      </c>
      <c r="J653">
        <v>43100.720038895728</v>
      </c>
      <c r="K653" t="s">
        <v>788</v>
      </c>
      <c r="L653">
        <v>28772.436331573685</v>
      </c>
      <c r="M653" t="s">
        <v>788</v>
      </c>
      <c r="N653">
        <v>342796.65048140177</v>
      </c>
    </row>
    <row r="654" spans="3:14" x14ac:dyDescent="0.25">
      <c r="C654" t="s">
        <v>789</v>
      </c>
      <c r="D654">
        <v>134484.06547547464</v>
      </c>
      <c r="E654" t="s">
        <v>789</v>
      </c>
      <c r="F654">
        <v>43811.698572347712</v>
      </c>
      <c r="G654" t="s">
        <v>789</v>
      </c>
      <c r="H654">
        <v>79000.79912484136</v>
      </c>
      <c r="I654" t="s">
        <v>789</v>
      </c>
      <c r="J654">
        <v>40932.837119378259</v>
      </c>
      <c r="K654" t="s">
        <v>789</v>
      </c>
      <c r="L654">
        <v>27325.238391032726</v>
      </c>
      <c r="M654" t="s">
        <v>789</v>
      </c>
      <c r="N654">
        <v>325554.64146680088</v>
      </c>
    </row>
    <row r="655" spans="3:14" x14ac:dyDescent="0.25">
      <c r="C655" t="s">
        <v>790</v>
      </c>
      <c r="D655">
        <v>128858.15083786291</v>
      </c>
      <c r="E655" t="s">
        <v>790</v>
      </c>
      <c r="F655">
        <v>41978.909866671995</v>
      </c>
      <c r="G655" t="s">
        <v>790</v>
      </c>
      <c r="H655">
        <v>75695.933595917246</v>
      </c>
      <c r="I655" t="s">
        <v>790</v>
      </c>
      <c r="J655">
        <v>39220.480739500061</v>
      </c>
      <c r="K655" t="s">
        <v>790</v>
      </c>
      <c r="L655">
        <v>26182.133011991547</v>
      </c>
      <c r="M655" t="s">
        <v>790</v>
      </c>
      <c r="N655">
        <v>311935.61071921745</v>
      </c>
    </row>
    <row r="656" spans="3:14" x14ac:dyDescent="0.25">
      <c r="C656" t="s">
        <v>791</v>
      </c>
      <c r="D656">
        <v>147731.70190000001</v>
      </c>
      <c r="E656" t="s">
        <v>791</v>
      </c>
      <c r="F656">
        <v>50150.044200000004</v>
      </c>
      <c r="G656" t="s">
        <v>791</v>
      </c>
      <c r="H656">
        <v>82808.501593257635</v>
      </c>
      <c r="I656" t="s">
        <v>791</v>
      </c>
      <c r="J656">
        <v>43099.223644400969</v>
      </c>
      <c r="K656" t="s">
        <v>791</v>
      </c>
      <c r="L656">
        <v>28713.344772727276</v>
      </c>
      <c r="M656" t="s">
        <v>791</v>
      </c>
      <c r="N656">
        <v>309403.59246598493</v>
      </c>
    </row>
    <row r="657" spans="3:14" x14ac:dyDescent="0.25">
      <c r="C657" t="s">
        <v>252</v>
      </c>
      <c r="D657">
        <v>126068.21279999999</v>
      </c>
      <c r="E657" t="s">
        <v>252</v>
      </c>
      <c r="F657">
        <v>41532.162800000006</v>
      </c>
      <c r="G657" t="s">
        <v>252</v>
      </c>
      <c r="H657">
        <v>77602.130621213495</v>
      </c>
      <c r="I657" t="s">
        <v>252</v>
      </c>
      <c r="J657">
        <v>40389.471111961495</v>
      </c>
      <c r="K657" t="s">
        <v>252</v>
      </c>
      <c r="L657">
        <v>26908.067272727265</v>
      </c>
      <c r="M657" t="s">
        <v>252</v>
      </c>
      <c r="N657">
        <v>272110.57349394076</v>
      </c>
    </row>
    <row r="658" spans="3:14" x14ac:dyDescent="0.25">
      <c r="C658" t="s">
        <v>253</v>
      </c>
      <c r="D658">
        <v>130088.08519999999</v>
      </c>
      <c r="E658" t="s">
        <v>253</v>
      </c>
      <c r="F658">
        <v>44478.065600000002</v>
      </c>
      <c r="G658" t="s">
        <v>253</v>
      </c>
      <c r="H658">
        <v>77769.700415197076</v>
      </c>
      <c r="I658" t="s">
        <v>253</v>
      </c>
      <c r="J658">
        <v>40436.236966374752</v>
      </c>
      <c r="K658" t="s">
        <v>253</v>
      </c>
      <c r="L658">
        <v>26951.460221590914</v>
      </c>
      <c r="M658" t="s">
        <v>253</v>
      </c>
      <c r="N658">
        <v>279287.311436788</v>
      </c>
    </row>
    <row r="659" spans="3:14" x14ac:dyDescent="0.25">
      <c r="C659" t="s">
        <v>254</v>
      </c>
      <c r="D659">
        <v>111494.68779999999</v>
      </c>
      <c r="E659" t="s">
        <v>254</v>
      </c>
      <c r="F659">
        <v>37218.307400000005</v>
      </c>
      <c r="G659" t="s">
        <v>254</v>
      </c>
      <c r="H659">
        <v>75777.575856918396</v>
      </c>
      <c r="I659" t="s">
        <v>254</v>
      </c>
      <c r="J659">
        <v>39199.357615758323</v>
      </c>
      <c r="K659" t="s">
        <v>254</v>
      </c>
      <c r="L659">
        <v>26138.125318181814</v>
      </c>
      <c r="M659" t="s">
        <v>254</v>
      </c>
      <c r="N659">
        <v>250628.69637510023</v>
      </c>
    </row>
    <row r="660" spans="3:14" x14ac:dyDescent="0.25">
      <c r="C660" t="s">
        <v>255</v>
      </c>
      <c r="D660">
        <v>127977.61129999999</v>
      </c>
      <c r="E660" t="s">
        <v>255</v>
      </c>
      <c r="F660">
        <v>37285.416600000004</v>
      </c>
      <c r="G660" t="s">
        <v>255</v>
      </c>
      <c r="H660">
        <v>71349.432175609734</v>
      </c>
      <c r="I660" t="s">
        <v>255</v>
      </c>
      <c r="J660">
        <v>36754.459797677715</v>
      </c>
      <c r="K660" t="s">
        <v>255</v>
      </c>
      <c r="L660">
        <v>24613.419102272732</v>
      </c>
      <c r="M660" t="s">
        <v>255</v>
      </c>
      <c r="N660">
        <v>261225.87917788245</v>
      </c>
    </row>
    <row r="661" spans="3:14" x14ac:dyDescent="0.25">
      <c r="C661" t="s">
        <v>256</v>
      </c>
      <c r="D661">
        <v>130197.62339999998</v>
      </c>
      <c r="E661" t="s">
        <v>256</v>
      </c>
      <c r="F661">
        <v>41342.697800000002</v>
      </c>
      <c r="G661" t="s">
        <v>256</v>
      </c>
      <c r="H661">
        <v>69108.524366150421</v>
      </c>
      <c r="I661" t="s">
        <v>256</v>
      </c>
      <c r="J661">
        <v>35568.621746451427</v>
      </c>
      <c r="K661" t="s">
        <v>256</v>
      </c>
      <c r="L661">
        <v>23851.476613636372</v>
      </c>
      <c r="M661" t="s">
        <v>256</v>
      </c>
      <c r="N661">
        <v>264500.32217978674</v>
      </c>
    </row>
    <row r="662" spans="3:14" x14ac:dyDescent="0.25">
      <c r="C662" t="s">
        <v>792</v>
      </c>
      <c r="D662">
        <v>59400.998134401139</v>
      </c>
      <c r="E662" t="s">
        <v>792</v>
      </c>
      <c r="F662">
        <v>30283.69401930524</v>
      </c>
      <c r="G662" t="s">
        <v>792</v>
      </c>
      <c r="H662">
        <v>56228.928597376762</v>
      </c>
      <c r="I662" t="s">
        <v>792</v>
      </c>
      <c r="J662">
        <v>36436.282906136606</v>
      </c>
      <c r="K662" t="s">
        <v>792</v>
      </c>
      <c r="L662">
        <v>38392.574594252685</v>
      </c>
      <c r="M662" t="s">
        <v>792</v>
      </c>
      <c r="N662">
        <v>220742.46715665757</v>
      </c>
    </row>
    <row r="663" spans="3:14" x14ac:dyDescent="0.25">
      <c r="C663" t="s">
        <v>793</v>
      </c>
      <c r="D663">
        <v>53781.666035428359</v>
      </c>
      <c r="E663" t="s">
        <v>793</v>
      </c>
      <c r="F663">
        <v>27418.857750171937</v>
      </c>
      <c r="G663" t="s">
        <v>793</v>
      </c>
      <c r="H663">
        <v>50909.674152473766</v>
      </c>
      <c r="I663" t="s">
        <v>793</v>
      </c>
      <c r="J663">
        <v>32989.411969078559</v>
      </c>
      <c r="K663" t="s">
        <v>793</v>
      </c>
      <c r="L663">
        <v>34760.63854005449</v>
      </c>
      <c r="M663" t="s">
        <v>793</v>
      </c>
      <c r="N663">
        <v>199860.23840196131</v>
      </c>
    </row>
    <row r="664" spans="3:14" x14ac:dyDescent="0.25">
      <c r="C664" t="s">
        <v>794</v>
      </c>
      <c r="D664">
        <v>49049.730985563961</v>
      </c>
      <c r="E664" t="s">
        <v>794</v>
      </c>
      <c r="F664">
        <v>25006.432409353813</v>
      </c>
      <c r="G664" t="s">
        <v>794</v>
      </c>
      <c r="H664">
        <v>46430.428914132244</v>
      </c>
      <c r="I664" t="s">
        <v>794</v>
      </c>
      <c r="J664">
        <v>30086.866059324359</v>
      </c>
      <c r="K664" t="s">
        <v>794</v>
      </c>
      <c r="L664">
        <v>31702.252737074763</v>
      </c>
      <c r="M664" t="s">
        <v>794</v>
      </c>
      <c r="N664">
        <v>182275.7019440259</v>
      </c>
    </row>
    <row r="665" spans="3:14" x14ac:dyDescent="0.25">
      <c r="C665" t="s">
        <v>795</v>
      </c>
      <c r="D665">
        <v>45049.349935955499</v>
      </c>
      <c r="E665" t="s">
        <v>795</v>
      </c>
      <c r="F665">
        <v>22966.966415990148</v>
      </c>
      <c r="G665" t="s">
        <v>795</v>
      </c>
      <c r="H665">
        <v>42643.671999849612</v>
      </c>
      <c r="I665" t="s">
        <v>795</v>
      </c>
      <c r="J665">
        <v>27633.051809838413</v>
      </c>
      <c r="K665" t="s">
        <v>795</v>
      </c>
      <c r="L665">
        <v>29116.691337836568</v>
      </c>
      <c r="M665" t="s">
        <v>795</v>
      </c>
      <c r="N665">
        <v>167409.72308523121</v>
      </c>
    </row>
    <row r="666" spans="3:14" x14ac:dyDescent="0.25">
      <c r="C666" t="s">
        <v>796</v>
      </c>
      <c r="D666">
        <v>41659.432716554504</v>
      </c>
      <c r="E666" t="s">
        <v>796</v>
      </c>
      <c r="F666">
        <v>21238.725830018237</v>
      </c>
      <c r="G666" t="s">
        <v>796</v>
      </c>
      <c r="H666">
        <v>39434.779569297556</v>
      </c>
      <c r="I666" t="s">
        <v>796</v>
      </c>
      <c r="J666">
        <v>25553.693100157972</v>
      </c>
      <c r="K666" t="s">
        <v>796</v>
      </c>
      <c r="L666">
        <v>26925.690280586296</v>
      </c>
      <c r="M666" t="s">
        <v>796</v>
      </c>
      <c r="N666">
        <v>154812.31371553836</v>
      </c>
    </row>
    <row r="667" spans="3:14" x14ac:dyDescent="0.25">
      <c r="C667" t="s">
        <v>797</v>
      </c>
      <c r="D667">
        <v>49053.989300000001</v>
      </c>
      <c r="E667" t="s">
        <v>797</v>
      </c>
      <c r="F667">
        <v>25097.140800000001</v>
      </c>
      <c r="G667" t="s">
        <v>797</v>
      </c>
      <c r="H667">
        <v>42036.023298690838</v>
      </c>
      <c r="I667" t="s">
        <v>797</v>
      </c>
      <c r="J667">
        <v>27208.736805262037</v>
      </c>
      <c r="K667" t="s">
        <v>797</v>
      </c>
      <c r="L667">
        <v>28713.344772727276</v>
      </c>
      <c r="M667" t="s">
        <v>797</v>
      </c>
      <c r="N667">
        <v>144900.49817141812</v>
      </c>
    </row>
    <row r="668" spans="3:14" x14ac:dyDescent="0.25">
      <c r="C668" t="s">
        <v>257</v>
      </c>
      <c r="D668">
        <v>45323.359599999996</v>
      </c>
      <c r="E668" t="s">
        <v>257</v>
      </c>
      <c r="F668">
        <v>23328.777000000002</v>
      </c>
      <c r="G668" t="s">
        <v>257</v>
      </c>
      <c r="H668">
        <v>39393.116745962019</v>
      </c>
      <c r="I668" t="s">
        <v>257</v>
      </c>
      <c r="J668">
        <v>25498.057650786919</v>
      </c>
      <c r="K668" t="s">
        <v>257</v>
      </c>
      <c r="L668">
        <v>26908.067272727265</v>
      </c>
      <c r="M668" t="s">
        <v>257</v>
      </c>
      <c r="N668">
        <v>134953.32061868929</v>
      </c>
    </row>
    <row r="669" spans="3:14" x14ac:dyDescent="0.25">
      <c r="C669" t="s">
        <v>258</v>
      </c>
      <c r="D669">
        <v>41352.099300000002</v>
      </c>
      <c r="E669" t="s">
        <v>258</v>
      </c>
      <c r="F669">
        <v>20111.935000000001</v>
      </c>
      <c r="G669" t="s">
        <v>258</v>
      </c>
      <c r="H669">
        <v>39497.645537148797</v>
      </c>
      <c r="I669" t="s">
        <v>258</v>
      </c>
      <c r="J669">
        <v>25604.620238166557</v>
      </c>
      <c r="K669" t="s">
        <v>258</v>
      </c>
      <c r="L669">
        <v>26951.460221590914</v>
      </c>
      <c r="M669" t="s">
        <v>258</v>
      </c>
      <c r="N669">
        <v>127913.14005873971</v>
      </c>
    </row>
    <row r="670" spans="3:14" x14ac:dyDescent="0.25">
      <c r="C670" t="s">
        <v>259</v>
      </c>
      <c r="D670">
        <v>36965.457699999999</v>
      </c>
      <c r="E670" t="s">
        <v>259</v>
      </c>
      <c r="F670">
        <v>18294.839</v>
      </c>
      <c r="G670" t="s">
        <v>259</v>
      </c>
      <c r="H670">
        <v>38297.055330605792</v>
      </c>
      <c r="I670" t="s">
        <v>259</v>
      </c>
      <c r="J670">
        <v>24851.005700679623</v>
      </c>
      <c r="K670" t="s">
        <v>259</v>
      </c>
      <c r="L670">
        <v>26138.125318181814</v>
      </c>
      <c r="M670" t="s">
        <v>259</v>
      </c>
      <c r="N670">
        <v>119695.47734878761</v>
      </c>
    </row>
    <row r="671" spans="3:14" x14ac:dyDescent="0.25">
      <c r="C671" t="s">
        <v>260</v>
      </c>
      <c r="D671">
        <v>33299.7961</v>
      </c>
      <c r="E671" t="s">
        <v>260</v>
      </c>
      <c r="F671">
        <v>18629.232400000001</v>
      </c>
      <c r="G671" t="s">
        <v>260</v>
      </c>
      <c r="H671">
        <v>36059.125947708191</v>
      </c>
      <c r="I671" t="s">
        <v>260</v>
      </c>
      <c r="J671">
        <v>23404.846640394106</v>
      </c>
      <c r="K671" t="s">
        <v>260</v>
      </c>
      <c r="L671">
        <v>24613.419102272732</v>
      </c>
      <c r="M671" t="s">
        <v>260</v>
      </c>
      <c r="N671">
        <v>112601.57354998092</v>
      </c>
    </row>
    <row r="672" spans="3:14" x14ac:dyDescent="0.25">
      <c r="C672" t="s">
        <v>261</v>
      </c>
      <c r="D672">
        <v>37187.866399999999</v>
      </c>
      <c r="E672" t="s">
        <v>261</v>
      </c>
      <c r="F672">
        <v>18516.91</v>
      </c>
      <c r="G672" t="s">
        <v>261</v>
      </c>
      <c r="H672">
        <v>34913.421573821928</v>
      </c>
      <c r="I672" t="s">
        <v>261</v>
      </c>
      <c r="J672">
        <v>22599.733208418649</v>
      </c>
      <c r="K672" t="s">
        <v>261</v>
      </c>
      <c r="L672">
        <v>23851.476613636372</v>
      </c>
      <c r="M672" t="s">
        <v>261</v>
      </c>
      <c r="N672">
        <v>114469.6745874583</v>
      </c>
    </row>
    <row r="673" spans="3:14" x14ac:dyDescent="0.25">
      <c r="C673" t="s">
        <v>798</v>
      </c>
      <c r="D673">
        <v>70449.638496040076</v>
      </c>
      <c r="E673" t="s">
        <v>798</v>
      </c>
      <c r="F673">
        <v>21450.151720040922</v>
      </c>
      <c r="G673" t="s">
        <v>798</v>
      </c>
      <c r="H673">
        <v>22583.801129751515</v>
      </c>
      <c r="I673" t="s">
        <v>798</v>
      </c>
      <c r="J673">
        <v>17002.923831092354</v>
      </c>
      <c r="K673" t="s">
        <v>798</v>
      </c>
      <c r="L673">
        <v>25943.510678475472</v>
      </c>
      <c r="M673" t="s">
        <v>798</v>
      </c>
      <c r="N673">
        <v>157430.02588713847</v>
      </c>
    </row>
    <row r="674" spans="3:14" x14ac:dyDescent="0.25">
      <c r="C674" t="s">
        <v>799</v>
      </c>
      <c r="D674">
        <v>69821.970393337033</v>
      </c>
      <c r="E674" t="s">
        <v>799</v>
      </c>
      <c r="F674">
        <v>21259.042491942226</v>
      </c>
      <c r="G674" t="s">
        <v>799</v>
      </c>
      <c r="H674">
        <v>22382.591699731081</v>
      </c>
      <c r="I674" t="s">
        <v>799</v>
      </c>
      <c r="J674">
        <v>16851.436993554275</v>
      </c>
      <c r="K674" t="s">
        <v>799</v>
      </c>
      <c r="L674">
        <v>25712.368056985226</v>
      </c>
      <c r="M674" t="s">
        <v>799</v>
      </c>
      <c r="N674">
        <v>156027.40966700521</v>
      </c>
    </row>
    <row r="675" spans="3:14" x14ac:dyDescent="0.25">
      <c r="C675" t="s">
        <v>800</v>
      </c>
      <c r="D675">
        <v>69161.939622076723</v>
      </c>
      <c r="E675" t="s">
        <v>800</v>
      </c>
      <c r="F675">
        <v>21058.079641235407</v>
      </c>
      <c r="G675" t="s">
        <v>800</v>
      </c>
      <c r="H675">
        <v>22171.007879063258</v>
      </c>
      <c r="I675" t="s">
        <v>800</v>
      </c>
      <c r="J675">
        <v>16692.13947025262</v>
      </c>
      <c r="K675" t="s">
        <v>800</v>
      </c>
      <c r="L675">
        <v>25469.307684670093</v>
      </c>
      <c r="M675" t="s">
        <v>800</v>
      </c>
      <c r="N675">
        <v>154552.47432845613</v>
      </c>
    </row>
    <row r="676" spans="3:14" x14ac:dyDescent="0.25">
      <c r="C676" t="s">
        <v>801</v>
      </c>
      <c r="D676">
        <v>68496.067175066666</v>
      </c>
      <c r="E676" t="s">
        <v>801</v>
      </c>
      <c r="F676">
        <v>20855.338146467289</v>
      </c>
      <c r="G676" t="s">
        <v>801</v>
      </c>
      <c r="H676">
        <v>21957.551412258232</v>
      </c>
      <c r="I676" t="s">
        <v>801</v>
      </c>
      <c r="J676">
        <v>16531.43206650389</v>
      </c>
      <c r="K676" t="s">
        <v>801</v>
      </c>
      <c r="L676">
        <v>25224.096079496576</v>
      </c>
      <c r="M676" t="s">
        <v>801</v>
      </c>
      <c r="N676">
        <v>153064.4849106507</v>
      </c>
    </row>
    <row r="677" spans="3:14" x14ac:dyDescent="0.25">
      <c r="C677" t="s">
        <v>802</v>
      </c>
      <c r="D677">
        <v>67889.196555503731</v>
      </c>
      <c r="E677" t="s">
        <v>802</v>
      </c>
      <c r="F677">
        <v>20670.561231468753</v>
      </c>
      <c r="G677" t="s">
        <v>802</v>
      </c>
      <c r="H677">
        <v>21763.008960710107</v>
      </c>
      <c r="I677" t="s">
        <v>802</v>
      </c>
      <c r="J677">
        <v>16384.964673057486</v>
      </c>
      <c r="K677" t="s">
        <v>802</v>
      </c>
      <c r="L677">
        <v>25000.612258497706</v>
      </c>
      <c r="M677" t="s">
        <v>802</v>
      </c>
      <c r="N677">
        <v>151708.34370982242</v>
      </c>
    </row>
    <row r="678" spans="3:14" x14ac:dyDescent="0.25">
      <c r="C678" t="s">
        <v>803</v>
      </c>
      <c r="D678">
        <v>72010.340299999996</v>
      </c>
      <c r="E678" t="s">
        <v>803</v>
      </c>
      <c r="F678">
        <v>26450.116400000003</v>
      </c>
      <c r="G678" t="s">
        <v>803</v>
      </c>
      <c r="H678">
        <v>25007.203733794198</v>
      </c>
      <c r="I678" t="s">
        <v>803</v>
      </c>
      <c r="J678">
        <v>18846.091817380893</v>
      </c>
      <c r="K678" t="s">
        <v>803</v>
      </c>
      <c r="L678">
        <v>28713.344772727276</v>
      </c>
      <c r="M678" t="s">
        <v>803</v>
      </c>
      <c r="N678">
        <v>152181.00520652148</v>
      </c>
    </row>
    <row r="679" spans="3:14" x14ac:dyDescent="0.25">
      <c r="C679" t="s">
        <v>262</v>
      </c>
      <c r="D679">
        <v>69746.439599999998</v>
      </c>
      <c r="E679" t="s">
        <v>262</v>
      </c>
      <c r="F679">
        <v>22364.084800000001</v>
      </c>
      <c r="G679" t="s">
        <v>262</v>
      </c>
      <c r="H679">
        <v>23434.940293367195</v>
      </c>
      <c r="I679" t="s">
        <v>262</v>
      </c>
      <c r="J679">
        <v>17661.192399004271</v>
      </c>
      <c r="K679" t="s">
        <v>262</v>
      </c>
      <c r="L679">
        <v>26908.067272727265</v>
      </c>
      <c r="M679" t="s">
        <v>262</v>
      </c>
      <c r="N679">
        <v>142453.53196609445</v>
      </c>
    </row>
    <row r="680" spans="3:14" x14ac:dyDescent="0.25">
      <c r="C680" t="s">
        <v>263</v>
      </c>
      <c r="D680">
        <v>71602.39439999999</v>
      </c>
      <c r="E680" t="s">
        <v>263</v>
      </c>
      <c r="F680">
        <v>20359.594400000002</v>
      </c>
      <c r="G680" t="s">
        <v>263</v>
      </c>
      <c r="H680">
        <v>23464.677961840011</v>
      </c>
      <c r="I680" t="s">
        <v>263</v>
      </c>
      <c r="J680">
        <v>17630.995707189944</v>
      </c>
      <c r="K680" t="s">
        <v>263</v>
      </c>
      <c r="L680">
        <v>26951.460221590914</v>
      </c>
      <c r="M680" t="s">
        <v>263</v>
      </c>
      <c r="N680">
        <v>142378.12698343091</v>
      </c>
    </row>
    <row r="681" spans="3:14" x14ac:dyDescent="0.25">
      <c r="C681" t="s">
        <v>264</v>
      </c>
      <c r="D681">
        <v>73679.347899999993</v>
      </c>
      <c r="E681" t="s">
        <v>264</v>
      </c>
      <c r="F681">
        <v>20096.6554</v>
      </c>
      <c r="G681" t="s">
        <v>264</v>
      </c>
      <c r="H681">
        <v>22751.433863931074</v>
      </c>
      <c r="I681" t="s">
        <v>264</v>
      </c>
      <c r="J681">
        <v>17116.854784494833</v>
      </c>
      <c r="K681" t="s">
        <v>264</v>
      </c>
      <c r="L681">
        <v>26138.125318181814</v>
      </c>
      <c r="M681" t="s">
        <v>264</v>
      </c>
      <c r="N681">
        <v>142665.56248211287</v>
      </c>
    </row>
    <row r="682" spans="3:14" x14ac:dyDescent="0.25">
      <c r="C682" t="s">
        <v>265</v>
      </c>
      <c r="D682">
        <v>74640.81749999999</v>
      </c>
      <c r="E682" t="s">
        <v>265</v>
      </c>
      <c r="F682">
        <v>19858.757400000002</v>
      </c>
      <c r="G682" t="s">
        <v>265</v>
      </c>
      <c r="H682">
        <v>21421.929495837994</v>
      </c>
      <c r="I682" t="s">
        <v>265</v>
      </c>
      <c r="J682">
        <v>16125.617115815961</v>
      </c>
      <c r="K682" t="s">
        <v>265</v>
      </c>
      <c r="L682">
        <v>24613.419102272732</v>
      </c>
      <c r="M682" t="s">
        <v>265</v>
      </c>
      <c r="N682">
        <v>140534.92349811073</v>
      </c>
    </row>
    <row r="683" spans="3:14" x14ac:dyDescent="0.25">
      <c r="C683" t="s">
        <v>266</v>
      </c>
      <c r="D683">
        <v>65132.026599999997</v>
      </c>
      <c r="E683" t="s">
        <v>266</v>
      </c>
      <c r="F683">
        <v>20824.1738</v>
      </c>
      <c r="G683" t="s">
        <v>266</v>
      </c>
      <c r="H683">
        <v>20741.291857641867</v>
      </c>
      <c r="I683" t="s">
        <v>266</v>
      </c>
      <c r="J683">
        <v>15629.589360847318</v>
      </c>
      <c r="K683" t="s">
        <v>266</v>
      </c>
      <c r="L683">
        <v>23851.476613636372</v>
      </c>
      <c r="M683" t="s">
        <v>266</v>
      </c>
      <c r="N683">
        <v>130548.96887127824</v>
      </c>
    </row>
    <row r="684" spans="3:14" x14ac:dyDescent="0.25">
      <c r="C684" t="s">
        <v>804</v>
      </c>
      <c r="D684">
        <v>40981.055360318351</v>
      </c>
      <c r="E684" t="s">
        <v>804</v>
      </c>
      <c r="F684">
        <v>13376.715572501498</v>
      </c>
      <c r="G684" t="s">
        <v>804</v>
      </c>
      <c r="H684">
        <v>34904.079993659681</v>
      </c>
      <c r="I684" t="s">
        <v>804</v>
      </c>
      <c r="J684">
        <v>20830.41276624256</v>
      </c>
      <c r="K684" t="s">
        <v>804</v>
      </c>
      <c r="L684">
        <v>19833.394641495135</v>
      </c>
      <c r="M684" t="s">
        <v>804</v>
      </c>
      <c r="N684">
        <v>129925.65667649642</v>
      </c>
    </row>
    <row r="685" spans="3:14" x14ac:dyDescent="0.25">
      <c r="C685" t="s">
        <v>805</v>
      </c>
      <c r="D685">
        <v>43650.833553013275</v>
      </c>
      <c r="E685" t="s">
        <v>805</v>
      </c>
      <c r="F685">
        <v>14248.163689475265</v>
      </c>
      <c r="G685" t="s">
        <v>805</v>
      </c>
      <c r="H685">
        <v>37177.963640233196</v>
      </c>
      <c r="I685" t="s">
        <v>805</v>
      </c>
      <c r="J685">
        <v>22187.44423503186</v>
      </c>
      <c r="K685" t="s">
        <v>805</v>
      </c>
      <c r="L685">
        <v>21125.473726218952</v>
      </c>
      <c r="M685" t="s">
        <v>805</v>
      </c>
      <c r="N685">
        <v>138389.8770782568</v>
      </c>
    </row>
    <row r="686" spans="3:14" x14ac:dyDescent="0.25">
      <c r="C686" t="s">
        <v>806</v>
      </c>
      <c r="D686">
        <v>45732.480223629274</v>
      </c>
      <c r="E686" t="s">
        <v>806</v>
      </c>
      <c r="F686">
        <v>14927.638514865866</v>
      </c>
      <c r="G686" t="s">
        <v>806</v>
      </c>
      <c r="H686">
        <v>38950.928276475097</v>
      </c>
      <c r="I686" t="s">
        <v>806</v>
      </c>
      <c r="J686">
        <v>23245.532149097453</v>
      </c>
      <c r="K686" t="s">
        <v>806</v>
      </c>
      <c r="L686">
        <v>22132.917764921247</v>
      </c>
      <c r="M686" t="s">
        <v>806</v>
      </c>
      <c r="N686">
        <v>144989.4950790687</v>
      </c>
    </row>
    <row r="687" spans="3:14" x14ac:dyDescent="0.25">
      <c r="C687" t="s">
        <v>807</v>
      </c>
      <c r="D687">
        <v>47210.854325061286</v>
      </c>
      <c r="E687" t="s">
        <v>807</v>
      </c>
      <c r="F687">
        <v>15410.197826497388</v>
      </c>
      <c r="G687" t="s">
        <v>807</v>
      </c>
      <c r="H687">
        <v>40210.078082238826</v>
      </c>
      <c r="I687" t="s">
        <v>807</v>
      </c>
      <c r="J687">
        <v>23996.980409397023</v>
      </c>
      <c r="K687" t="s">
        <v>807</v>
      </c>
      <c r="L687">
        <v>22848.399021410758</v>
      </c>
      <c r="M687" t="s">
        <v>807</v>
      </c>
      <c r="N687">
        <v>149676.50775488347</v>
      </c>
    </row>
    <row r="688" spans="3:14" x14ac:dyDescent="0.25">
      <c r="C688" t="s">
        <v>808</v>
      </c>
      <c r="D688">
        <v>48057.170596653275</v>
      </c>
      <c r="E688" t="s">
        <v>808</v>
      </c>
      <c r="F688">
        <v>15686.445764719789</v>
      </c>
      <c r="G688" t="s">
        <v>808</v>
      </c>
      <c r="H688">
        <v>40930.896289184915</v>
      </c>
      <c r="I688" t="s">
        <v>808</v>
      </c>
      <c r="J688">
        <v>24427.157648929973</v>
      </c>
      <c r="K688" t="s">
        <v>808</v>
      </c>
      <c r="L688">
        <v>23257.98643828963</v>
      </c>
      <c r="M688" t="s">
        <v>808</v>
      </c>
      <c r="N688">
        <v>152359.65479382151</v>
      </c>
    </row>
    <row r="689" spans="3:14" x14ac:dyDescent="0.25">
      <c r="C689" t="s">
        <v>809</v>
      </c>
      <c r="D689">
        <v>49939.008699999998</v>
      </c>
      <c r="E689" t="s">
        <v>809</v>
      </c>
      <c r="F689">
        <v>19085.753800000002</v>
      </c>
      <c r="G689" t="s">
        <v>809</v>
      </c>
      <c r="H689">
        <v>50562.205239562674</v>
      </c>
      <c r="I689" t="s">
        <v>809</v>
      </c>
      <c r="J689">
        <v>30203.920342133111</v>
      </c>
      <c r="K689" t="s">
        <v>809</v>
      </c>
      <c r="L689">
        <v>28713.344772727276</v>
      </c>
      <c r="M689" t="s">
        <v>809</v>
      </c>
      <c r="N689">
        <v>148300.31251228997</v>
      </c>
    </row>
    <row r="690" spans="3:14" x14ac:dyDescent="0.25">
      <c r="C690" t="s">
        <v>267</v>
      </c>
      <c r="D690">
        <v>61573.750599999992</v>
      </c>
      <c r="E690" t="s">
        <v>267</v>
      </c>
      <c r="F690">
        <v>19484.0026</v>
      </c>
      <c r="G690" t="s">
        <v>267</v>
      </c>
      <c r="H690">
        <v>47383.236986582822</v>
      </c>
      <c r="I690" t="s">
        <v>267</v>
      </c>
      <c r="J690">
        <v>28304.926747446218</v>
      </c>
      <c r="K690" t="s">
        <v>267</v>
      </c>
      <c r="L690">
        <v>26908.067272727265</v>
      </c>
      <c r="M690" t="s">
        <v>267</v>
      </c>
      <c r="N690">
        <v>155349.05745931008</v>
      </c>
    </row>
    <row r="691" spans="3:14" x14ac:dyDescent="0.25">
      <c r="C691" t="s">
        <v>268</v>
      </c>
      <c r="D691">
        <v>70443.999500000005</v>
      </c>
      <c r="E691" t="s">
        <v>268</v>
      </c>
      <c r="F691">
        <v>18226.764200000001</v>
      </c>
      <c r="G691" t="s">
        <v>268</v>
      </c>
      <c r="H691">
        <v>47508.967390619247</v>
      </c>
      <c r="I691" t="s">
        <v>268</v>
      </c>
      <c r="J691">
        <v>28379.398093891359</v>
      </c>
      <c r="K691" t="s">
        <v>268</v>
      </c>
      <c r="L691">
        <v>26951.460221590914</v>
      </c>
      <c r="M691" t="s">
        <v>268</v>
      </c>
      <c r="N691">
        <v>163131.19131221017</v>
      </c>
    </row>
    <row r="692" spans="3:14" x14ac:dyDescent="0.25">
      <c r="C692" t="s">
        <v>269</v>
      </c>
      <c r="D692">
        <v>54197.913699999997</v>
      </c>
      <c r="E692" t="s">
        <v>269</v>
      </c>
      <c r="F692">
        <v>18462.448800000002</v>
      </c>
      <c r="G692" t="s">
        <v>269</v>
      </c>
      <c r="H692">
        <v>46064.861034494774</v>
      </c>
      <c r="I692" t="s">
        <v>269</v>
      </c>
      <c r="J692">
        <v>27566.759317670065</v>
      </c>
      <c r="K692" t="s">
        <v>269</v>
      </c>
      <c r="L692">
        <v>26138.125318181814</v>
      </c>
      <c r="M692" t="s">
        <v>269</v>
      </c>
      <c r="N692">
        <v>144863.3488526766</v>
      </c>
    </row>
    <row r="693" spans="3:14" x14ac:dyDescent="0.25">
      <c r="C693" t="s">
        <v>270</v>
      </c>
      <c r="D693">
        <v>44735.5118</v>
      </c>
      <c r="E693" t="s">
        <v>270</v>
      </c>
      <c r="F693">
        <v>15761.4854</v>
      </c>
      <c r="G693" t="s">
        <v>270</v>
      </c>
      <c r="H693">
        <v>43373.011618443074</v>
      </c>
      <c r="I693" t="s">
        <v>270</v>
      </c>
      <c r="J693">
        <v>25969.52487832215</v>
      </c>
      <c r="K693" t="s">
        <v>270</v>
      </c>
      <c r="L693">
        <v>24613.419102272732</v>
      </c>
      <c r="M693" t="s">
        <v>270</v>
      </c>
      <c r="N693">
        <v>128483.42792071581</v>
      </c>
    </row>
    <row r="694" spans="3:14" x14ac:dyDescent="0.25">
      <c r="C694" t="s">
        <v>271</v>
      </c>
      <c r="D694">
        <v>43876.925199999998</v>
      </c>
      <c r="E694" t="s">
        <v>271</v>
      </c>
      <c r="F694">
        <v>14987.489000000001</v>
      </c>
      <c r="G694" t="s">
        <v>271</v>
      </c>
      <c r="H694">
        <v>41715.939544480338</v>
      </c>
      <c r="I694" t="s">
        <v>271</v>
      </c>
      <c r="J694">
        <v>24652.549068093973</v>
      </c>
      <c r="K694" t="s">
        <v>271</v>
      </c>
      <c r="L694">
        <v>23851.476613636372</v>
      </c>
      <c r="M694" t="s">
        <v>271</v>
      </c>
      <c r="N694">
        <v>124431.83035811671</v>
      </c>
    </row>
    <row r="695" spans="3:14" x14ac:dyDescent="0.25">
      <c r="C695" t="s">
        <v>810</v>
      </c>
      <c r="D695">
        <v>25251.877259254961</v>
      </c>
      <c r="E695" t="s">
        <v>810</v>
      </c>
      <c r="F695">
        <v>9047.0734388726851</v>
      </c>
      <c r="G695" t="s">
        <v>810</v>
      </c>
      <c r="H695">
        <v>46373.163954839845</v>
      </c>
      <c r="I695" t="s">
        <v>810</v>
      </c>
      <c r="J695">
        <v>20905.532488491128</v>
      </c>
      <c r="K695" t="s">
        <v>810</v>
      </c>
      <c r="L695">
        <v>26528.899520251944</v>
      </c>
      <c r="M695" t="s">
        <v>810</v>
      </c>
      <c r="N695">
        <v>128106.54470437106</v>
      </c>
    </row>
    <row r="696" spans="3:14" x14ac:dyDescent="0.25">
      <c r="C696" t="s">
        <v>811</v>
      </c>
      <c r="D696">
        <v>24368.185885032501</v>
      </c>
      <c r="E696" t="s">
        <v>811</v>
      </c>
      <c r="F696">
        <v>8730.4704125785211</v>
      </c>
      <c r="G696" t="s">
        <v>811</v>
      </c>
      <c r="H696">
        <v>44750.331538795348</v>
      </c>
      <c r="I696" t="s">
        <v>811</v>
      </c>
      <c r="J696">
        <v>20173.941781632446</v>
      </c>
      <c r="K696" t="s">
        <v>811</v>
      </c>
      <c r="L696">
        <v>25600.518654426658</v>
      </c>
      <c r="M696" t="s">
        <v>811</v>
      </c>
      <c r="N696">
        <v>123623.44638362322</v>
      </c>
    </row>
    <row r="697" spans="3:14" x14ac:dyDescent="0.25">
      <c r="C697" t="s">
        <v>812</v>
      </c>
      <c r="D697">
        <v>23612.482613045209</v>
      </c>
      <c r="E697" t="s">
        <v>812</v>
      </c>
      <c r="F697">
        <v>8459.7221062457847</v>
      </c>
      <c r="G697" t="s">
        <v>812</v>
      </c>
      <c r="H697">
        <v>43362.539598683979</v>
      </c>
      <c r="I697" t="s">
        <v>812</v>
      </c>
      <c r="J697">
        <v>19548.309907138871</v>
      </c>
      <c r="K697" t="s">
        <v>812</v>
      </c>
      <c r="L697">
        <v>24806.598425690841</v>
      </c>
      <c r="M697" t="s">
        <v>812</v>
      </c>
      <c r="N697">
        <v>119789.65082053898</v>
      </c>
    </row>
    <row r="698" spans="3:14" x14ac:dyDescent="0.25">
      <c r="C698" t="s">
        <v>813</v>
      </c>
      <c r="D698">
        <v>22965.911310418007</v>
      </c>
      <c r="E698" t="s">
        <v>813</v>
      </c>
      <c r="F698">
        <v>8228.0728708927199</v>
      </c>
      <c r="G698" t="s">
        <v>813</v>
      </c>
      <c r="H698">
        <v>42175.160271698041</v>
      </c>
      <c r="I698" t="s">
        <v>813</v>
      </c>
      <c r="J698">
        <v>19013.026243495806</v>
      </c>
      <c r="K698" t="s">
        <v>813</v>
      </c>
      <c r="L698">
        <v>24127.329120523093</v>
      </c>
      <c r="M698" t="s">
        <v>813</v>
      </c>
      <c r="N698">
        <v>116509.49803687941</v>
      </c>
    </row>
    <row r="699" spans="3:14" x14ac:dyDescent="0.25">
      <c r="C699" t="s">
        <v>814</v>
      </c>
      <c r="D699">
        <v>22413.740623342252</v>
      </c>
      <c r="E699" t="s">
        <v>814</v>
      </c>
      <c r="F699">
        <v>8030.2448557523294</v>
      </c>
      <c r="G699" t="s">
        <v>814</v>
      </c>
      <c r="H699">
        <v>41161.140540019049</v>
      </c>
      <c r="I699" t="s">
        <v>814</v>
      </c>
      <c r="J699">
        <v>18555.894992644982</v>
      </c>
      <c r="K699" t="s">
        <v>814</v>
      </c>
      <c r="L699">
        <v>23547.234400234822</v>
      </c>
      <c r="M699" t="s">
        <v>814</v>
      </c>
      <c r="N699">
        <v>113708.25367464537</v>
      </c>
    </row>
    <row r="700" spans="3:14" x14ac:dyDescent="0.25">
      <c r="C700" t="s">
        <v>815</v>
      </c>
      <c r="D700">
        <v>23118.171999999999</v>
      </c>
      <c r="E700" t="s">
        <v>815</v>
      </c>
      <c r="F700">
        <v>7607.3538000000008</v>
      </c>
      <c r="G700" t="s">
        <v>815</v>
      </c>
      <c r="H700">
        <v>50111.723977222799</v>
      </c>
      <c r="I700" t="s">
        <v>815</v>
      </c>
      <c r="J700">
        <v>22633.455427736269</v>
      </c>
      <c r="K700" t="s">
        <v>815</v>
      </c>
      <c r="L700">
        <v>28713.344772727276</v>
      </c>
      <c r="M700" t="s">
        <v>815</v>
      </c>
      <c r="N700">
        <v>109550.59454995007</v>
      </c>
    </row>
    <row r="701" spans="3:14" x14ac:dyDescent="0.25">
      <c r="C701" t="s">
        <v>272</v>
      </c>
      <c r="D701">
        <v>23992.757399999999</v>
      </c>
      <c r="E701" t="s">
        <v>272</v>
      </c>
      <c r="F701">
        <v>8173.634</v>
      </c>
      <c r="G701" t="s">
        <v>272</v>
      </c>
      <c r="H701">
        <v>46961.078571807753</v>
      </c>
      <c r="I701" t="s">
        <v>272</v>
      </c>
      <c r="J701">
        <v>21210.435290083933</v>
      </c>
      <c r="K701" t="s">
        <v>272</v>
      </c>
      <c r="L701">
        <v>26908.067272727265</v>
      </c>
      <c r="M701" t="s">
        <v>272</v>
      </c>
      <c r="N701">
        <v>106035.53724453502</v>
      </c>
    </row>
    <row r="702" spans="3:14" x14ac:dyDescent="0.25">
      <c r="C702" t="s">
        <v>273</v>
      </c>
      <c r="D702">
        <v>23450.2035</v>
      </c>
      <c r="E702" t="s">
        <v>273</v>
      </c>
      <c r="F702">
        <v>8789.8126000000011</v>
      </c>
      <c r="G702" t="s">
        <v>273</v>
      </c>
      <c r="H702">
        <v>47100.437170919082</v>
      </c>
      <c r="I702" t="s">
        <v>273</v>
      </c>
      <c r="J702">
        <v>21258.803208870555</v>
      </c>
      <c r="K702" t="s">
        <v>273</v>
      </c>
      <c r="L702">
        <v>26951.460221590914</v>
      </c>
      <c r="M702" t="s">
        <v>273</v>
      </c>
      <c r="N702">
        <v>106291.91349250999</v>
      </c>
    </row>
    <row r="703" spans="3:14" x14ac:dyDescent="0.25">
      <c r="C703" t="s">
        <v>274</v>
      </c>
      <c r="D703">
        <v>23972.274799999996</v>
      </c>
      <c r="E703" t="s">
        <v>274</v>
      </c>
      <c r="F703">
        <v>8382.1492000000017</v>
      </c>
      <c r="G703" t="s">
        <v>274</v>
      </c>
      <c r="H703">
        <v>45668.748703865676</v>
      </c>
      <c r="I703" t="s">
        <v>274</v>
      </c>
      <c r="J703">
        <v>20621.070911427294</v>
      </c>
      <c r="K703" t="s">
        <v>274</v>
      </c>
      <c r="L703">
        <v>26138.125318181799</v>
      </c>
      <c r="M703" t="s">
        <v>274</v>
      </c>
      <c r="N703">
        <v>104161.29802204749</v>
      </c>
    </row>
    <row r="704" spans="3:14" x14ac:dyDescent="0.25">
      <c r="C704" t="s">
        <v>275</v>
      </c>
      <c r="D704">
        <v>27427.977999999999</v>
      </c>
      <c r="E704" t="s">
        <v>275</v>
      </c>
      <c r="F704">
        <v>9542.9398000000019</v>
      </c>
      <c r="G704" t="s">
        <v>275</v>
      </c>
      <c r="H704">
        <v>43009.471645855003</v>
      </c>
      <c r="I704" t="s">
        <v>275</v>
      </c>
      <c r="J704">
        <v>19426.273791591193</v>
      </c>
      <c r="K704" t="s">
        <v>275</v>
      </c>
      <c r="L704">
        <v>24613.419102272732</v>
      </c>
      <c r="M704" t="s">
        <v>275</v>
      </c>
      <c r="N704">
        <v>104593.80854812774</v>
      </c>
    </row>
    <row r="705" spans="3:14" x14ac:dyDescent="0.25">
      <c r="C705" t="s">
        <v>276</v>
      </c>
      <c r="D705">
        <v>27648.544299999998</v>
      </c>
      <c r="E705" t="s">
        <v>276</v>
      </c>
      <c r="F705">
        <v>11105.3452</v>
      </c>
      <c r="G705" t="s">
        <v>276</v>
      </c>
      <c r="H705">
        <v>41895.845155816263</v>
      </c>
      <c r="I705" t="s">
        <v>276</v>
      </c>
      <c r="J705">
        <v>18709.066647008814</v>
      </c>
      <c r="K705" t="s">
        <v>276</v>
      </c>
      <c r="L705">
        <v>23851.476613636372</v>
      </c>
      <c r="M705" t="s">
        <v>276</v>
      </c>
      <c r="N705">
        <v>104501.21126945263</v>
      </c>
    </row>
    <row r="706" spans="3:14" x14ac:dyDescent="0.25">
      <c r="C706" t="s">
        <v>816</v>
      </c>
      <c r="D706">
        <v>39027.164788666531</v>
      </c>
      <c r="E706" t="s">
        <v>816</v>
      </c>
      <c r="F706">
        <v>9437.3643083718744</v>
      </c>
      <c r="G706" t="s">
        <v>816</v>
      </c>
      <c r="H706">
        <v>23729.38919879642</v>
      </c>
      <c r="I706" t="s">
        <v>816</v>
      </c>
      <c r="J706">
        <v>16428.405319621099</v>
      </c>
      <c r="K706" t="s">
        <v>816</v>
      </c>
      <c r="L706">
        <v>19140.466302654895</v>
      </c>
      <c r="M706" t="s">
        <v>816</v>
      </c>
      <c r="N706">
        <v>107762.79198105662</v>
      </c>
    </row>
    <row r="707" spans="3:14" x14ac:dyDescent="0.25">
      <c r="C707" t="s">
        <v>817</v>
      </c>
      <c r="D707">
        <v>40645.394214995948</v>
      </c>
      <c r="E707" t="s">
        <v>817</v>
      </c>
      <c r="F707">
        <v>9828.6768906077541</v>
      </c>
      <c r="G707" t="s">
        <v>817</v>
      </c>
      <c r="H707">
        <v>24713.308888536911</v>
      </c>
      <c r="I707" t="s">
        <v>817</v>
      </c>
      <c r="J707">
        <v>17109.595692015198</v>
      </c>
      <c r="K707" t="s">
        <v>817</v>
      </c>
      <c r="L707">
        <v>19934.110062644795</v>
      </c>
      <c r="M707" t="s">
        <v>817</v>
      </c>
      <c r="N707">
        <v>112231.08789728477</v>
      </c>
    </row>
    <row r="708" spans="3:14" x14ac:dyDescent="0.25">
      <c r="C708" t="s">
        <v>818</v>
      </c>
      <c r="D708">
        <v>42043.181417552958</v>
      </c>
      <c r="E708" t="s">
        <v>818</v>
      </c>
      <c r="F708">
        <v>10166.683177447767</v>
      </c>
      <c r="G708" t="s">
        <v>818</v>
      </c>
      <c r="H708">
        <v>25563.194775102882</v>
      </c>
      <c r="I708" t="s">
        <v>818</v>
      </c>
      <c r="J708">
        <v>17697.991360481858</v>
      </c>
      <c r="K708" t="s">
        <v>818</v>
      </c>
      <c r="L708">
        <v>20619.640231021109</v>
      </c>
      <c r="M708" t="s">
        <v>818</v>
      </c>
      <c r="N708">
        <v>116090.69318397669</v>
      </c>
    </row>
    <row r="709" spans="3:14" x14ac:dyDescent="0.25">
      <c r="C709" t="s">
        <v>819</v>
      </c>
      <c r="D709">
        <v>43195.032014444063</v>
      </c>
      <c r="E709" t="s">
        <v>819</v>
      </c>
      <c r="F709">
        <v>10445.218238104639</v>
      </c>
      <c r="G709" t="s">
        <v>819</v>
      </c>
      <c r="H709">
        <v>26263.545704013621</v>
      </c>
      <c r="I709" t="s">
        <v>819</v>
      </c>
      <c r="J709">
        <v>18182.860517025605</v>
      </c>
      <c r="K709" t="s">
        <v>819</v>
      </c>
      <c r="L709">
        <v>21184.553353838823</v>
      </c>
      <c r="M709" t="s">
        <v>819</v>
      </c>
      <c r="N709">
        <v>119271.2121106828</v>
      </c>
    </row>
    <row r="710" spans="3:14" x14ac:dyDescent="0.25">
      <c r="C710" t="s">
        <v>820</v>
      </c>
      <c r="D710">
        <v>44225.308844174084</v>
      </c>
      <c r="E710" t="s">
        <v>820</v>
      </c>
      <c r="F710">
        <v>10694.354905687016</v>
      </c>
      <c r="G710" t="s">
        <v>820</v>
      </c>
      <c r="H710">
        <v>26889.977062979913</v>
      </c>
      <c r="I710" t="s">
        <v>820</v>
      </c>
      <c r="J710">
        <v>18616.553444551158</v>
      </c>
      <c r="K710" t="s">
        <v>820</v>
      </c>
      <c r="L710">
        <v>21689.841889366267</v>
      </c>
      <c r="M710" t="s">
        <v>820</v>
      </c>
      <c r="N710">
        <v>122116.03848447413</v>
      </c>
    </row>
    <row r="711" spans="3:14" x14ac:dyDescent="0.25">
      <c r="C711" t="s">
        <v>821</v>
      </c>
      <c r="D711">
        <v>47904.463299999996</v>
      </c>
      <c r="E711" t="s">
        <v>821</v>
      </c>
      <c r="F711">
        <v>10719.084800000001</v>
      </c>
      <c r="G711" t="s">
        <v>821</v>
      </c>
      <c r="H711">
        <v>35550.348817895108</v>
      </c>
      <c r="I711" t="s">
        <v>821</v>
      </c>
      <c r="J711">
        <v>24623.343575427803</v>
      </c>
      <c r="K711" t="s">
        <v>821</v>
      </c>
      <c r="L711">
        <v>28713.344772727276</v>
      </c>
      <c r="M711" t="s">
        <v>821</v>
      </c>
      <c r="N711">
        <v>122887.24169062238</v>
      </c>
    </row>
    <row r="712" spans="3:14" x14ac:dyDescent="0.25">
      <c r="C712" t="s">
        <v>277</v>
      </c>
      <c r="D712">
        <v>48289.162999999993</v>
      </c>
      <c r="E712" t="s">
        <v>277</v>
      </c>
      <c r="F712">
        <v>13842.766799999999</v>
      </c>
      <c r="G712" t="s">
        <v>277</v>
      </c>
      <c r="H712">
        <v>33315.212321395535</v>
      </c>
      <c r="I712" t="s">
        <v>277</v>
      </c>
      <c r="J712">
        <v>23075.214352471121</v>
      </c>
      <c r="K712" t="s">
        <v>277</v>
      </c>
      <c r="L712">
        <v>26908.067272727265</v>
      </c>
      <c r="M712" t="s">
        <v>277</v>
      </c>
      <c r="N712">
        <v>122355.20939412279</v>
      </c>
    </row>
    <row r="713" spans="3:14" x14ac:dyDescent="0.25">
      <c r="C713" t="s">
        <v>278</v>
      </c>
      <c r="D713">
        <v>55532.394099999998</v>
      </c>
      <c r="E713" t="s">
        <v>278</v>
      </c>
      <c r="F713">
        <v>12956.638400000002</v>
      </c>
      <c r="G713" t="s">
        <v>278</v>
      </c>
      <c r="H713">
        <v>33450.808350250991</v>
      </c>
      <c r="I713" t="s">
        <v>278</v>
      </c>
      <c r="J713">
        <v>23143.363674181379</v>
      </c>
      <c r="K713" t="s">
        <v>278</v>
      </c>
      <c r="L713">
        <v>26951.460221590914</v>
      </c>
      <c r="M713" t="s">
        <v>278</v>
      </c>
      <c r="N713">
        <v>128891.30107184191</v>
      </c>
    </row>
    <row r="714" spans="3:14" x14ac:dyDescent="0.25">
      <c r="C714" t="s">
        <v>279</v>
      </c>
      <c r="D714">
        <v>54518.119999999995</v>
      </c>
      <c r="E714" t="s">
        <v>279</v>
      </c>
      <c r="F714">
        <v>13239.9604</v>
      </c>
      <c r="G714" t="s">
        <v>279</v>
      </c>
      <c r="H714">
        <v>32434.020833929648</v>
      </c>
      <c r="I714" t="s">
        <v>279</v>
      </c>
      <c r="J714">
        <v>22442.863513624314</v>
      </c>
      <c r="K714" t="s">
        <v>279</v>
      </c>
      <c r="L714">
        <v>26138.125318181814</v>
      </c>
      <c r="M714" t="s">
        <v>279</v>
      </c>
      <c r="N714">
        <v>126330.22655211146</v>
      </c>
    </row>
    <row r="715" spans="3:14" x14ac:dyDescent="0.25">
      <c r="C715" t="s">
        <v>280</v>
      </c>
      <c r="D715">
        <v>60105.32959999999</v>
      </c>
      <c r="E715" t="s">
        <v>280</v>
      </c>
      <c r="F715">
        <v>13257.885200000001</v>
      </c>
      <c r="G715" t="s">
        <v>280</v>
      </c>
      <c r="H715">
        <v>30538.704141741142</v>
      </c>
      <c r="I715" t="s">
        <v>280</v>
      </c>
      <c r="J715">
        <v>21142.510646300943</v>
      </c>
      <c r="K715" t="s">
        <v>280</v>
      </c>
      <c r="L715">
        <v>24613.419102272732</v>
      </c>
      <c r="M715" t="s">
        <v>280</v>
      </c>
      <c r="N715">
        <v>128515.33804401386</v>
      </c>
    </row>
    <row r="716" spans="3:14" x14ac:dyDescent="0.25">
      <c r="C716" t="s">
        <v>281</v>
      </c>
      <c r="D716">
        <v>54130.177299999996</v>
      </c>
      <c r="E716" t="s">
        <v>281</v>
      </c>
      <c r="F716">
        <v>13480.530800000002</v>
      </c>
      <c r="G716" t="s">
        <v>281</v>
      </c>
      <c r="H716">
        <v>29569.703451604833</v>
      </c>
      <c r="I716" t="s">
        <v>281</v>
      </c>
      <c r="J716">
        <v>20477.966260347221</v>
      </c>
      <c r="K716" t="s">
        <v>281</v>
      </c>
      <c r="L716">
        <v>23851.476613636372</v>
      </c>
      <c r="M716" t="s">
        <v>281</v>
      </c>
      <c r="N716">
        <v>121031.88816524121</v>
      </c>
    </row>
    <row r="717" spans="3:14" x14ac:dyDescent="0.25">
      <c r="C717" t="s">
        <v>822</v>
      </c>
      <c r="D717">
        <v>57954.541032569112</v>
      </c>
      <c r="E717" t="s">
        <v>822</v>
      </c>
      <c r="F717">
        <v>32085.520986324056</v>
      </c>
      <c r="G717" t="s">
        <v>822</v>
      </c>
      <c r="H717">
        <v>53513.538135990428</v>
      </c>
      <c r="I717" t="s">
        <v>822</v>
      </c>
      <c r="J717">
        <v>15933.322114738779</v>
      </c>
      <c r="K717" t="s">
        <v>822</v>
      </c>
      <c r="L717">
        <v>29959.462545548944</v>
      </c>
      <c r="M717" t="s">
        <v>822</v>
      </c>
      <c r="N717">
        <v>189446.3858320349</v>
      </c>
    </row>
    <row r="718" spans="3:14" x14ac:dyDescent="0.25">
      <c r="C718" t="s">
        <v>823</v>
      </c>
      <c r="D718">
        <v>56872.235041807791</v>
      </c>
      <c r="E718" t="s">
        <v>823</v>
      </c>
      <c r="F718">
        <v>31486.321148632629</v>
      </c>
      <c r="G718" t="s">
        <v>823</v>
      </c>
      <c r="H718">
        <v>52514.168252638781</v>
      </c>
      <c r="I718" t="s">
        <v>823</v>
      </c>
      <c r="J718">
        <v>15635.765966932855</v>
      </c>
      <c r="K718" t="s">
        <v>823</v>
      </c>
      <c r="L718">
        <v>29399.967030351701</v>
      </c>
      <c r="M718" t="s">
        <v>823</v>
      </c>
      <c r="N718">
        <v>185908.45843823731</v>
      </c>
    </row>
    <row r="719" spans="3:14" x14ac:dyDescent="0.25">
      <c r="C719" t="s">
        <v>824</v>
      </c>
      <c r="D719">
        <v>55691.581790572403</v>
      </c>
      <c r="E719" t="s">
        <v>824</v>
      </c>
      <c r="F719">
        <v>30832.673065235747</v>
      </c>
      <c r="G719" t="s">
        <v>824</v>
      </c>
      <c r="H719">
        <v>51423.987368454749</v>
      </c>
      <c r="I719" t="s">
        <v>824</v>
      </c>
      <c r="J719">
        <v>15311.17141018923</v>
      </c>
      <c r="K719" t="s">
        <v>824</v>
      </c>
      <c r="L719">
        <v>28789.631132086386</v>
      </c>
      <c r="M719" t="s">
        <v>824</v>
      </c>
      <c r="N719">
        <v>182049.04574369648</v>
      </c>
    </row>
    <row r="720" spans="3:14" x14ac:dyDescent="0.25">
      <c r="C720" t="s">
        <v>825</v>
      </c>
      <c r="D720">
        <v>54404.040246410157</v>
      </c>
      <c r="E720" t="s">
        <v>825</v>
      </c>
      <c r="F720">
        <v>30119.848142461087</v>
      </c>
      <c r="G720" t="s">
        <v>825</v>
      </c>
      <c r="H720">
        <v>50235.108942405648</v>
      </c>
      <c r="I720" t="s">
        <v>825</v>
      </c>
      <c r="J720">
        <v>14957.19027611871</v>
      </c>
      <c r="K720" t="s">
        <v>825</v>
      </c>
      <c r="L720">
        <v>28124.039584281883</v>
      </c>
      <c r="M720" t="s">
        <v>825</v>
      </c>
      <c r="N720">
        <v>177840.22814624439</v>
      </c>
    </row>
    <row r="721" spans="3:14" x14ac:dyDescent="0.25">
      <c r="C721" t="s">
        <v>826</v>
      </c>
      <c r="D721">
        <v>52998.688372936405</v>
      </c>
      <c r="E721" t="s">
        <v>826</v>
      </c>
      <c r="F721">
        <v>29341.799585331257</v>
      </c>
      <c r="G721" t="s">
        <v>826</v>
      </c>
      <c r="H721">
        <v>48937.447883656874</v>
      </c>
      <c r="I721" t="s">
        <v>826</v>
      </c>
      <c r="J721">
        <v>14570.819791845093</v>
      </c>
      <c r="K721" t="s">
        <v>826</v>
      </c>
      <c r="L721">
        <v>27397.54626613115</v>
      </c>
      <c r="M721" t="s">
        <v>826</v>
      </c>
      <c r="N721">
        <v>173246.30282980955</v>
      </c>
    </row>
    <row r="722" spans="3:14" x14ac:dyDescent="0.25">
      <c r="C722" t="s">
        <v>827</v>
      </c>
      <c r="D722">
        <v>55833.654699999992</v>
      </c>
      <c r="E722" t="s">
        <v>827</v>
      </c>
      <c r="F722">
        <v>30864.105200000002</v>
      </c>
      <c r="G722" t="s">
        <v>827</v>
      </c>
      <c r="H722">
        <v>51464.737385365566</v>
      </c>
      <c r="I722" t="s">
        <v>827</v>
      </c>
      <c r="J722">
        <v>15209.735630718147</v>
      </c>
      <c r="K722" t="s">
        <v>827</v>
      </c>
      <c r="L722">
        <v>28713.344772727276</v>
      </c>
      <c r="M722" t="s">
        <v>827</v>
      </c>
      <c r="N722">
        <v>166875.84205809285</v>
      </c>
    </row>
    <row r="723" spans="3:14" x14ac:dyDescent="0.25">
      <c r="C723" t="s">
        <v>282</v>
      </c>
      <c r="D723">
        <v>56519.666699999994</v>
      </c>
      <c r="E723" t="s">
        <v>282</v>
      </c>
      <c r="F723">
        <v>33447.364000000001</v>
      </c>
      <c r="G723" t="s">
        <v>282</v>
      </c>
      <c r="H723">
        <v>48229.024751376077</v>
      </c>
      <c r="I723" t="s">
        <v>282</v>
      </c>
      <c r="J723">
        <v>14253.462729305278</v>
      </c>
      <c r="K723" t="s">
        <v>282</v>
      </c>
      <c r="L723">
        <v>26908.067272727265</v>
      </c>
      <c r="M723" t="s">
        <v>282</v>
      </c>
      <c r="N723">
        <v>165104.12272410333</v>
      </c>
    </row>
    <row r="724" spans="3:14" x14ac:dyDescent="0.25">
      <c r="C724" t="s">
        <v>283</v>
      </c>
      <c r="D724">
        <v>53101.774999999994</v>
      </c>
      <c r="E724" t="s">
        <v>283</v>
      </c>
      <c r="F724">
        <v>29274.632400000002</v>
      </c>
      <c r="G724" t="s">
        <v>283</v>
      </c>
      <c r="H724">
        <v>48200.666571266825</v>
      </c>
      <c r="I724" t="s">
        <v>283</v>
      </c>
      <c r="J724">
        <v>14291.536254846507</v>
      </c>
      <c r="K724" t="s">
        <v>283</v>
      </c>
      <c r="L724">
        <v>26951.460221590914</v>
      </c>
      <c r="M724" t="s">
        <v>283</v>
      </c>
      <c r="N724">
        <v>157528.53419285774</v>
      </c>
    </row>
    <row r="725" spans="3:14" x14ac:dyDescent="0.25">
      <c r="C725" t="s">
        <v>284</v>
      </c>
      <c r="D725">
        <v>46280.956399999995</v>
      </c>
      <c r="E725" t="s">
        <v>284</v>
      </c>
      <c r="F725">
        <v>25371.503800000006</v>
      </c>
      <c r="G725" t="s">
        <v>284</v>
      </c>
      <c r="H725">
        <v>46565.363979332978</v>
      </c>
      <c r="I725" t="s">
        <v>284</v>
      </c>
      <c r="J725">
        <v>13938.573512024324</v>
      </c>
      <c r="K725" t="s">
        <v>284</v>
      </c>
      <c r="L725">
        <v>26138.125318181814</v>
      </c>
      <c r="M725" t="s">
        <v>284</v>
      </c>
      <c r="N725">
        <v>144355.94949751478</v>
      </c>
    </row>
    <row r="726" spans="3:14" x14ac:dyDescent="0.25">
      <c r="C726" t="s">
        <v>285</v>
      </c>
      <c r="D726">
        <v>49215.979500000001</v>
      </c>
      <c r="E726" t="s">
        <v>285</v>
      </c>
      <c r="F726">
        <v>26083.514800000001</v>
      </c>
      <c r="G726" t="s">
        <v>285</v>
      </c>
      <c r="H726">
        <v>43840.227805435898</v>
      </c>
      <c r="I726" t="s">
        <v>285</v>
      </c>
      <c r="J726">
        <v>13127.302683875616</v>
      </c>
      <c r="K726" t="s">
        <v>285</v>
      </c>
      <c r="L726">
        <v>24613.419102272732</v>
      </c>
      <c r="M726" t="s">
        <v>285</v>
      </c>
      <c r="N726">
        <v>143753.14120770863</v>
      </c>
    </row>
    <row r="727" spans="3:14" x14ac:dyDescent="0.25">
      <c r="C727" t="s">
        <v>286</v>
      </c>
      <c r="D727">
        <v>43094.041499999999</v>
      </c>
      <c r="E727" t="s">
        <v>286</v>
      </c>
      <c r="F727">
        <v>23288.704600000001</v>
      </c>
      <c r="G727" t="s">
        <v>286</v>
      </c>
      <c r="H727">
        <v>42447.294964476387</v>
      </c>
      <c r="I727" t="s">
        <v>286</v>
      </c>
      <c r="J727">
        <v>12770.147165596934</v>
      </c>
      <c r="K727" t="s">
        <v>286</v>
      </c>
      <c r="L727">
        <v>23851.476613636372</v>
      </c>
      <c r="M727" t="s">
        <v>286</v>
      </c>
      <c r="N727">
        <v>132681.51767811275</v>
      </c>
    </row>
    <row r="728" spans="3:14" x14ac:dyDescent="0.25">
      <c r="C728" t="s">
        <v>828</v>
      </c>
      <c r="D728">
        <v>473764.26692606346</v>
      </c>
      <c r="E728" t="s">
        <v>828</v>
      </c>
      <c r="F728">
        <v>124932.35606743343</v>
      </c>
      <c r="G728" t="s">
        <v>828</v>
      </c>
      <c r="H728">
        <v>66226.2157669226</v>
      </c>
      <c r="I728" t="s">
        <v>828</v>
      </c>
      <c r="J728">
        <v>28792.331451810282</v>
      </c>
      <c r="K728" t="s">
        <v>828</v>
      </c>
      <c r="L728">
        <v>32882.67420057339</v>
      </c>
      <c r="M728" t="s">
        <v>828</v>
      </c>
      <c r="N728">
        <v>726597.86681134894</v>
      </c>
    </row>
    <row r="729" spans="3:14" x14ac:dyDescent="0.25">
      <c r="C729" t="s">
        <v>829</v>
      </c>
      <c r="D729">
        <v>460550.77964581863</v>
      </c>
      <c r="E729" t="s">
        <v>829</v>
      </c>
      <c r="F729">
        <v>121447.93942179039</v>
      </c>
      <c r="G729" t="s">
        <v>829</v>
      </c>
      <c r="H729">
        <v>64379.138389532403</v>
      </c>
      <c r="I729" t="s">
        <v>829</v>
      </c>
      <c r="J729">
        <v>27989.301058919838</v>
      </c>
      <c r="K729" t="s">
        <v>829</v>
      </c>
      <c r="L729">
        <v>31965.562405484128</v>
      </c>
      <c r="M729" t="s">
        <v>829</v>
      </c>
      <c r="N729">
        <v>706332.74269538617</v>
      </c>
    </row>
    <row r="730" spans="3:14" x14ac:dyDescent="0.25">
      <c r="C730" t="s">
        <v>830</v>
      </c>
      <c r="D730">
        <v>447181.73510646226</v>
      </c>
      <c r="E730" t="s">
        <v>830</v>
      </c>
      <c r="F730">
        <v>117922.50209088062</v>
      </c>
      <c r="G730" t="s">
        <v>830</v>
      </c>
      <c r="H730">
        <v>62510.31608681706</v>
      </c>
      <c r="I730" t="s">
        <v>830</v>
      </c>
      <c r="J730">
        <v>27176.816900777885</v>
      </c>
      <c r="K730" t="s">
        <v>830</v>
      </c>
      <c r="L730">
        <v>31037.65380905717</v>
      </c>
      <c r="M730" t="s">
        <v>830</v>
      </c>
      <c r="N730">
        <v>685829.0451357764</v>
      </c>
    </row>
    <row r="731" spans="3:14" x14ac:dyDescent="0.25">
      <c r="C731" t="s">
        <v>831</v>
      </c>
      <c r="D731">
        <v>433596.65732046223</v>
      </c>
      <c r="E731" t="s">
        <v>831</v>
      </c>
      <c r="F731">
        <v>114340.09646502702</v>
      </c>
      <c r="G731" t="s">
        <v>831</v>
      </c>
      <c r="H731">
        <v>60611.295085289159</v>
      </c>
      <c r="I731" t="s">
        <v>831</v>
      </c>
      <c r="J731">
        <v>26351.203637559407</v>
      </c>
      <c r="K731" t="s">
        <v>831</v>
      </c>
      <c r="L731">
        <v>30094.750939398153</v>
      </c>
      <c r="M731" t="s">
        <v>831</v>
      </c>
      <c r="N731">
        <v>664994.02394724439</v>
      </c>
    </row>
    <row r="732" spans="3:14" x14ac:dyDescent="0.25">
      <c r="C732" t="s">
        <v>832</v>
      </c>
      <c r="D732">
        <v>419721.16007929208</v>
      </c>
      <c r="E732" t="s">
        <v>832</v>
      </c>
      <c r="F732">
        <v>110681.10678816923</v>
      </c>
      <c r="G732" t="s">
        <v>832</v>
      </c>
      <c r="H732">
        <v>58671.677139576757</v>
      </c>
      <c r="I732" t="s">
        <v>832</v>
      </c>
      <c r="J732">
        <v>25507.940556072514</v>
      </c>
      <c r="K732" t="s">
        <v>832</v>
      </c>
      <c r="L732">
        <v>29131.690854447595</v>
      </c>
      <c r="M732" t="s">
        <v>832</v>
      </c>
      <c r="N732">
        <v>643713.59526106319</v>
      </c>
    </row>
    <row r="733" spans="3:14" x14ac:dyDescent="0.25">
      <c r="C733" t="s">
        <v>833</v>
      </c>
      <c r="D733">
        <v>424317.64499999996</v>
      </c>
      <c r="E733" t="s">
        <v>833</v>
      </c>
      <c r="F733">
        <v>111907.11720000001</v>
      </c>
      <c r="G733" t="s">
        <v>833</v>
      </c>
      <c r="H733">
        <v>57765.196573631314</v>
      </c>
      <c r="I733" t="s">
        <v>833</v>
      </c>
      <c r="J733">
        <v>25118.98890964473</v>
      </c>
      <c r="K733" t="s">
        <v>833</v>
      </c>
      <c r="L733">
        <v>28713.344772727276</v>
      </c>
      <c r="M733" t="s">
        <v>833</v>
      </c>
      <c r="N733">
        <v>622703.3035463586</v>
      </c>
    </row>
    <row r="734" spans="3:14" x14ac:dyDescent="0.25">
      <c r="C734" t="s">
        <v>287</v>
      </c>
      <c r="D734">
        <v>406815.78969999996</v>
      </c>
      <c r="E734" t="s">
        <v>287</v>
      </c>
      <c r="F734">
        <v>103804.36300000001</v>
      </c>
      <c r="G734" t="s">
        <v>287</v>
      </c>
      <c r="H734">
        <v>54133.358817254557</v>
      </c>
      <c r="I734" t="s">
        <v>287</v>
      </c>
      <c r="J734">
        <v>23539.697264583476</v>
      </c>
      <c r="K734" t="s">
        <v>287</v>
      </c>
      <c r="L734">
        <v>26908.067272727265</v>
      </c>
      <c r="M734" t="s">
        <v>287</v>
      </c>
      <c r="N734">
        <v>591661.57878998178</v>
      </c>
    </row>
    <row r="735" spans="3:14" x14ac:dyDescent="0.25">
      <c r="C735" t="s">
        <v>288</v>
      </c>
      <c r="D735">
        <v>394905.42570000002</v>
      </c>
      <c r="E735" t="s">
        <v>288</v>
      </c>
      <c r="F735">
        <v>101172.00140000001</v>
      </c>
      <c r="G735" t="s">
        <v>288</v>
      </c>
      <c r="H735">
        <v>54277.000524929979</v>
      </c>
      <c r="I735" t="s">
        <v>288</v>
      </c>
      <c r="J735">
        <v>23600.486871444085</v>
      </c>
      <c r="K735" t="s">
        <v>288</v>
      </c>
      <c r="L735">
        <v>26951.460221590914</v>
      </c>
      <c r="M735" t="s">
        <v>288</v>
      </c>
      <c r="N735">
        <v>577305.88784652099</v>
      </c>
    </row>
    <row r="736" spans="3:14" x14ac:dyDescent="0.25">
      <c r="C736" t="s">
        <v>289</v>
      </c>
      <c r="D736">
        <v>353428.80929999996</v>
      </c>
      <c r="E736" t="s">
        <v>289</v>
      </c>
      <c r="F736">
        <v>92902.657399999996</v>
      </c>
      <c r="G736" t="s">
        <v>289</v>
      </c>
      <c r="H736">
        <v>52662.919855876164</v>
      </c>
      <c r="I736" t="s">
        <v>289</v>
      </c>
      <c r="J736">
        <v>22897.617595062704</v>
      </c>
      <c r="K736" t="s">
        <v>289</v>
      </c>
      <c r="L736">
        <v>26138.125318181814</v>
      </c>
      <c r="M736" t="s">
        <v>289</v>
      </c>
      <c r="N736">
        <v>525132.51187405793</v>
      </c>
    </row>
    <row r="737" spans="3:14" x14ac:dyDescent="0.25">
      <c r="C737" t="s">
        <v>290</v>
      </c>
      <c r="D737">
        <v>354065.32089999999</v>
      </c>
      <c r="E737" t="s">
        <v>290</v>
      </c>
      <c r="F737">
        <v>103665.43560000001</v>
      </c>
      <c r="G737" t="s">
        <v>290</v>
      </c>
      <c r="H737">
        <v>49568.002040212436</v>
      </c>
      <c r="I737" t="s">
        <v>290</v>
      </c>
      <c r="J737">
        <v>21554.700418172713</v>
      </c>
      <c r="K737" t="s">
        <v>290</v>
      </c>
      <c r="L737">
        <v>24613.419102272732</v>
      </c>
      <c r="M737" t="s">
        <v>290</v>
      </c>
      <c r="N737">
        <v>531912.17764248524</v>
      </c>
    </row>
    <row r="738" spans="3:14" x14ac:dyDescent="0.25">
      <c r="C738" t="s">
        <v>291</v>
      </c>
      <c r="D738">
        <v>331013.02879999997</v>
      </c>
      <c r="E738" t="s">
        <v>291</v>
      </c>
      <c r="F738">
        <v>83712.627399999998</v>
      </c>
      <c r="G738" t="s">
        <v>291</v>
      </c>
      <c r="H738">
        <v>48148.216981664802</v>
      </c>
      <c r="I738" t="s">
        <v>291</v>
      </c>
      <c r="J738">
        <v>20912.966509199141</v>
      </c>
      <c r="K738" t="s">
        <v>291</v>
      </c>
      <c r="L738">
        <v>23851.476613636372</v>
      </c>
      <c r="M738" t="s">
        <v>291</v>
      </c>
      <c r="N738">
        <v>486725.34979530115</v>
      </c>
    </row>
    <row r="739" spans="3:14" x14ac:dyDescent="0.25">
      <c r="C739" t="s">
        <v>834</v>
      </c>
      <c r="D739">
        <v>154948.17597528946</v>
      </c>
      <c r="E739" t="s">
        <v>834</v>
      </c>
      <c r="F739">
        <v>43455.785280585653</v>
      </c>
      <c r="G739" t="s">
        <v>834</v>
      </c>
      <c r="H739">
        <v>35536.878625458041</v>
      </c>
      <c r="I739" t="s">
        <v>834</v>
      </c>
      <c r="J739">
        <v>22889.210305693534</v>
      </c>
      <c r="K739" t="s">
        <v>834</v>
      </c>
      <c r="L739">
        <v>25453.929868645966</v>
      </c>
      <c r="M739" t="s">
        <v>834</v>
      </c>
      <c r="N739">
        <v>282283.98947014782</v>
      </c>
    </row>
    <row r="740" spans="3:14" x14ac:dyDescent="0.25">
      <c r="C740" t="s">
        <v>835</v>
      </c>
      <c r="D740">
        <v>153858.22600045823</v>
      </c>
      <c r="E740" t="s">
        <v>835</v>
      </c>
      <c r="F740">
        <v>43150.104805325333</v>
      </c>
      <c r="G740" t="s">
        <v>835</v>
      </c>
      <c r="H740">
        <v>35286.902014119449</v>
      </c>
      <c r="I740" t="s">
        <v>835</v>
      </c>
      <c r="J740">
        <v>22728.201026045248</v>
      </c>
      <c r="K740" t="s">
        <v>835</v>
      </c>
      <c r="L740">
        <v>25274.879614939779</v>
      </c>
      <c r="M740" t="s">
        <v>835</v>
      </c>
      <c r="N740">
        <v>280298.32280913909</v>
      </c>
    </row>
    <row r="741" spans="3:14" x14ac:dyDescent="0.25">
      <c r="C741" t="s">
        <v>836</v>
      </c>
      <c r="D741">
        <v>152769.73954051713</v>
      </c>
      <c r="E741" t="s">
        <v>836</v>
      </c>
      <c r="F741">
        <v>42844.83477819337</v>
      </c>
      <c r="G741" t="s">
        <v>836</v>
      </c>
      <c r="H741">
        <v>35037.261055334944</v>
      </c>
      <c r="I741" t="s">
        <v>836</v>
      </c>
      <c r="J741">
        <v>22567.407939326593</v>
      </c>
      <c r="K741" t="s">
        <v>836</v>
      </c>
      <c r="L741">
        <v>25096.069778425601</v>
      </c>
      <c r="M741" t="s">
        <v>836</v>
      </c>
      <c r="N741">
        <v>278315.32237391348</v>
      </c>
    </row>
    <row r="742" spans="3:14" x14ac:dyDescent="0.25">
      <c r="C742" t="s">
        <v>837</v>
      </c>
      <c r="D742">
        <v>151682.73545323138</v>
      </c>
      <c r="E742" t="s">
        <v>837</v>
      </c>
      <c r="F742">
        <v>42539.980487919296</v>
      </c>
      <c r="G742" t="s">
        <v>837</v>
      </c>
      <c r="H742">
        <v>34787.960074073882</v>
      </c>
      <c r="I742" t="s">
        <v>837</v>
      </c>
      <c r="J742">
        <v>22406.833831238997</v>
      </c>
      <c r="K742" t="s">
        <v>837</v>
      </c>
      <c r="L742">
        <v>24917.503456940696</v>
      </c>
      <c r="M742" t="s">
        <v>837</v>
      </c>
      <c r="N742">
        <v>276335.02251947497</v>
      </c>
    </row>
    <row r="743" spans="3:14" x14ac:dyDescent="0.25">
      <c r="C743" t="s">
        <v>838</v>
      </c>
      <c r="D743">
        <v>150595.76314127419</v>
      </c>
      <c r="E743" t="s">
        <v>838</v>
      </c>
      <c r="F743">
        <v>42235.135109152878</v>
      </c>
      <c r="G743" t="s">
        <v>838</v>
      </c>
      <c r="H743">
        <v>34538.666380384864</v>
      </c>
      <c r="I743" t="s">
        <v>838</v>
      </c>
      <c r="J743">
        <v>22246.264417057435</v>
      </c>
      <c r="K743" t="s">
        <v>838</v>
      </c>
      <c r="L743">
        <v>24738.942355310624</v>
      </c>
      <c r="M743" t="s">
        <v>838</v>
      </c>
      <c r="N743">
        <v>274354.7805532075</v>
      </c>
    </row>
    <row r="744" spans="3:14" x14ac:dyDescent="0.25">
      <c r="C744" t="s">
        <v>839</v>
      </c>
      <c r="D744">
        <v>158392.91870000001</v>
      </c>
      <c r="E744" t="s">
        <v>839</v>
      </c>
      <c r="F744">
        <v>41870.381200000003</v>
      </c>
      <c r="G744" t="s">
        <v>839</v>
      </c>
      <c r="H744">
        <v>40073.996894771502</v>
      </c>
      <c r="I744" t="s">
        <v>839</v>
      </c>
      <c r="J744">
        <v>25763.814964848323</v>
      </c>
      <c r="K744" t="s">
        <v>839</v>
      </c>
      <c r="L744">
        <v>28713.344772727276</v>
      </c>
      <c r="M744" t="s">
        <v>839</v>
      </c>
      <c r="N744">
        <v>269050.64156749879</v>
      </c>
    </row>
    <row r="745" spans="3:14" x14ac:dyDescent="0.25">
      <c r="C745" t="s">
        <v>292</v>
      </c>
      <c r="D745">
        <v>168248.28760000001</v>
      </c>
      <c r="E745" t="s">
        <v>292</v>
      </c>
      <c r="F745">
        <v>51483.735000000001</v>
      </c>
      <c r="G745" t="s">
        <v>292</v>
      </c>
      <c r="H745">
        <v>37554.447692063644</v>
      </c>
      <c r="I745" t="s">
        <v>292</v>
      </c>
      <c r="J745">
        <v>24143.981544592054</v>
      </c>
      <c r="K745" t="s">
        <v>292</v>
      </c>
      <c r="L745">
        <v>26908.067272727265</v>
      </c>
      <c r="M745" t="s">
        <v>292</v>
      </c>
      <c r="N745">
        <v>284194.53756479092</v>
      </c>
    </row>
    <row r="746" spans="3:14" x14ac:dyDescent="0.25">
      <c r="C746" t="s">
        <v>293</v>
      </c>
      <c r="D746">
        <v>152207.32389999999</v>
      </c>
      <c r="E746" t="s">
        <v>293</v>
      </c>
      <c r="F746">
        <v>44595.375800000002</v>
      </c>
      <c r="G746" t="s">
        <v>293</v>
      </c>
      <c r="H746">
        <v>37654.097614314094</v>
      </c>
      <c r="I746" t="s">
        <v>293</v>
      </c>
      <c r="J746">
        <v>24210.365880558034</v>
      </c>
      <c r="K746" t="s">
        <v>293</v>
      </c>
      <c r="L746">
        <v>26951.460221590914</v>
      </c>
      <c r="M746" t="s">
        <v>293</v>
      </c>
      <c r="N746">
        <v>261408.257535905</v>
      </c>
    </row>
    <row r="747" spans="3:14" x14ac:dyDescent="0.25">
      <c r="C747" t="s">
        <v>294</v>
      </c>
      <c r="D747">
        <v>155536.73809999999</v>
      </c>
      <c r="E747" t="s">
        <v>294</v>
      </c>
      <c r="F747">
        <v>44379.217400000001</v>
      </c>
      <c r="G747" t="s">
        <v>294</v>
      </c>
      <c r="H747">
        <v>36492.384712360603</v>
      </c>
      <c r="I747" t="s">
        <v>294</v>
      </c>
      <c r="J747">
        <v>23545.045261677067</v>
      </c>
      <c r="K747" t="s">
        <v>294</v>
      </c>
      <c r="L747">
        <v>26138.125318181814</v>
      </c>
      <c r="M747" t="s">
        <v>294</v>
      </c>
      <c r="N747">
        <v>262546.46553054237</v>
      </c>
    </row>
    <row r="748" spans="3:14" x14ac:dyDescent="0.25">
      <c r="C748" t="s">
        <v>295</v>
      </c>
      <c r="D748">
        <v>162430.35499999998</v>
      </c>
      <c r="E748" t="s">
        <v>295</v>
      </c>
      <c r="F748">
        <v>43208.8626</v>
      </c>
      <c r="G748" t="s">
        <v>295</v>
      </c>
      <c r="H748">
        <v>34370.684741688026</v>
      </c>
      <c r="I748" t="s">
        <v>295</v>
      </c>
      <c r="J748">
        <v>22178.738994115636</v>
      </c>
      <c r="K748" t="s">
        <v>295</v>
      </c>
      <c r="L748">
        <v>24613.419102272732</v>
      </c>
      <c r="M748" t="s">
        <v>295</v>
      </c>
      <c r="N748">
        <v>264623.32144396071</v>
      </c>
    </row>
    <row r="749" spans="3:14" x14ac:dyDescent="0.25">
      <c r="C749" t="s">
        <v>296</v>
      </c>
      <c r="D749">
        <v>159976.54610000001</v>
      </c>
      <c r="E749" t="s">
        <v>296</v>
      </c>
      <c r="F749">
        <v>42798.278599999998</v>
      </c>
      <c r="G749" t="s">
        <v>296</v>
      </c>
      <c r="H749">
        <v>33291.663744098078</v>
      </c>
      <c r="I749" t="s">
        <v>296</v>
      </c>
      <c r="J749">
        <v>21497.022787377944</v>
      </c>
      <c r="K749" t="s">
        <v>296</v>
      </c>
      <c r="L749">
        <v>23851.476613636372</v>
      </c>
      <c r="M749" t="s">
        <v>296</v>
      </c>
      <c r="N749">
        <v>259917.96505773443</v>
      </c>
    </row>
    <row r="750" spans="3:14" x14ac:dyDescent="0.25">
      <c r="C750" t="s">
        <v>840</v>
      </c>
      <c r="D750">
        <v>93440.168851521419</v>
      </c>
      <c r="E750" t="s">
        <v>840</v>
      </c>
      <c r="F750">
        <v>38384.242006773668</v>
      </c>
      <c r="G750" t="s">
        <v>840</v>
      </c>
      <c r="H750">
        <v>43401.933320494638</v>
      </c>
      <c r="I750" t="s">
        <v>840</v>
      </c>
      <c r="J750">
        <v>31741.480927930053</v>
      </c>
      <c r="K750" t="s">
        <v>840</v>
      </c>
      <c r="L750">
        <v>24228.602382807781</v>
      </c>
      <c r="M750" t="s">
        <v>840</v>
      </c>
      <c r="N750">
        <v>231196.42145179337</v>
      </c>
    </row>
    <row r="751" spans="3:14" x14ac:dyDescent="0.25">
      <c r="C751" t="s">
        <v>841</v>
      </c>
      <c r="D751">
        <v>93110.575351853942</v>
      </c>
      <c r="E751" t="s">
        <v>841</v>
      </c>
      <c r="F751">
        <v>38248.848451618614</v>
      </c>
      <c r="G751" t="s">
        <v>841</v>
      </c>
      <c r="H751">
        <v>43248.840755795114</v>
      </c>
      <c r="I751" t="s">
        <v>841</v>
      </c>
      <c r="J751">
        <v>31629.518525547315</v>
      </c>
      <c r="K751" t="s">
        <v>841</v>
      </c>
      <c r="L751">
        <v>24143.140317086443</v>
      </c>
      <c r="M751" t="s">
        <v>841</v>
      </c>
      <c r="N751">
        <v>230380.91738546427</v>
      </c>
    </row>
    <row r="752" spans="3:14" x14ac:dyDescent="0.25">
      <c r="C752" t="s">
        <v>842</v>
      </c>
      <c r="D752">
        <v>92634.597388019349</v>
      </c>
      <c r="E752" t="s">
        <v>842</v>
      </c>
      <c r="F752">
        <v>38053.321692856553</v>
      </c>
      <c r="G752" t="s">
        <v>842</v>
      </c>
      <c r="H752">
        <v>43027.75421344093</v>
      </c>
      <c r="I752" t="s">
        <v>842</v>
      </c>
      <c r="J752">
        <v>31467.829546954203</v>
      </c>
      <c r="K752" t="s">
        <v>842</v>
      </c>
      <c r="L752">
        <v>24019.721438776713</v>
      </c>
      <c r="M752" t="s">
        <v>842</v>
      </c>
      <c r="N752">
        <v>229203.21829436641</v>
      </c>
    </row>
    <row r="753" spans="3:14" x14ac:dyDescent="0.25">
      <c r="C753" t="s">
        <v>843</v>
      </c>
      <c r="D753">
        <v>92105.059178068099</v>
      </c>
      <c r="E753" t="s">
        <v>843</v>
      </c>
      <c r="F753">
        <v>37835.79294636102</v>
      </c>
      <c r="G753" t="s">
        <v>843</v>
      </c>
      <c r="H753">
        <v>42781.789524362954</v>
      </c>
      <c r="I753" t="s">
        <v>843</v>
      </c>
      <c r="J753">
        <v>31287.946235543597</v>
      </c>
      <c r="K753" t="s">
        <v>843</v>
      </c>
      <c r="L753">
        <v>23882.414637075617</v>
      </c>
      <c r="M753" t="s">
        <v>843</v>
      </c>
      <c r="N753">
        <v>227892.99656994661</v>
      </c>
    </row>
    <row r="754" spans="3:14" x14ac:dyDescent="0.25">
      <c r="C754" t="s">
        <v>844</v>
      </c>
      <c r="D754">
        <v>91014.724557790265</v>
      </c>
      <c r="E754" t="s">
        <v>844</v>
      </c>
      <c r="F754">
        <v>37387.894912276643</v>
      </c>
      <c r="G754" t="s">
        <v>844</v>
      </c>
      <c r="H754">
        <v>42275.341055059325</v>
      </c>
      <c r="I754" t="s">
        <v>844</v>
      </c>
      <c r="J754">
        <v>30917.561250370836</v>
      </c>
      <c r="K754" t="s">
        <v>844</v>
      </c>
      <c r="L754">
        <v>23599.695927299963</v>
      </c>
      <c r="M754" t="s">
        <v>844</v>
      </c>
      <c r="N754">
        <v>225195.21182178546</v>
      </c>
    </row>
    <row r="755" spans="3:14" x14ac:dyDescent="0.25">
      <c r="C755" t="s">
        <v>845</v>
      </c>
      <c r="D755">
        <v>108614.0343</v>
      </c>
      <c r="E755" t="s">
        <v>845</v>
      </c>
      <c r="F755">
        <v>42237.781800000004</v>
      </c>
      <c r="G755" t="s">
        <v>845</v>
      </c>
      <c r="H755">
        <v>51354.86390674609</v>
      </c>
      <c r="I755" t="s">
        <v>845</v>
      </c>
      <c r="J755">
        <v>37546.656319187037</v>
      </c>
      <c r="K755" t="s">
        <v>845</v>
      </c>
      <c r="L755">
        <v>28713.344772727276</v>
      </c>
      <c r="M755" t="s">
        <v>845</v>
      </c>
      <c r="N755">
        <v>230920.02477947337</v>
      </c>
    </row>
    <row r="756" spans="3:14" x14ac:dyDescent="0.25">
      <c r="C756" t="s">
        <v>297</v>
      </c>
      <c r="D756">
        <v>99237.346300000005</v>
      </c>
      <c r="E756" t="s">
        <v>297</v>
      </c>
      <c r="F756">
        <v>40006.899000000005</v>
      </c>
      <c r="G756" t="s">
        <v>297</v>
      </c>
      <c r="H756">
        <v>48126.059284357776</v>
      </c>
      <c r="I756" t="s">
        <v>297</v>
      </c>
      <c r="J756">
        <v>35186.0071370812</v>
      </c>
      <c r="K756" t="s">
        <v>297</v>
      </c>
      <c r="L756">
        <v>26908.067272727265</v>
      </c>
      <c r="M756" t="s">
        <v>297</v>
      </c>
      <c r="N756">
        <v>214278.37185708503</v>
      </c>
    </row>
    <row r="757" spans="3:14" x14ac:dyDescent="0.25">
      <c r="C757" t="s">
        <v>298</v>
      </c>
      <c r="D757">
        <v>102669.46490000001</v>
      </c>
      <c r="E757" t="s">
        <v>298</v>
      </c>
      <c r="F757">
        <v>41852.8678</v>
      </c>
      <c r="G757" t="s">
        <v>298</v>
      </c>
      <c r="H757">
        <v>48262.609781474079</v>
      </c>
      <c r="I757" t="s">
        <v>298</v>
      </c>
      <c r="J757">
        <v>35293.45796738295</v>
      </c>
      <c r="K757" t="s">
        <v>298</v>
      </c>
      <c r="L757">
        <v>26951.460221590914</v>
      </c>
      <c r="M757" t="s">
        <v>298</v>
      </c>
      <c r="N757">
        <v>219736.40270306499</v>
      </c>
    </row>
    <row r="758" spans="3:14" x14ac:dyDescent="0.25">
      <c r="C758" t="s">
        <v>299</v>
      </c>
      <c r="D758">
        <v>98435.592099999994</v>
      </c>
      <c r="E758" t="s">
        <v>299</v>
      </c>
      <c r="F758">
        <v>41412.017000000007</v>
      </c>
      <c r="G758" t="s">
        <v>299</v>
      </c>
      <c r="H758">
        <v>46892.835906098546</v>
      </c>
      <c r="I758" t="s">
        <v>299</v>
      </c>
      <c r="J758">
        <v>34277.01948150761</v>
      </c>
      <c r="K758" t="s">
        <v>299</v>
      </c>
      <c r="L758">
        <v>26138.125318181814</v>
      </c>
      <c r="M758" t="s">
        <v>299</v>
      </c>
      <c r="N758">
        <v>212878.57032428036</v>
      </c>
    </row>
    <row r="759" spans="3:14" x14ac:dyDescent="0.25">
      <c r="C759" t="s">
        <v>300</v>
      </c>
      <c r="D759">
        <v>105147.3707</v>
      </c>
      <c r="E759" t="s">
        <v>300</v>
      </c>
      <c r="F759">
        <v>45709.528600000005</v>
      </c>
      <c r="G759" t="s">
        <v>300</v>
      </c>
      <c r="H759">
        <v>44160.681559050565</v>
      </c>
      <c r="I759" t="s">
        <v>300</v>
      </c>
      <c r="J759">
        <v>32301.973327915635</v>
      </c>
      <c r="K759" t="s">
        <v>300</v>
      </c>
      <c r="L759">
        <v>24613.419102272732</v>
      </c>
      <c r="M759" t="s">
        <v>300</v>
      </c>
      <c r="N759">
        <v>219630.99996132328</v>
      </c>
    </row>
    <row r="760" spans="3:14" x14ac:dyDescent="0.25">
      <c r="C760" t="s">
        <v>301</v>
      </c>
      <c r="D760">
        <v>92061.65419999999</v>
      </c>
      <c r="E760" t="s">
        <v>301</v>
      </c>
      <c r="F760">
        <v>37787.334800000004</v>
      </c>
      <c r="G760" t="s">
        <v>301</v>
      </c>
      <c r="H760">
        <v>42760.174288538859</v>
      </c>
      <c r="I760" t="s">
        <v>301</v>
      </c>
      <c r="J760">
        <v>31308.357071506565</v>
      </c>
      <c r="K760" t="s">
        <v>301</v>
      </c>
      <c r="L760">
        <v>23851.476613636372</v>
      </c>
      <c r="M760" t="s">
        <v>301</v>
      </c>
      <c r="N760">
        <v>196460.63990217523</v>
      </c>
    </row>
    <row r="761" spans="3:14" x14ac:dyDescent="0.25">
      <c r="C761" t="s">
        <v>846</v>
      </c>
      <c r="D761">
        <v>87851.256676811943</v>
      </c>
      <c r="E761" t="s">
        <v>846</v>
      </c>
      <c r="F761">
        <v>11912.030942891739</v>
      </c>
      <c r="G761" t="s">
        <v>846</v>
      </c>
      <c r="H761">
        <v>40407.345873744605</v>
      </c>
      <c r="I761" t="s">
        <v>846</v>
      </c>
      <c r="J761">
        <v>26009.413719822136</v>
      </c>
      <c r="K761" t="s">
        <v>846</v>
      </c>
      <c r="L761">
        <v>21184.696337978334</v>
      </c>
      <c r="M761" t="s">
        <v>846</v>
      </c>
      <c r="N761">
        <v>187364.73369851513</v>
      </c>
    </row>
    <row r="762" spans="3:14" x14ac:dyDescent="0.25">
      <c r="C762" t="s">
        <v>847</v>
      </c>
      <c r="D762">
        <v>89626.945147051942</v>
      </c>
      <c r="E762" t="s">
        <v>847</v>
      </c>
      <c r="F762">
        <v>12152.802182855319</v>
      </c>
      <c r="G762" t="s">
        <v>847</v>
      </c>
      <c r="H762">
        <v>41224.077027004772</v>
      </c>
      <c r="I762" t="s">
        <v>847</v>
      </c>
      <c r="J762">
        <v>26535.127497940237</v>
      </c>
      <c r="K762" t="s">
        <v>847</v>
      </c>
      <c r="L762">
        <v>21612.89079365096</v>
      </c>
      <c r="M762" t="s">
        <v>847</v>
      </c>
      <c r="N762">
        <v>191151.8325966218</v>
      </c>
    </row>
    <row r="763" spans="3:14" x14ac:dyDescent="0.25">
      <c r="C763" t="s">
        <v>848</v>
      </c>
      <c r="D763">
        <v>91110.427980643202</v>
      </c>
      <c r="E763" t="s">
        <v>848</v>
      </c>
      <c r="F763">
        <v>12353.952332385874</v>
      </c>
      <c r="G763" t="s">
        <v>848</v>
      </c>
      <c r="H763">
        <v>41906.407664290993</v>
      </c>
      <c r="I763" t="s">
        <v>848</v>
      </c>
      <c r="J763">
        <v>26974.330307606058</v>
      </c>
      <c r="K763" t="s">
        <v>848</v>
      </c>
      <c r="L763">
        <v>21970.621969516193</v>
      </c>
      <c r="M763" t="s">
        <v>848</v>
      </c>
      <c r="N763">
        <v>194315.73003618466</v>
      </c>
    </row>
    <row r="764" spans="3:14" x14ac:dyDescent="0.25">
      <c r="C764" t="s">
        <v>849</v>
      </c>
      <c r="D764">
        <v>92296.399102373805</v>
      </c>
      <c r="E764" t="s">
        <v>849</v>
      </c>
      <c r="F764">
        <v>12514.761923891238</v>
      </c>
      <c r="G764" t="s">
        <v>849</v>
      </c>
      <c r="H764">
        <v>42451.897246623746</v>
      </c>
      <c r="I764" t="s">
        <v>849</v>
      </c>
      <c r="J764">
        <v>27325.451221884279</v>
      </c>
      <c r="K764" t="s">
        <v>849</v>
      </c>
      <c r="L764">
        <v>22256.61034384193</v>
      </c>
      <c r="M764" t="s">
        <v>849</v>
      </c>
      <c r="N764">
        <v>196845.10948734777</v>
      </c>
    </row>
    <row r="765" spans="3:14" x14ac:dyDescent="0.25">
      <c r="C765" t="s">
        <v>850</v>
      </c>
      <c r="D765">
        <v>93155.863565730688</v>
      </c>
      <c r="E765" t="s">
        <v>850</v>
      </c>
      <c r="F765">
        <v>12631.299440474369</v>
      </c>
      <c r="G765" t="s">
        <v>850</v>
      </c>
      <c r="H765">
        <v>42847.209495426447</v>
      </c>
      <c r="I765" t="s">
        <v>850</v>
      </c>
      <c r="J765">
        <v>27579.905940581939</v>
      </c>
      <c r="K765" t="s">
        <v>850</v>
      </c>
      <c r="L765">
        <v>22463.863994594827</v>
      </c>
      <c r="M765" t="s">
        <v>850</v>
      </c>
      <c r="N765">
        <v>198678.13198914999</v>
      </c>
    </row>
    <row r="766" spans="3:14" x14ac:dyDescent="0.25">
      <c r="C766" t="s">
        <v>851</v>
      </c>
      <c r="D766">
        <v>101607.4529</v>
      </c>
      <c r="E766" t="s">
        <v>851</v>
      </c>
      <c r="F766">
        <v>13413.975800000002</v>
      </c>
      <c r="G766" t="s">
        <v>851</v>
      </c>
      <c r="H766">
        <v>54578.865693666332</v>
      </c>
      <c r="I766" t="s">
        <v>851</v>
      </c>
      <c r="J766">
        <v>35151.849071674544</v>
      </c>
      <c r="K766" t="s">
        <v>851</v>
      </c>
      <c r="L766">
        <v>28713.344772727276</v>
      </c>
      <c r="M766" t="s">
        <v>851</v>
      </c>
      <c r="N766">
        <v>198313.63916639361</v>
      </c>
    </row>
    <row r="767" spans="3:14" x14ac:dyDescent="0.25">
      <c r="C767" t="s">
        <v>302</v>
      </c>
      <c r="D767">
        <v>106629.97629999999</v>
      </c>
      <c r="E767" t="s">
        <v>302</v>
      </c>
      <c r="F767">
        <v>14877.159000000001</v>
      </c>
      <c r="G767" t="s">
        <v>302</v>
      </c>
      <c r="H767">
        <v>51147.360273723592</v>
      </c>
      <c r="I767" t="s">
        <v>302</v>
      </c>
      <c r="J767">
        <v>32941.767218975685</v>
      </c>
      <c r="K767" t="s">
        <v>302</v>
      </c>
      <c r="L767">
        <v>26908.067272727265</v>
      </c>
      <c r="M767" t="s">
        <v>302</v>
      </c>
      <c r="N767">
        <v>199562.56284645083</v>
      </c>
    </row>
    <row r="768" spans="3:14" x14ac:dyDescent="0.25">
      <c r="C768" t="s">
        <v>303</v>
      </c>
      <c r="D768">
        <v>115489.3964</v>
      </c>
      <c r="E768" t="s">
        <v>303</v>
      </c>
      <c r="F768">
        <v>13442.087000000001</v>
      </c>
      <c r="G768" t="s">
        <v>303</v>
      </c>
      <c r="H768">
        <v>51283.078698246441</v>
      </c>
      <c r="I768" t="s">
        <v>303</v>
      </c>
      <c r="J768">
        <v>33004.981385341882</v>
      </c>
      <c r="K768" t="s">
        <v>303</v>
      </c>
      <c r="L768">
        <v>26951.460221590914</v>
      </c>
      <c r="M768" t="s">
        <v>303</v>
      </c>
      <c r="N768">
        <v>207166.02231983736</v>
      </c>
    </row>
    <row r="769" spans="3:14" x14ac:dyDescent="0.25">
      <c r="C769" t="s">
        <v>304</v>
      </c>
      <c r="D769">
        <v>110018.3097</v>
      </c>
      <c r="E769" t="s">
        <v>304</v>
      </c>
      <c r="F769">
        <v>14516.742000000002</v>
      </c>
      <c r="G769" t="s">
        <v>304</v>
      </c>
      <c r="H769">
        <v>49724.252565468974</v>
      </c>
      <c r="I769" t="s">
        <v>304</v>
      </c>
      <c r="J769">
        <v>32032.122349327619</v>
      </c>
      <c r="K769" t="s">
        <v>304</v>
      </c>
      <c r="L769">
        <v>26138.125318181814</v>
      </c>
      <c r="M769" t="s">
        <v>304</v>
      </c>
      <c r="N769">
        <v>200397.42958365078</v>
      </c>
    </row>
    <row r="770" spans="3:14" x14ac:dyDescent="0.25">
      <c r="C770" t="s">
        <v>305</v>
      </c>
      <c r="D770">
        <v>108203.27310000001</v>
      </c>
      <c r="E770" t="s">
        <v>305</v>
      </c>
      <c r="F770">
        <v>15300.183600000002</v>
      </c>
      <c r="G770" t="s">
        <v>305</v>
      </c>
      <c r="H770">
        <v>47281.739545936325</v>
      </c>
      <c r="I770" t="s">
        <v>305</v>
      </c>
      <c r="J770">
        <v>30387.487839272631</v>
      </c>
      <c r="K770" t="s">
        <v>305</v>
      </c>
      <c r="L770">
        <v>24613.419102272732</v>
      </c>
      <c r="M770" t="s">
        <v>305</v>
      </c>
      <c r="N770">
        <v>195398.61534820904</v>
      </c>
    </row>
    <row r="771" spans="3:14" x14ac:dyDescent="0.25">
      <c r="C771" t="s">
        <v>306</v>
      </c>
      <c r="D771">
        <v>109847.5352</v>
      </c>
      <c r="E771" t="s">
        <v>306</v>
      </c>
      <c r="F771">
        <v>16828.942600000002</v>
      </c>
      <c r="G771" t="s">
        <v>306</v>
      </c>
      <c r="H771">
        <v>45779.459765741791</v>
      </c>
      <c r="I771" t="s">
        <v>306</v>
      </c>
      <c r="J771">
        <v>29453.775590970061</v>
      </c>
      <c r="K771" t="s">
        <v>306</v>
      </c>
      <c r="L771">
        <v>23851.476613636372</v>
      </c>
      <c r="M771" t="s">
        <v>306</v>
      </c>
      <c r="N771">
        <v>196307.41417937813</v>
      </c>
    </row>
    <row r="772" spans="3:14" x14ac:dyDescent="0.25">
      <c r="C772" t="s">
        <v>852</v>
      </c>
      <c r="D772">
        <v>84908.073822511462</v>
      </c>
      <c r="E772" t="s">
        <v>852</v>
      </c>
      <c r="F772">
        <v>40650.813750837187</v>
      </c>
      <c r="G772" t="s">
        <v>852</v>
      </c>
      <c r="H772">
        <v>68323.370175231947</v>
      </c>
      <c r="I772" t="s">
        <v>852</v>
      </c>
      <c r="J772">
        <v>33303.296493874841</v>
      </c>
      <c r="K772" t="s">
        <v>852</v>
      </c>
      <c r="L772">
        <v>31072.491218643449</v>
      </c>
      <c r="M772" t="s">
        <v>852</v>
      </c>
      <c r="N772">
        <v>258258.0472491605</v>
      </c>
    </row>
    <row r="773" spans="3:14" x14ac:dyDescent="0.25">
      <c r="C773" t="s">
        <v>853</v>
      </c>
      <c r="D773">
        <v>80769.661491597581</v>
      </c>
      <c r="E773" t="s">
        <v>853</v>
      </c>
      <c r="F773">
        <v>38669.496529582007</v>
      </c>
      <c r="G773" t="s">
        <v>853</v>
      </c>
      <c r="H773">
        <v>64993.294896244654</v>
      </c>
      <c r="I773" t="s">
        <v>853</v>
      </c>
      <c r="J773">
        <v>31680.096641780303</v>
      </c>
      <c r="K773" t="s">
        <v>853</v>
      </c>
      <c r="L773">
        <v>29558.020626833197</v>
      </c>
      <c r="M773" t="s">
        <v>853</v>
      </c>
      <c r="N773">
        <v>245670.57188694939</v>
      </c>
    </row>
    <row r="774" spans="3:14" x14ac:dyDescent="0.25">
      <c r="C774" t="s">
        <v>854</v>
      </c>
      <c r="D774">
        <v>76984.11566633686</v>
      </c>
      <c r="E774" t="s">
        <v>854</v>
      </c>
      <c r="F774">
        <v>36857.118608848476</v>
      </c>
      <c r="G774" t="s">
        <v>854</v>
      </c>
      <c r="H774">
        <v>61947.162330862877</v>
      </c>
      <c r="I774" t="s">
        <v>854</v>
      </c>
      <c r="J774">
        <v>30195.300799239558</v>
      </c>
      <c r="K774" t="s">
        <v>854</v>
      </c>
      <c r="L774">
        <v>28172.683118658562</v>
      </c>
      <c r="M774" t="s">
        <v>854</v>
      </c>
      <c r="N774">
        <v>234156.38214513895</v>
      </c>
    </row>
    <row r="775" spans="3:14" x14ac:dyDescent="0.25">
      <c r="C775" t="s">
        <v>855</v>
      </c>
      <c r="D775">
        <v>73547.644178945906</v>
      </c>
      <c r="E775" t="s">
        <v>855</v>
      </c>
      <c r="F775">
        <v>35211.864440369674</v>
      </c>
      <c r="G775" t="s">
        <v>855</v>
      </c>
      <c r="H775">
        <v>59181.921017999732</v>
      </c>
      <c r="I775" t="s">
        <v>855</v>
      </c>
      <c r="J775">
        <v>28847.421573094802</v>
      </c>
      <c r="K775" t="s">
        <v>855</v>
      </c>
      <c r="L775">
        <v>26915.09093327602</v>
      </c>
      <c r="M775" t="s">
        <v>855</v>
      </c>
      <c r="N775">
        <v>223703.9436925108</v>
      </c>
    </row>
    <row r="776" spans="3:14" x14ac:dyDescent="0.25">
      <c r="C776" t="s">
        <v>856</v>
      </c>
      <c r="D776">
        <v>70456.679609120387</v>
      </c>
      <c r="E776" t="s">
        <v>856</v>
      </c>
      <c r="F776">
        <v>33732.026076575581</v>
      </c>
      <c r="G776" t="s">
        <v>856</v>
      </c>
      <c r="H776">
        <v>56694.700345155732</v>
      </c>
      <c r="I776" t="s">
        <v>856</v>
      </c>
      <c r="J776">
        <v>27635.05972236973</v>
      </c>
      <c r="K776" t="s">
        <v>856</v>
      </c>
      <c r="L776">
        <v>25783.938557192119</v>
      </c>
      <c r="M776" t="s">
        <v>856</v>
      </c>
      <c r="N776">
        <v>214302.40579414624</v>
      </c>
    </row>
    <row r="777" spans="3:14" x14ac:dyDescent="0.25">
      <c r="C777" t="s">
        <v>857</v>
      </c>
      <c r="D777">
        <v>79502.582099999985</v>
      </c>
      <c r="E777" t="s">
        <v>857</v>
      </c>
      <c r="F777">
        <v>39157.429400000001</v>
      </c>
      <c r="G777" t="s">
        <v>857</v>
      </c>
      <c r="H777">
        <v>63111.326119030702</v>
      </c>
      <c r="I777" t="s">
        <v>857</v>
      </c>
      <c r="J777">
        <v>30740.97093768511</v>
      </c>
      <c r="K777" t="s">
        <v>857</v>
      </c>
      <c r="L777">
        <v>28713.344772727276</v>
      </c>
      <c r="M777" t="s">
        <v>857</v>
      </c>
      <c r="N777">
        <v>210484.68239175799</v>
      </c>
    </row>
    <row r="778" spans="3:14" x14ac:dyDescent="0.25">
      <c r="C778" t="s">
        <v>307</v>
      </c>
      <c r="D778">
        <v>66720.400999999983</v>
      </c>
      <c r="E778" t="s">
        <v>307</v>
      </c>
      <c r="F778">
        <v>34303.473800000007</v>
      </c>
      <c r="G778" t="s">
        <v>307</v>
      </c>
      <c r="H778">
        <v>59143.364255316861</v>
      </c>
      <c r="I778" t="s">
        <v>307</v>
      </c>
      <c r="J778">
        <v>28808.211671872625</v>
      </c>
      <c r="K778" t="s">
        <v>307</v>
      </c>
      <c r="L778">
        <v>26908.067272727265</v>
      </c>
      <c r="M778" t="s">
        <v>307</v>
      </c>
      <c r="N778">
        <v>187075.3063280441</v>
      </c>
    </row>
    <row r="779" spans="3:14" x14ac:dyDescent="0.25">
      <c r="C779" t="s">
        <v>308</v>
      </c>
      <c r="D779">
        <v>69555.76999999999</v>
      </c>
      <c r="E779" t="s">
        <v>308</v>
      </c>
      <c r="F779">
        <v>33709.980000000003</v>
      </c>
      <c r="G779" t="s">
        <v>308</v>
      </c>
      <c r="H779">
        <v>59300.299905069965</v>
      </c>
      <c r="I779" t="s">
        <v>308</v>
      </c>
      <c r="J779">
        <v>28879.430227067332</v>
      </c>
      <c r="K779" t="s">
        <v>308</v>
      </c>
      <c r="L779">
        <v>26951.460221590914</v>
      </c>
      <c r="M779" t="s">
        <v>308</v>
      </c>
      <c r="N779">
        <v>189517.51012666087</v>
      </c>
    </row>
    <row r="780" spans="3:14" x14ac:dyDescent="0.25">
      <c r="C780" t="s">
        <v>309</v>
      </c>
      <c r="D780">
        <v>69941.160600000003</v>
      </c>
      <c r="E780" t="s">
        <v>309</v>
      </c>
      <c r="F780">
        <v>33724.032200000001</v>
      </c>
      <c r="G780" t="s">
        <v>309</v>
      </c>
      <c r="H780">
        <v>57497.778303013241</v>
      </c>
      <c r="I780" t="s">
        <v>309</v>
      </c>
      <c r="J780">
        <v>28028.176462572748</v>
      </c>
      <c r="K780" t="s">
        <v>309</v>
      </c>
      <c r="L780">
        <v>26138.125318181814</v>
      </c>
      <c r="M780" t="s">
        <v>309</v>
      </c>
      <c r="N780">
        <v>187301.09642119508</v>
      </c>
    </row>
    <row r="781" spans="3:14" x14ac:dyDescent="0.25">
      <c r="C781" t="s">
        <v>310</v>
      </c>
      <c r="D781">
        <v>71009.86069999999</v>
      </c>
      <c r="E781" t="s">
        <v>310</v>
      </c>
      <c r="F781">
        <v>33888.803</v>
      </c>
      <c r="G781" t="s">
        <v>310</v>
      </c>
      <c r="H781">
        <v>54135.141251392983</v>
      </c>
      <c r="I781" t="s">
        <v>310</v>
      </c>
      <c r="J781">
        <v>26404.730322734984</v>
      </c>
      <c r="K781" t="s">
        <v>310</v>
      </c>
      <c r="L781">
        <v>24613.419102272732</v>
      </c>
      <c r="M781" t="s">
        <v>310</v>
      </c>
      <c r="N781">
        <v>183647.2240536657</v>
      </c>
    </row>
    <row r="782" spans="3:14" x14ac:dyDescent="0.25">
      <c r="C782" t="s">
        <v>311</v>
      </c>
      <c r="D782">
        <v>72765.978100000008</v>
      </c>
      <c r="E782" t="s">
        <v>311</v>
      </c>
      <c r="F782">
        <v>30842.814400000003</v>
      </c>
      <c r="G782" t="s">
        <v>311</v>
      </c>
      <c r="H782">
        <v>52416.412427417134</v>
      </c>
      <c r="I782" t="s">
        <v>311</v>
      </c>
      <c r="J782">
        <v>25598.598560352344</v>
      </c>
      <c r="K782" t="s">
        <v>311</v>
      </c>
      <c r="L782">
        <v>23851.476613636372</v>
      </c>
      <c r="M782" t="s">
        <v>311</v>
      </c>
      <c r="N782">
        <v>179876.68154105352</v>
      </c>
    </row>
    <row r="783" spans="3:14" x14ac:dyDescent="0.25">
      <c r="C783" t="s">
        <v>858</v>
      </c>
      <c r="D783">
        <v>100571.28956331853</v>
      </c>
      <c r="E783" t="s">
        <v>858</v>
      </c>
      <c r="F783">
        <v>30858.802799537232</v>
      </c>
      <c r="G783" t="s">
        <v>858</v>
      </c>
      <c r="H783">
        <v>38580.934050813856</v>
      </c>
      <c r="I783" t="s">
        <v>858</v>
      </c>
      <c r="J783">
        <v>22503.502752742814</v>
      </c>
      <c r="K783" t="s">
        <v>858</v>
      </c>
      <c r="L783">
        <v>23705.355509896035</v>
      </c>
      <c r="M783" t="s">
        <v>858</v>
      </c>
      <c r="N783">
        <v>216219.88490842519</v>
      </c>
    </row>
    <row r="784" spans="3:14" x14ac:dyDescent="0.25">
      <c r="C784" t="s">
        <v>859</v>
      </c>
      <c r="D784">
        <v>101273.54549820418</v>
      </c>
      <c r="E784" t="s">
        <v>859</v>
      </c>
      <c r="F784">
        <v>31074.279577288969</v>
      </c>
      <c r="G784" t="s">
        <v>859</v>
      </c>
      <c r="H784">
        <v>38850.331908077664</v>
      </c>
      <c r="I784" t="s">
        <v>859</v>
      </c>
      <c r="J784">
        <v>22660.637243435409</v>
      </c>
      <c r="K784" t="s">
        <v>859</v>
      </c>
      <c r="L784">
        <v>23870.882139490634</v>
      </c>
      <c r="M784" t="s">
        <v>859</v>
      </c>
      <c r="N784">
        <v>217729.67660023438</v>
      </c>
    </row>
    <row r="785" spans="3:14" x14ac:dyDescent="0.25">
      <c r="C785" t="s">
        <v>860</v>
      </c>
      <c r="D785">
        <v>101741.00279783503</v>
      </c>
      <c r="E785" t="s">
        <v>860</v>
      </c>
      <c r="F785">
        <v>31217.711889722734</v>
      </c>
      <c r="G785" t="s">
        <v>860</v>
      </c>
      <c r="H785">
        <v>39029.656835966496</v>
      </c>
      <c r="I785" t="s">
        <v>860</v>
      </c>
      <c r="J785">
        <v>22765.233959602694</v>
      </c>
      <c r="K785" t="s">
        <v>860</v>
      </c>
      <c r="L785">
        <v>23981.06509052527</v>
      </c>
      <c r="M785" t="s">
        <v>860</v>
      </c>
      <c r="N785">
        <v>218734.67080846863</v>
      </c>
    </row>
    <row r="786" spans="3:14" x14ac:dyDescent="0.25">
      <c r="C786" t="s">
        <v>861</v>
      </c>
      <c r="D786">
        <v>102017.36824631931</v>
      </c>
      <c r="E786" t="s">
        <v>861</v>
      </c>
      <c r="F786">
        <v>31302.51051279312</v>
      </c>
      <c r="G786" t="s">
        <v>861</v>
      </c>
      <c r="H786">
        <v>39135.675533630536</v>
      </c>
      <c r="I786" t="s">
        <v>861</v>
      </c>
      <c r="J786">
        <v>22827.072588278264</v>
      </c>
      <c r="K786" t="s">
        <v>861</v>
      </c>
      <c r="L786">
        <v>24046.206357336283</v>
      </c>
      <c r="M786" t="s">
        <v>861</v>
      </c>
      <c r="N786">
        <v>219328.83347381177</v>
      </c>
    </row>
    <row r="787" spans="3:14" x14ac:dyDescent="0.25">
      <c r="C787" t="s">
        <v>862</v>
      </c>
      <c r="D787">
        <v>101855.71085999472</v>
      </c>
      <c r="E787" t="s">
        <v>862</v>
      </c>
      <c r="F787">
        <v>31252.908350711481</v>
      </c>
      <c r="G787" t="s">
        <v>862</v>
      </c>
      <c r="H787">
        <v>39073.660887227015</v>
      </c>
      <c r="I787" t="s">
        <v>862</v>
      </c>
      <c r="J787">
        <v>22790.900660345826</v>
      </c>
      <c r="K787" t="s">
        <v>862</v>
      </c>
      <c r="L787">
        <v>24008.10258209124</v>
      </c>
      <c r="M787" t="s">
        <v>862</v>
      </c>
      <c r="N787">
        <v>218981.28357545144</v>
      </c>
    </row>
    <row r="788" spans="3:14" x14ac:dyDescent="0.25">
      <c r="C788" t="s">
        <v>863</v>
      </c>
      <c r="D788">
        <v>113519.25979999999</v>
      </c>
      <c r="E788" t="s">
        <v>863</v>
      </c>
      <c r="F788">
        <v>33007.353000000003</v>
      </c>
      <c r="G788" t="s">
        <v>863</v>
      </c>
      <c r="H788">
        <v>46693.08917103376</v>
      </c>
      <c r="I788" t="s">
        <v>863</v>
      </c>
      <c r="J788">
        <v>27232.483940439506</v>
      </c>
      <c r="K788" t="s">
        <v>863</v>
      </c>
      <c r="L788">
        <v>28713.344772727301</v>
      </c>
      <c r="M788" t="s">
        <v>863</v>
      </c>
      <c r="N788">
        <v>221933.04674376105</v>
      </c>
    </row>
    <row r="789" spans="3:14" x14ac:dyDescent="0.25">
      <c r="C789" t="s">
        <v>312</v>
      </c>
      <c r="D789">
        <v>114944.0131</v>
      </c>
      <c r="E789" t="s">
        <v>312</v>
      </c>
      <c r="F789">
        <v>30413.799000000003</v>
      </c>
      <c r="G789" t="s">
        <v>312</v>
      </c>
      <c r="H789">
        <v>43757.381612295219</v>
      </c>
      <c r="I789" t="s">
        <v>312</v>
      </c>
      <c r="J789">
        <v>25520.311746084684</v>
      </c>
      <c r="K789" t="s">
        <v>312</v>
      </c>
      <c r="L789">
        <v>26908.067272727265</v>
      </c>
      <c r="M789" t="s">
        <v>312</v>
      </c>
      <c r="N789">
        <v>216023.2609850225</v>
      </c>
    </row>
    <row r="790" spans="3:14" x14ac:dyDescent="0.25">
      <c r="C790" t="s">
        <v>313</v>
      </c>
      <c r="D790">
        <v>108706.16369999999</v>
      </c>
      <c r="E790" t="s">
        <v>313</v>
      </c>
      <c r="F790">
        <v>33284.782800000001</v>
      </c>
      <c r="G790" t="s">
        <v>313</v>
      </c>
      <c r="H790">
        <v>43880.865078480565</v>
      </c>
      <c r="I790" t="s">
        <v>313</v>
      </c>
      <c r="J790">
        <v>25587.456663801247</v>
      </c>
      <c r="K790" t="s">
        <v>313</v>
      </c>
      <c r="L790">
        <v>26951.460221590914</v>
      </c>
      <c r="M790" t="s">
        <v>313</v>
      </c>
      <c r="N790">
        <v>212823.27180007147</v>
      </c>
    </row>
    <row r="791" spans="3:14" x14ac:dyDescent="0.25">
      <c r="C791" t="s">
        <v>314</v>
      </c>
      <c r="D791">
        <v>110783.0138</v>
      </c>
      <c r="E791" t="s">
        <v>314</v>
      </c>
      <c r="F791">
        <v>35372.845200000003</v>
      </c>
      <c r="G791" t="s">
        <v>314</v>
      </c>
      <c r="H791">
        <v>42557.05039538585</v>
      </c>
      <c r="I791" t="s">
        <v>314</v>
      </c>
      <c r="J791">
        <v>24819.911404512899</v>
      </c>
      <c r="K791" t="s">
        <v>314</v>
      </c>
      <c r="L791">
        <v>26138.125318181814</v>
      </c>
      <c r="M791" t="s">
        <v>314</v>
      </c>
      <c r="N791">
        <v>214851.03471356767</v>
      </c>
    </row>
    <row r="792" spans="3:14" x14ac:dyDescent="0.25">
      <c r="C792" t="s">
        <v>315</v>
      </c>
      <c r="D792">
        <v>115378.03459999998</v>
      </c>
      <c r="E792" t="s">
        <v>315</v>
      </c>
      <c r="F792">
        <v>39608.874600000003</v>
      </c>
      <c r="G792" t="s">
        <v>315</v>
      </c>
      <c r="H792">
        <v>40083.648088692462</v>
      </c>
      <c r="I792" t="s">
        <v>315</v>
      </c>
      <c r="J792">
        <v>23382.354051319886</v>
      </c>
      <c r="K792" t="s">
        <v>315</v>
      </c>
      <c r="L792">
        <v>24613.419102272732</v>
      </c>
      <c r="M792" t="s">
        <v>315</v>
      </c>
      <c r="N792">
        <v>219683.97639096517</v>
      </c>
    </row>
    <row r="793" spans="3:14" x14ac:dyDescent="0.25">
      <c r="C793" t="s">
        <v>316</v>
      </c>
      <c r="D793">
        <v>103497.01269999999</v>
      </c>
      <c r="E793" t="s">
        <v>316</v>
      </c>
      <c r="F793">
        <v>32918.442999999999</v>
      </c>
      <c r="G793" t="s">
        <v>316</v>
      </c>
      <c r="H793">
        <v>38834.842435405008</v>
      </c>
      <c r="I793" t="s">
        <v>316</v>
      </c>
      <c r="J793">
        <v>22664.628350438517</v>
      </c>
      <c r="K793" t="s">
        <v>316</v>
      </c>
      <c r="L793">
        <v>23851.476613636372</v>
      </c>
      <c r="M793" t="s">
        <v>316</v>
      </c>
      <c r="N793">
        <v>199101.77474904136</v>
      </c>
    </row>
    <row r="794" spans="3:14" x14ac:dyDescent="0.25">
      <c r="C794" t="s">
        <v>864</v>
      </c>
      <c r="D794">
        <v>105488.6510028151</v>
      </c>
      <c r="E794" t="s">
        <v>864</v>
      </c>
      <c r="F794">
        <v>58346.871544102854</v>
      </c>
      <c r="G794" t="s">
        <v>864</v>
      </c>
      <c r="H794">
        <v>52669.949881281646</v>
      </c>
      <c r="I794" t="s">
        <v>864</v>
      </c>
      <c r="J794">
        <v>25090.117520378557</v>
      </c>
      <c r="K794" t="s">
        <v>864</v>
      </c>
      <c r="L794">
        <v>23206.064578351314</v>
      </c>
      <c r="M794" t="s">
        <v>864</v>
      </c>
      <c r="N794">
        <v>264801.64604125079</v>
      </c>
    </row>
    <row r="795" spans="3:14" x14ac:dyDescent="0.25">
      <c r="C795" t="s">
        <v>865</v>
      </c>
      <c r="D795">
        <v>106522.55021126042</v>
      </c>
      <c r="E795" t="s">
        <v>865</v>
      </c>
      <c r="F795">
        <v>58918.731964453662</v>
      </c>
      <c r="G795" t="s">
        <v>865</v>
      </c>
      <c r="H795">
        <v>53186.170526568494</v>
      </c>
      <c r="I795" t="s">
        <v>865</v>
      </c>
      <c r="J795">
        <v>25336.026937150105</v>
      </c>
      <c r="K795" t="s">
        <v>865</v>
      </c>
      <c r="L795">
        <v>23433.508304009047</v>
      </c>
      <c r="M795" t="s">
        <v>865</v>
      </c>
      <c r="N795">
        <v>267396.97937459452</v>
      </c>
    </row>
    <row r="796" spans="3:14" x14ac:dyDescent="0.25">
      <c r="C796" t="s">
        <v>866</v>
      </c>
      <c r="D796">
        <v>107353.01587186534</v>
      </c>
      <c r="E796" t="s">
        <v>866</v>
      </c>
      <c r="F796">
        <v>59378.071170713971</v>
      </c>
      <c r="G796" t="s">
        <v>866</v>
      </c>
      <c r="H796">
        <v>53600.817830390959</v>
      </c>
      <c r="I796" t="s">
        <v>866</v>
      </c>
      <c r="J796">
        <v>25533.550375199004</v>
      </c>
      <c r="K796" t="s">
        <v>866</v>
      </c>
      <c r="L796">
        <v>23616.199423545564</v>
      </c>
      <c r="M796" t="s">
        <v>866</v>
      </c>
      <c r="N796">
        <v>269481.64603606361</v>
      </c>
    </row>
    <row r="797" spans="3:14" x14ac:dyDescent="0.25">
      <c r="C797" t="s">
        <v>867</v>
      </c>
      <c r="D797">
        <v>107980.04902405667</v>
      </c>
      <c r="E797" t="s">
        <v>867</v>
      </c>
      <c r="F797">
        <v>59724.889737801583</v>
      </c>
      <c r="G797" t="s">
        <v>867</v>
      </c>
      <c r="H797">
        <v>53913.892311729607</v>
      </c>
      <c r="I797" t="s">
        <v>867</v>
      </c>
      <c r="J797">
        <v>25682.688081749387</v>
      </c>
      <c r="K797" t="s">
        <v>867</v>
      </c>
      <c r="L797">
        <v>23754.138165620585</v>
      </c>
      <c r="M797" t="s">
        <v>867</v>
      </c>
      <c r="N797">
        <v>271055.64863486704</v>
      </c>
    </row>
    <row r="798" spans="3:14" x14ac:dyDescent="0.25">
      <c r="C798" t="s">
        <v>868</v>
      </c>
      <c r="D798">
        <v>108403.12995439963</v>
      </c>
      <c r="E798" t="s">
        <v>868</v>
      </c>
      <c r="F798">
        <v>59958.900206802849</v>
      </c>
      <c r="G798" t="s">
        <v>868</v>
      </c>
      <c r="H798">
        <v>54125.134480295157</v>
      </c>
      <c r="I798" t="s">
        <v>868</v>
      </c>
      <c r="J798">
        <v>25783.316444725162</v>
      </c>
      <c r="K798" t="s">
        <v>868</v>
      </c>
      <c r="L798">
        <v>23847.210200366251</v>
      </c>
      <c r="M798" t="s">
        <v>868</v>
      </c>
      <c r="N798">
        <v>272117.68256646494</v>
      </c>
    </row>
    <row r="799" spans="3:14" x14ac:dyDescent="0.25">
      <c r="C799" t="s">
        <v>869</v>
      </c>
      <c r="D799">
        <v>115310.81049999999</v>
      </c>
      <c r="E799" t="s">
        <v>869</v>
      </c>
      <c r="F799">
        <v>64840.971600000004</v>
      </c>
      <c r="G799" t="s">
        <v>869</v>
      </c>
      <c r="H799">
        <v>65111.02342990529</v>
      </c>
      <c r="I799" t="s">
        <v>869</v>
      </c>
      <c r="J799">
        <v>31025.936559814741</v>
      </c>
      <c r="K799" t="s">
        <v>869</v>
      </c>
      <c r="L799">
        <v>28713.344772727276</v>
      </c>
      <c r="M799" t="s">
        <v>869</v>
      </c>
      <c r="N799">
        <v>273976.1503026326</v>
      </c>
    </row>
    <row r="800" spans="3:14" x14ac:dyDescent="0.25">
      <c r="C800" t="s">
        <v>317</v>
      </c>
      <c r="D800">
        <v>116615.26259999999</v>
      </c>
      <c r="E800" t="s">
        <v>317</v>
      </c>
      <c r="F800">
        <v>63346.127600000007</v>
      </c>
      <c r="G800" t="s">
        <v>317</v>
      </c>
      <c r="H800">
        <v>61017.335755050095</v>
      </c>
      <c r="I800" t="s">
        <v>317</v>
      </c>
      <c r="J800">
        <v>29075.260815445821</v>
      </c>
      <c r="K800" t="s">
        <v>317</v>
      </c>
      <c r="L800">
        <v>26908.067272727265</v>
      </c>
      <c r="M800" t="s">
        <v>317</v>
      </c>
      <c r="N800">
        <v>267886.79322777735</v>
      </c>
    </row>
    <row r="801" spans="3:14" x14ac:dyDescent="0.25">
      <c r="C801" t="s">
        <v>318</v>
      </c>
      <c r="D801">
        <v>121633.56069999999</v>
      </c>
      <c r="E801" t="s">
        <v>318</v>
      </c>
      <c r="F801">
        <v>66670.518400000001</v>
      </c>
      <c r="G801" t="s">
        <v>318</v>
      </c>
      <c r="H801">
        <v>61208.740714788437</v>
      </c>
      <c r="I801" t="s">
        <v>318</v>
      </c>
      <c r="J801">
        <v>29121.436625618178</v>
      </c>
      <c r="K801" t="s">
        <v>318</v>
      </c>
      <c r="L801">
        <v>26951.460221590914</v>
      </c>
      <c r="M801" t="s">
        <v>318</v>
      </c>
      <c r="N801">
        <v>276464.28003637935</v>
      </c>
    </row>
    <row r="802" spans="3:14" x14ac:dyDescent="0.25">
      <c r="C802" t="s">
        <v>319</v>
      </c>
      <c r="D802">
        <v>120776.68959999998</v>
      </c>
      <c r="E802" t="s">
        <v>319</v>
      </c>
      <c r="F802">
        <v>66303.654999999999</v>
      </c>
      <c r="G802" t="s">
        <v>319</v>
      </c>
      <c r="H802">
        <v>59348.209190500784</v>
      </c>
      <c r="I802" t="s">
        <v>319</v>
      </c>
      <c r="J802">
        <v>28229.73413236779</v>
      </c>
      <c r="K802" t="s">
        <v>319</v>
      </c>
      <c r="L802">
        <v>26138.125318181814</v>
      </c>
      <c r="M802" t="s">
        <v>319</v>
      </c>
      <c r="N802">
        <v>272566.67910868255</v>
      </c>
    </row>
    <row r="803" spans="3:14" x14ac:dyDescent="0.25">
      <c r="C803" t="s">
        <v>320</v>
      </c>
      <c r="D803">
        <v>119471.98369999998</v>
      </c>
      <c r="E803" t="s">
        <v>320</v>
      </c>
      <c r="F803">
        <v>68699.553400000004</v>
      </c>
      <c r="G803" t="s">
        <v>320</v>
      </c>
      <c r="H803">
        <v>55913.794228388702</v>
      </c>
      <c r="I803" t="s">
        <v>320</v>
      </c>
      <c r="J803">
        <v>26663.656638821947</v>
      </c>
      <c r="K803" t="s">
        <v>320</v>
      </c>
      <c r="L803">
        <v>24613.419102272732</v>
      </c>
      <c r="M803" t="s">
        <v>320</v>
      </c>
      <c r="N803">
        <v>268698.75043066143</v>
      </c>
    </row>
    <row r="804" spans="3:14" x14ac:dyDescent="0.25">
      <c r="C804" t="s">
        <v>321</v>
      </c>
      <c r="D804">
        <v>120671.84669999998</v>
      </c>
      <c r="E804" t="s">
        <v>321</v>
      </c>
      <c r="F804">
        <v>65325.611000000004</v>
      </c>
      <c r="G804" t="s">
        <v>321</v>
      </c>
      <c r="H804">
        <v>54137.248709760766</v>
      </c>
      <c r="I804" t="s">
        <v>321</v>
      </c>
      <c r="J804">
        <v>25820.661624451575</v>
      </c>
      <c r="K804" t="s">
        <v>321</v>
      </c>
      <c r="L804">
        <v>23851.476613636372</v>
      </c>
      <c r="M804" t="s">
        <v>321</v>
      </c>
      <c r="N804">
        <v>263986.18302339711</v>
      </c>
    </row>
    <row r="805" spans="3:14" x14ac:dyDescent="0.25">
      <c r="C805" t="s">
        <v>870</v>
      </c>
      <c r="D805">
        <v>76594.572318788647</v>
      </c>
      <c r="E805" t="s">
        <v>870</v>
      </c>
      <c r="F805">
        <v>36721.48530592864</v>
      </c>
      <c r="G805" t="s">
        <v>870</v>
      </c>
      <c r="H805">
        <v>40591.733273623111</v>
      </c>
      <c r="I805" t="s">
        <v>870</v>
      </c>
      <c r="J805">
        <v>26511.893503475767</v>
      </c>
      <c r="K805" t="s">
        <v>870</v>
      </c>
      <c r="L805">
        <v>20030.336685572162</v>
      </c>
      <c r="M805" t="s">
        <v>870</v>
      </c>
      <c r="N805">
        <v>200450.03248274335</v>
      </c>
    </row>
    <row r="806" spans="3:14" x14ac:dyDescent="0.25">
      <c r="C806" t="s">
        <v>871</v>
      </c>
      <c r="D806">
        <v>79345.403276987883</v>
      </c>
      <c r="E806" t="s">
        <v>871</v>
      </c>
      <c r="F806">
        <v>38040.307195685804</v>
      </c>
      <c r="G806" t="s">
        <v>871</v>
      </c>
      <c r="H806">
        <v>42049.551930424437</v>
      </c>
      <c r="I806" t="s">
        <v>871</v>
      </c>
      <c r="J806">
        <v>27464.046315378768</v>
      </c>
      <c r="K806" t="s">
        <v>871</v>
      </c>
      <c r="L806">
        <v>20749.709724545442</v>
      </c>
      <c r="M806" t="s">
        <v>871</v>
      </c>
      <c r="N806">
        <v>207649.03024763215</v>
      </c>
    </row>
    <row r="807" spans="3:14" x14ac:dyDescent="0.25">
      <c r="C807" t="s">
        <v>872</v>
      </c>
      <c r="D807">
        <v>81705.947823707858</v>
      </c>
      <c r="E807" t="s">
        <v>872</v>
      </c>
      <c r="F807">
        <v>39172.015347610613</v>
      </c>
      <c r="G807" t="s">
        <v>872</v>
      </c>
      <c r="H807">
        <v>43300.536063114196</v>
      </c>
      <c r="I807" t="s">
        <v>872</v>
      </c>
      <c r="J807">
        <v>28281.10820029119</v>
      </c>
      <c r="K807" t="s">
        <v>872</v>
      </c>
      <c r="L807">
        <v>21367.018505059306</v>
      </c>
      <c r="M807" t="s">
        <v>872</v>
      </c>
      <c r="N807">
        <v>213826.63809558292</v>
      </c>
    </row>
    <row r="808" spans="3:14" x14ac:dyDescent="0.25">
      <c r="C808" t="s">
        <v>873</v>
      </c>
      <c r="D808">
        <v>83675.658597821355</v>
      </c>
      <c r="E808" t="s">
        <v>873</v>
      </c>
      <c r="F808">
        <v>40116.347342147979</v>
      </c>
      <c r="G808" t="s">
        <v>873</v>
      </c>
      <c r="H808">
        <v>44344.395594521018</v>
      </c>
      <c r="I808" t="s">
        <v>873</v>
      </c>
      <c r="J808">
        <v>28962.889698575451</v>
      </c>
      <c r="K808" t="s">
        <v>873</v>
      </c>
      <c r="L808">
        <v>21882.119886061657</v>
      </c>
      <c r="M808" t="s">
        <v>873</v>
      </c>
      <c r="N808">
        <v>218981.42356797087</v>
      </c>
    </row>
    <row r="809" spans="3:14" x14ac:dyDescent="0.25">
      <c r="C809" t="s">
        <v>874</v>
      </c>
      <c r="D809">
        <v>85240.131359139355</v>
      </c>
      <c r="E809" t="s">
        <v>874</v>
      </c>
      <c r="F809">
        <v>40866.397401532828</v>
      </c>
      <c r="G809" t="s">
        <v>874</v>
      </c>
      <c r="H809">
        <v>45173.496914872558</v>
      </c>
      <c r="I809" t="s">
        <v>874</v>
      </c>
      <c r="J809">
        <v>29504.405030295336</v>
      </c>
      <c r="K809" t="s">
        <v>874</v>
      </c>
      <c r="L809">
        <v>22291.24699776066</v>
      </c>
      <c r="M809" t="s">
        <v>874</v>
      </c>
      <c r="N809">
        <v>223075.69038519854</v>
      </c>
    </row>
    <row r="810" spans="3:14" x14ac:dyDescent="0.25">
      <c r="C810" t="s">
        <v>875</v>
      </c>
      <c r="D810">
        <v>94013.921399999992</v>
      </c>
      <c r="E810" t="s">
        <v>875</v>
      </c>
      <c r="F810">
        <v>45123.552199999998</v>
      </c>
      <c r="G810" t="s">
        <v>875</v>
      </c>
      <c r="H810">
        <v>58019.475195579267</v>
      </c>
      <c r="I810" t="s">
        <v>875</v>
      </c>
      <c r="J810">
        <v>37774.385256529953</v>
      </c>
      <c r="K810" t="s">
        <v>875</v>
      </c>
      <c r="L810">
        <v>28713.344772727276</v>
      </c>
      <c r="M810" t="s">
        <v>875</v>
      </c>
      <c r="N810">
        <v>225870.29356830654</v>
      </c>
    </row>
    <row r="811" spans="3:14" x14ac:dyDescent="0.25">
      <c r="C811" t="s">
        <v>322</v>
      </c>
      <c r="D811">
        <v>94987.432400000005</v>
      </c>
      <c r="E811" t="s">
        <v>322</v>
      </c>
      <c r="F811">
        <v>46321.521800000002</v>
      </c>
      <c r="G811" t="s">
        <v>322</v>
      </c>
      <c r="H811">
        <v>54371.650326639792</v>
      </c>
      <c r="I811" t="s">
        <v>322</v>
      </c>
      <c r="J811">
        <v>35399.418204808499</v>
      </c>
      <c r="K811" t="s">
        <v>322</v>
      </c>
      <c r="L811">
        <v>26908.067272727265</v>
      </c>
      <c r="M811" t="s">
        <v>322</v>
      </c>
      <c r="N811">
        <v>222588.67179936706</v>
      </c>
    </row>
    <row r="812" spans="3:14" x14ac:dyDescent="0.25">
      <c r="C812" t="s">
        <v>323</v>
      </c>
      <c r="D812">
        <v>99731.828599999993</v>
      </c>
      <c r="E812" t="s">
        <v>323</v>
      </c>
      <c r="F812">
        <v>48644.877800000009</v>
      </c>
      <c r="G812" t="s">
        <v>323</v>
      </c>
      <c r="H812">
        <v>54515.92433572936</v>
      </c>
      <c r="I812" t="s">
        <v>323</v>
      </c>
      <c r="J812">
        <v>35491.411191729509</v>
      </c>
      <c r="K812" t="s">
        <v>323</v>
      </c>
      <c r="L812">
        <v>26951.460221590914</v>
      </c>
      <c r="M812" t="s">
        <v>323</v>
      </c>
      <c r="N812">
        <v>229844.09095732027</v>
      </c>
    </row>
    <row r="813" spans="3:14" x14ac:dyDescent="0.25">
      <c r="C813" t="s">
        <v>324</v>
      </c>
      <c r="D813">
        <v>103505.80639999999</v>
      </c>
      <c r="E813" t="s">
        <v>324</v>
      </c>
      <c r="F813">
        <v>52142.427199999998</v>
      </c>
      <c r="G813" t="s">
        <v>324</v>
      </c>
      <c r="H813">
        <v>52797.340646775563</v>
      </c>
      <c r="I813" t="s">
        <v>324</v>
      </c>
      <c r="J813">
        <v>34239.817377165273</v>
      </c>
      <c r="K813" t="s">
        <v>324</v>
      </c>
      <c r="L813">
        <v>26138.125318181814</v>
      </c>
      <c r="M813" t="s">
        <v>324</v>
      </c>
      <c r="N813">
        <v>234583.69956495735</v>
      </c>
    </row>
    <row r="814" spans="3:14" x14ac:dyDescent="0.25">
      <c r="C814" t="s">
        <v>325</v>
      </c>
      <c r="D814">
        <v>106518.9482</v>
      </c>
      <c r="E814" t="s">
        <v>325</v>
      </c>
      <c r="F814">
        <v>51126.79280000001</v>
      </c>
      <c r="G814" t="s">
        <v>325</v>
      </c>
      <c r="H814">
        <v>50204.870214413029</v>
      </c>
      <c r="I814" t="s">
        <v>325</v>
      </c>
      <c r="J814">
        <v>32982.504918277533</v>
      </c>
      <c r="K814" t="s">
        <v>325</v>
      </c>
      <c r="L814">
        <v>24613.419102272732</v>
      </c>
      <c r="M814" t="s">
        <v>325</v>
      </c>
      <c r="N814">
        <v>232464.03031668579</v>
      </c>
    </row>
    <row r="815" spans="3:14" x14ac:dyDescent="0.25">
      <c r="C815" t="s">
        <v>326</v>
      </c>
      <c r="D815">
        <v>102271.5347</v>
      </c>
      <c r="E815" t="s">
        <v>326</v>
      </c>
      <c r="F815">
        <v>44790.376000000004</v>
      </c>
      <c r="G815" t="s">
        <v>326</v>
      </c>
      <c r="H815">
        <v>48609.713984656963</v>
      </c>
      <c r="I815" t="s">
        <v>326</v>
      </c>
      <c r="J815">
        <v>32148.444964685626</v>
      </c>
      <c r="K815" t="s">
        <v>326</v>
      </c>
      <c r="L815">
        <v>23851.476613636372</v>
      </c>
      <c r="M815" t="s">
        <v>326</v>
      </c>
      <c r="N815">
        <v>219523.10129829333</v>
      </c>
    </row>
    <row r="816" spans="3:14" x14ac:dyDescent="0.25">
      <c r="C816" t="s">
        <v>876</v>
      </c>
      <c r="D816">
        <v>342215.24514416355</v>
      </c>
      <c r="E816" t="s">
        <v>876</v>
      </c>
      <c r="F816">
        <v>84836.336916576955</v>
      </c>
      <c r="G816" t="s">
        <v>876</v>
      </c>
      <c r="H816">
        <v>51661.558309297165</v>
      </c>
      <c r="I816" t="s">
        <v>876</v>
      </c>
      <c r="J816">
        <v>16836.105115836599</v>
      </c>
      <c r="K816" t="s">
        <v>876</v>
      </c>
      <c r="L816">
        <v>24619.459350034118</v>
      </c>
      <c r="M816" t="s">
        <v>876</v>
      </c>
      <c r="N816">
        <v>520168.69843872281</v>
      </c>
    </row>
    <row r="817" spans="3:14" x14ac:dyDescent="0.25">
      <c r="C817" t="s">
        <v>877</v>
      </c>
      <c r="D817">
        <v>340129.94736207288</v>
      </c>
      <c r="E817" t="s">
        <v>877</v>
      </c>
      <c r="F817">
        <v>84319.384420383198</v>
      </c>
      <c r="G817" t="s">
        <v>877</v>
      </c>
      <c r="H817">
        <v>51346.757217030383</v>
      </c>
      <c r="I817" t="s">
        <v>877</v>
      </c>
      <c r="J817">
        <v>16733.51385739541</v>
      </c>
      <c r="K817" t="s">
        <v>877</v>
      </c>
      <c r="L817">
        <v>24469.440013644617</v>
      </c>
      <c r="M817" t="s">
        <v>877</v>
      </c>
      <c r="N817">
        <v>516999.03651232232</v>
      </c>
    </row>
    <row r="818" spans="3:14" x14ac:dyDescent="0.25">
      <c r="C818" t="s">
        <v>878</v>
      </c>
      <c r="D818">
        <v>338929.77467134828</v>
      </c>
      <c r="E818" t="s">
        <v>878</v>
      </c>
      <c r="F818">
        <v>84021.857480268372</v>
      </c>
      <c r="G818" t="s">
        <v>878</v>
      </c>
      <c r="H818">
        <v>51165.576535214248</v>
      </c>
      <c r="I818" t="s">
        <v>878</v>
      </c>
      <c r="J818">
        <v>16674.468464576385</v>
      </c>
      <c r="K818" t="s">
        <v>878</v>
      </c>
      <c r="L818">
        <v>24383.097855626878</v>
      </c>
      <c r="M818" t="s">
        <v>878</v>
      </c>
      <c r="N818">
        <v>515174.76867126534</v>
      </c>
    </row>
    <row r="819" spans="3:14" x14ac:dyDescent="0.25">
      <c r="C819" t="s">
        <v>879</v>
      </c>
      <c r="D819">
        <v>338602.29885446571</v>
      </c>
      <c r="E819" t="s">
        <v>879</v>
      </c>
      <c r="F819">
        <v>83940.67509833978</v>
      </c>
      <c r="G819" t="s">
        <v>879</v>
      </c>
      <c r="H819">
        <v>51116.140073078743</v>
      </c>
      <c r="I819" t="s">
        <v>879</v>
      </c>
      <c r="J819">
        <v>16658.357501215865</v>
      </c>
      <c r="K819" t="s">
        <v>879</v>
      </c>
      <c r="L819">
        <v>24359.538772049345</v>
      </c>
      <c r="M819" t="s">
        <v>879</v>
      </c>
      <c r="N819">
        <v>514677.00396950234</v>
      </c>
    </row>
    <row r="820" spans="3:14" x14ac:dyDescent="0.25">
      <c r="C820" t="s">
        <v>880</v>
      </c>
      <c r="D820">
        <v>339122.90957969479</v>
      </c>
      <c r="E820" t="s">
        <v>880</v>
      </c>
      <c r="F820">
        <v>84069.736288671353</v>
      </c>
      <c r="G820" t="s">
        <v>880</v>
      </c>
      <c r="H820">
        <v>51194.732601376352</v>
      </c>
      <c r="I820" t="s">
        <v>880</v>
      </c>
      <c r="J820">
        <v>16683.970202633351</v>
      </c>
      <c r="K820" t="s">
        <v>880</v>
      </c>
      <c r="L820">
        <v>24396.992260077233</v>
      </c>
      <c r="M820" t="s">
        <v>880</v>
      </c>
      <c r="N820">
        <v>515468.33459307393</v>
      </c>
    </row>
    <row r="821" spans="3:14" x14ac:dyDescent="0.25">
      <c r="C821" t="s">
        <v>881</v>
      </c>
      <c r="D821">
        <v>330448.37549999997</v>
      </c>
      <c r="E821" t="s">
        <v>881</v>
      </c>
      <c r="F821">
        <v>103105.40460000001</v>
      </c>
      <c r="G821" t="s">
        <v>881</v>
      </c>
      <c r="H821">
        <v>60227.932115830852</v>
      </c>
      <c r="I821" t="s">
        <v>881</v>
      </c>
      <c r="J821">
        <v>19627.920575531425</v>
      </c>
      <c r="K821" t="s">
        <v>881</v>
      </c>
      <c r="L821">
        <v>28713.344772727276</v>
      </c>
      <c r="M821" t="s">
        <v>881</v>
      </c>
      <c r="N821">
        <v>522495.05698855809</v>
      </c>
    </row>
    <row r="822" spans="3:14" x14ac:dyDescent="0.25">
      <c r="C822" t="s">
        <v>327</v>
      </c>
      <c r="D822">
        <v>330412.58029999997</v>
      </c>
      <c r="E822" t="s">
        <v>327</v>
      </c>
      <c r="F822">
        <v>101478.5148</v>
      </c>
      <c r="G822" t="s">
        <v>327</v>
      </c>
      <c r="H822">
        <v>56441.256213707798</v>
      </c>
      <c r="I822" t="s">
        <v>327</v>
      </c>
      <c r="J822">
        <v>18393.86569034612</v>
      </c>
      <c r="K822" t="s">
        <v>327</v>
      </c>
      <c r="L822">
        <v>26908.067272727265</v>
      </c>
      <c r="M822" t="s">
        <v>327</v>
      </c>
      <c r="N822">
        <v>515240.41858643503</v>
      </c>
    </row>
    <row r="823" spans="3:14" x14ac:dyDescent="0.25">
      <c r="C823" t="s">
        <v>328</v>
      </c>
      <c r="D823">
        <v>346065.23469999997</v>
      </c>
      <c r="E823" t="s">
        <v>328</v>
      </c>
      <c r="F823">
        <v>93889.684200000003</v>
      </c>
      <c r="G823" t="s">
        <v>328</v>
      </c>
      <c r="H823">
        <v>56591.021877672087</v>
      </c>
      <c r="I823" t="s">
        <v>328</v>
      </c>
      <c r="J823">
        <v>18442.260655523507</v>
      </c>
      <c r="K823" t="s">
        <v>328</v>
      </c>
      <c r="L823">
        <v>26951.460221590914</v>
      </c>
      <c r="M823" t="s">
        <v>328</v>
      </c>
      <c r="N823">
        <v>523497.40099926305</v>
      </c>
    </row>
    <row r="824" spans="3:14" x14ac:dyDescent="0.25">
      <c r="C824" t="s">
        <v>329</v>
      </c>
      <c r="D824">
        <v>357824.92139999999</v>
      </c>
      <c r="E824" t="s">
        <v>329</v>
      </c>
      <c r="F824">
        <v>87655.539400000009</v>
      </c>
      <c r="G824" t="s">
        <v>329</v>
      </c>
      <c r="H824">
        <v>54870.852846819565</v>
      </c>
      <c r="I824" t="s">
        <v>329</v>
      </c>
      <c r="J824">
        <v>17869.780955960596</v>
      </c>
      <c r="K824" t="s">
        <v>329</v>
      </c>
      <c r="L824">
        <v>26138.125318181814</v>
      </c>
      <c r="M824" t="s">
        <v>329</v>
      </c>
      <c r="N824">
        <v>526489.43896500138</v>
      </c>
    </row>
    <row r="825" spans="3:14" x14ac:dyDescent="0.25">
      <c r="C825" t="s">
        <v>330</v>
      </c>
      <c r="D825">
        <v>411285.07610000001</v>
      </c>
      <c r="E825" t="s">
        <v>330</v>
      </c>
      <c r="F825">
        <v>80926.188000000009</v>
      </c>
      <c r="G825" t="s">
        <v>330</v>
      </c>
      <c r="H825">
        <v>51667.108770822837</v>
      </c>
      <c r="I825" t="s">
        <v>330</v>
      </c>
      <c r="J825">
        <v>16834.395213387346</v>
      </c>
      <c r="K825" t="s">
        <v>330</v>
      </c>
      <c r="L825">
        <v>24613.419102272732</v>
      </c>
      <c r="M825" t="s">
        <v>330</v>
      </c>
      <c r="N825">
        <v>568491.79197309562</v>
      </c>
    </row>
    <row r="826" spans="3:14" x14ac:dyDescent="0.25">
      <c r="C826" t="s">
        <v>331</v>
      </c>
      <c r="D826">
        <v>408739.16600000003</v>
      </c>
      <c r="E826" t="s">
        <v>331</v>
      </c>
      <c r="F826">
        <v>74558.025399999999</v>
      </c>
      <c r="G826" t="s">
        <v>331</v>
      </c>
      <c r="H826">
        <v>50020.278270638642</v>
      </c>
      <c r="I826" t="s">
        <v>331</v>
      </c>
      <c r="J826">
        <v>16317.072271620284</v>
      </c>
      <c r="K826" t="s">
        <v>331</v>
      </c>
      <c r="L826">
        <v>23851.476613636372</v>
      </c>
      <c r="M826" t="s">
        <v>331</v>
      </c>
      <c r="N826">
        <v>557168.94628427504</v>
      </c>
    </row>
    <row r="827" spans="3:14" x14ac:dyDescent="0.25">
      <c r="C827" t="s">
        <v>882</v>
      </c>
      <c r="D827">
        <v>498282.14892482635</v>
      </c>
      <c r="E827" t="s">
        <v>882</v>
      </c>
      <c r="F827">
        <v>202632.09682223195</v>
      </c>
      <c r="G827" t="s">
        <v>882</v>
      </c>
      <c r="H827">
        <v>62556.345523354779</v>
      </c>
      <c r="I827" t="s">
        <v>882</v>
      </c>
      <c r="J827">
        <v>77862.789271751521</v>
      </c>
      <c r="K827" t="s">
        <v>882</v>
      </c>
      <c r="L827">
        <v>27993.283298384991</v>
      </c>
      <c r="M827" t="s">
        <v>882</v>
      </c>
      <c r="N827">
        <v>869326.66295245814</v>
      </c>
    </row>
    <row r="828" spans="3:14" x14ac:dyDescent="0.25">
      <c r="C828" t="s">
        <v>883</v>
      </c>
      <c r="D828">
        <v>487938.40897380409</v>
      </c>
      <c r="E828" t="s">
        <v>883</v>
      </c>
      <c r="F828">
        <v>198425.69745636638</v>
      </c>
      <c r="G828" t="s">
        <v>883</v>
      </c>
      <c r="H828">
        <v>61257.750797904366</v>
      </c>
      <c r="I828" t="s">
        <v>883</v>
      </c>
      <c r="J828">
        <v>76246.451127135893</v>
      </c>
      <c r="K828" t="s">
        <v>883</v>
      </c>
      <c r="L828">
        <v>27412.176302201042</v>
      </c>
      <c r="M828" t="s">
        <v>883</v>
      </c>
      <c r="N828">
        <v>851280.48378775606</v>
      </c>
    </row>
    <row r="829" spans="3:14" x14ac:dyDescent="0.25">
      <c r="C829" t="s">
        <v>884</v>
      </c>
      <c r="D829">
        <v>477799.58476630808</v>
      </c>
      <c r="E829" t="s">
        <v>884</v>
      </c>
      <c r="F829">
        <v>194302.62940564463</v>
      </c>
      <c r="G829" t="s">
        <v>884</v>
      </c>
      <c r="H829">
        <v>59984.882019255099</v>
      </c>
      <c r="I829" t="s">
        <v>884</v>
      </c>
      <c r="J829">
        <v>74662.133618601802</v>
      </c>
      <c r="K829" t="s">
        <v>884</v>
      </c>
      <c r="L829">
        <v>26842.581387020211</v>
      </c>
      <c r="M829" t="s">
        <v>884</v>
      </c>
      <c r="N829">
        <v>833591.81034524459</v>
      </c>
    </row>
    <row r="830" spans="3:14" x14ac:dyDescent="0.25">
      <c r="C830" t="s">
        <v>885</v>
      </c>
      <c r="D830">
        <v>467861.18791371747</v>
      </c>
      <c r="E830" t="s">
        <v>885</v>
      </c>
      <c r="F830">
        <v>190261.06741584171</v>
      </c>
      <c r="G830" t="s">
        <v>885</v>
      </c>
      <c r="H830">
        <v>58737.175697043116</v>
      </c>
      <c r="I830" t="s">
        <v>885</v>
      </c>
      <c r="J830">
        <v>73109.135379547792</v>
      </c>
      <c r="K830" t="s">
        <v>885</v>
      </c>
      <c r="L830">
        <v>26284.246397041832</v>
      </c>
      <c r="M830" t="s">
        <v>885</v>
      </c>
      <c r="N830">
        <v>816252.81196931994</v>
      </c>
    </row>
    <row r="831" spans="3:14" x14ac:dyDescent="0.25">
      <c r="C831" t="s">
        <v>886</v>
      </c>
      <c r="D831">
        <v>458118.53813592769</v>
      </c>
      <c r="E831" t="s">
        <v>886</v>
      </c>
      <c r="F831">
        <v>186299.10819788059</v>
      </c>
      <c r="G831" t="s">
        <v>886</v>
      </c>
      <c r="H831">
        <v>57514.044250075705</v>
      </c>
      <c r="I831" t="s">
        <v>886</v>
      </c>
      <c r="J831">
        <v>71586.725057939082</v>
      </c>
      <c r="K831" t="s">
        <v>886</v>
      </c>
      <c r="L831">
        <v>25736.908396081733</v>
      </c>
      <c r="M831" t="s">
        <v>886</v>
      </c>
      <c r="N831">
        <v>799255.32322139724</v>
      </c>
    </row>
    <row r="832" spans="3:14" x14ac:dyDescent="0.25">
      <c r="C832" t="s">
        <v>887</v>
      </c>
      <c r="D832">
        <v>508250.67739999993</v>
      </c>
      <c r="E832" t="s">
        <v>887</v>
      </c>
      <c r="F832">
        <v>187956.89940000002</v>
      </c>
      <c r="G832" t="s">
        <v>887</v>
      </c>
      <c r="H832">
        <v>64018.567128203009</v>
      </c>
      <c r="I832" t="s">
        <v>887</v>
      </c>
      <c r="J832">
        <v>79851.26428649576</v>
      </c>
      <c r="K832" t="s">
        <v>887</v>
      </c>
      <c r="L832">
        <v>28713.344772727276</v>
      </c>
      <c r="M832" t="s">
        <v>887</v>
      </c>
      <c r="N832">
        <v>788939.48870093015</v>
      </c>
    </row>
    <row r="833" spans="3:14" x14ac:dyDescent="0.25">
      <c r="C833" t="s">
        <v>332</v>
      </c>
      <c r="D833">
        <v>483202.90629999997</v>
      </c>
      <c r="E833" t="s">
        <v>332</v>
      </c>
      <c r="F833">
        <v>179233.34940000004</v>
      </c>
      <c r="G833" t="s">
        <v>332</v>
      </c>
      <c r="H833">
        <v>59993.564825839479</v>
      </c>
      <c r="I833" t="s">
        <v>332</v>
      </c>
      <c r="J833">
        <v>74830.821983309739</v>
      </c>
      <c r="K833" t="s">
        <v>332</v>
      </c>
      <c r="L833">
        <v>26908.067272727265</v>
      </c>
      <c r="M833" t="s">
        <v>332</v>
      </c>
      <c r="N833">
        <v>749337.88779856672</v>
      </c>
    </row>
    <row r="834" spans="3:14" x14ac:dyDescent="0.25">
      <c r="C834" t="s">
        <v>333</v>
      </c>
      <c r="D834">
        <v>465381.6813</v>
      </c>
      <c r="E834" t="s">
        <v>333</v>
      </c>
      <c r="F834">
        <v>187973.94360000003</v>
      </c>
      <c r="G834" t="s">
        <v>333</v>
      </c>
      <c r="H834">
        <v>60160.130656280067</v>
      </c>
      <c r="I834" t="s">
        <v>333</v>
      </c>
      <c r="J834">
        <v>75014.54600186988</v>
      </c>
      <c r="K834" t="s">
        <v>333</v>
      </c>
      <c r="L834">
        <v>26951.460221590914</v>
      </c>
      <c r="M834" t="s">
        <v>333</v>
      </c>
      <c r="N834">
        <v>740467.21577787108</v>
      </c>
    </row>
    <row r="835" spans="3:14" x14ac:dyDescent="0.25">
      <c r="C835" t="s">
        <v>334</v>
      </c>
      <c r="D835">
        <v>469817.29689999996</v>
      </c>
      <c r="E835" t="s">
        <v>334</v>
      </c>
      <c r="F835">
        <v>190577.58540000004</v>
      </c>
      <c r="G835" t="s">
        <v>334</v>
      </c>
      <c r="H835">
        <v>58540.254436690542</v>
      </c>
      <c r="I835" t="s">
        <v>334</v>
      </c>
      <c r="J835">
        <v>72684.027800303069</v>
      </c>
      <c r="K835" t="s">
        <v>334</v>
      </c>
      <c r="L835">
        <v>26138.125318181814</v>
      </c>
      <c r="M835" t="s">
        <v>334</v>
      </c>
      <c r="N835">
        <v>745073.26205487235</v>
      </c>
    </row>
    <row r="836" spans="3:14" x14ac:dyDescent="0.25">
      <c r="C836" t="s">
        <v>335</v>
      </c>
      <c r="D836">
        <v>441843.18359999999</v>
      </c>
      <c r="E836" t="s">
        <v>335</v>
      </c>
      <c r="F836">
        <v>196430.77040000004</v>
      </c>
      <c r="G836" t="s">
        <v>335</v>
      </c>
      <c r="H836">
        <v>55135.549398181647</v>
      </c>
      <c r="I836" t="s">
        <v>335</v>
      </c>
      <c r="J836">
        <v>68474.764310464656</v>
      </c>
      <c r="K836" t="s">
        <v>335</v>
      </c>
      <c r="L836">
        <v>24613.419102272732</v>
      </c>
      <c r="M836" t="s">
        <v>335</v>
      </c>
      <c r="N836">
        <v>718022.92250045436</v>
      </c>
    </row>
    <row r="837" spans="3:14" x14ac:dyDescent="0.25">
      <c r="C837" t="s">
        <v>336</v>
      </c>
      <c r="D837">
        <v>429244.80070000002</v>
      </c>
      <c r="E837" t="s">
        <v>336</v>
      </c>
      <c r="F837">
        <v>195560.48940000002</v>
      </c>
      <c r="G837" t="s">
        <v>336</v>
      </c>
      <c r="H837">
        <v>53391.552987411858</v>
      </c>
      <c r="I837" t="s">
        <v>336</v>
      </c>
      <c r="J837">
        <v>66326.384097383198</v>
      </c>
      <c r="K837" t="s">
        <v>336</v>
      </c>
      <c r="L837">
        <v>23851.476613636372</v>
      </c>
      <c r="M837" t="s">
        <v>336</v>
      </c>
      <c r="N837">
        <v>702048.31970104831</v>
      </c>
    </row>
    <row r="838" spans="3:14" x14ac:dyDescent="0.25">
      <c r="C838" t="s">
        <v>888</v>
      </c>
      <c r="D838">
        <v>1963863.7904088651</v>
      </c>
      <c r="E838" t="s">
        <v>888</v>
      </c>
      <c r="F838">
        <v>193540.01778411251</v>
      </c>
      <c r="G838" t="s">
        <v>888</v>
      </c>
      <c r="H838">
        <v>37145.626425047063</v>
      </c>
      <c r="I838" t="s">
        <v>888</v>
      </c>
      <c r="J838">
        <v>27122.63930628289</v>
      </c>
      <c r="K838" t="s">
        <v>888</v>
      </c>
      <c r="L838">
        <v>37141.098864179025</v>
      </c>
      <c r="M838" t="s">
        <v>888</v>
      </c>
      <c r="N838">
        <v>2258813.4010376739</v>
      </c>
    </row>
    <row r="839" spans="3:14" x14ac:dyDescent="0.25">
      <c r="C839" t="s">
        <v>889</v>
      </c>
      <c r="D839">
        <v>1902161.8528576288</v>
      </c>
      <c r="E839" t="s">
        <v>889</v>
      </c>
      <c r="F839">
        <v>187459.25284038176</v>
      </c>
      <c r="G839" t="s">
        <v>889</v>
      </c>
      <c r="H839">
        <v>35978.561207401479</v>
      </c>
      <c r="I839" t="s">
        <v>889</v>
      </c>
      <c r="J839">
        <v>26270.482754044329</v>
      </c>
      <c r="K839" t="s">
        <v>889</v>
      </c>
      <c r="L839">
        <v>35974.175896357134</v>
      </c>
      <c r="M839" t="s">
        <v>889</v>
      </c>
      <c r="N839">
        <v>2187844.5466337209</v>
      </c>
    </row>
    <row r="840" spans="3:14" x14ac:dyDescent="0.25">
      <c r="C840" t="s">
        <v>890</v>
      </c>
      <c r="D840">
        <v>1836128.4683578487</v>
      </c>
      <c r="E840" t="s">
        <v>890</v>
      </c>
      <c r="F840">
        <v>180951.6210622268</v>
      </c>
      <c r="G840" t="s">
        <v>890</v>
      </c>
      <c r="H840">
        <v>34729.56856127725</v>
      </c>
      <c r="I840" t="s">
        <v>890</v>
      </c>
      <c r="J840">
        <v>25358.505213286397</v>
      </c>
      <c r="K840" t="s">
        <v>890</v>
      </c>
      <c r="L840">
        <v>34725.335485927208</v>
      </c>
      <c r="M840" t="s">
        <v>890</v>
      </c>
      <c r="N840">
        <v>2111893.7120837732</v>
      </c>
    </row>
    <row r="841" spans="3:14" x14ac:dyDescent="0.25">
      <c r="C841" t="s">
        <v>891</v>
      </c>
      <c r="D841">
        <v>1765551.8953011285</v>
      </c>
      <c r="E841" t="s">
        <v>891</v>
      </c>
      <c r="F841">
        <v>173996.25518031116</v>
      </c>
      <c r="G841" t="s">
        <v>891</v>
      </c>
      <c r="H841">
        <v>33394.643486570734</v>
      </c>
      <c r="I841" t="s">
        <v>891</v>
      </c>
      <c r="J841">
        <v>24383.782351222519</v>
      </c>
      <c r="K841" t="s">
        <v>891</v>
      </c>
      <c r="L841">
        <v>33390.573120942179</v>
      </c>
      <c r="M841" t="s">
        <v>891</v>
      </c>
      <c r="N841">
        <v>2030717.3546406515</v>
      </c>
    </row>
    <row r="842" spans="3:14" x14ac:dyDescent="0.25">
      <c r="C842" t="s">
        <v>892</v>
      </c>
      <c r="D842">
        <v>1690191.51822338</v>
      </c>
      <c r="E842" t="s">
        <v>892</v>
      </c>
      <c r="F842">
        <v>166569.44238857049</v>
      </c>
      <c r="G842" t="s">
        <v>892</v>
      </c>
      <c r="H842">
        <v>31969.234846800497</v>
      </c>
      <c r="I842" t="s">
        <v>892</v>
      </c>
      <c r="J842">
        <v>23342.991062413381</v>
      </c>
      <c r="K842" t="s">
        <v>892</v>
      </c>
      <c r="L842">
        <v>31965.338219643985</v>
      </c>
      <c r="M842" t="s">
        <v>892</v>
      </c>
      <c r="N842">
        <v>1944038.7211825587</v>
      </c>
    </row>
    <row r="843" spans="3:14" x14ac:dyDescent="0.25">
      <c r="C843" t="s">
        <v>893</v>
      </c>
      <c r="D843">
        <v>1637069.2105999999</v>
      </c>
      <c r="E843" t="s">
        <v>893</v>
      </c>
      <c r="F843">
        <v>126249.14680000002</v>
      </c>
      <c r="G843" t="s">
        <v>893</v>
      </c>
      <c r="H843">
        <v>28683.256404177457</v>
      </c>
      <c r="I843" t="s">
        <v>893</v>
      </c>
      <c r="J843">
        <v>20961.413550881625</v>
      </c>
      <c r="K843" t="s">
        <v>893</v>
      </c>
      <c r="L843">
        <v>28713.344772727276</v>
      </c>
      <c r="M843" t="s">
        <v>893</v>
      </c>
      <c r="N843">
        <v>1820714.9585769046</v>
      </c>
    </row>
    <row r="844" spans="3:14" x14ac:dyDescent="0.25">
      <c r="C844" t="s">
        <v>337</v>
      </c>
      <c r="D844">
        <v>1609747.8239</v>
      </c>
      <c r="E844" t="s">
        <v>337</v>
      </c>
      <c r="F844">
        <v>132160.91720000003</v>
      </c>
      <c r="G844" t="s">
        <v>337</v>
      </c>
      <c r="H844">
        <v>26879.870632751208</v>
      </c>
      <c r="I844" t="s">
        <v>337</v>
      </c>
      <c r="J844">
        <v>19643.518733989917</v>
      </c>
      <c r="K844" t="s">
        <v>337</v>
      </c>
      <c r="L844">
        <v>26908.067272727265</v>
      </c>
      <c r="M844" t="s">
        <v>337</v>
      </c>
      <c r="N844">
        <v>1795696.6790054785</v>
      </c>
    </row>
    <row r="845" spans="3:14" x14ac:dyDescent="0.25">
      <c r="C845" t="s">
        <v>338</v>
      </c>
      <c r="D845">
        <v>1509469.6015000001</v>
      </c>
      <c r="E845" t="s">
        <v>338</v>
      </c>
      <c r="F845">
        <v>140600.149</v>
      </c>
      <c r="G845" t="s">
        <v>338</v>
      </c>
      <c r="H845">
        <v>26955.620308519792</v>
      </c>
      <c r="I845" t="s">
        <v>338</v>
      </c>
      <c r="J845">
        <v>19743.831711559367</v>
      </c>
      <c r="K845" t="s">
        <v>338</v>
      </c>
      <c r="L845">
        <v>26951.460221590914</v>
      </c>
      <c r="M845" t="s">
        <v>338</v>
      </c>
      <c r="N845">
        <v>1703976.8310301108</v>
      </c>
    </row>
    <row r="846" spans="3:14" x14ac:dyDescent="0.25">
      <c r="C846" t="s">
        <v>339</v>
      </c>
      <c r="D846">
        <v>1313555.4501</v>
      </c>
      <c r="E846" t="s">
        <v>339</v>
      </c>
      <c r="F846">
        <v>144841.76120000001</v>
      </c>
      <c r="G846" t="s">
        <v>339</v>
      </c>
      <c r="H846">
        <v>26163.433939313829</v>
      </c>
      <c r="I846" t="s">
        <v>339</v>
      </c>
      <c r="J846">
        <v>19074.129677132594</v>
      </c>
      <c r="K846" t="s">
        <v>339</v>
      </c>
      <c r="L846">
        <v>26138.125318181814</v>
      </c>
      <c r="M846" t="s">
        <v>339</v>
      </c>
      <c r="N846">
        <v>1510698.7705574955</v>
      </c>
    </row>
    <row r="847" spans="3:14" x14ac:dyDescent="0.25">
      <c r="C847" t="s">
        <v>340</v>
      </c>
      <c r="D847">
        <v>1097143.4096000001</v>
      </c>
      <c r="E847" t="s">
        <v>340</v>
      </c>
      <c r="F847">
        <v>150797.56840000002</v>
      </c>
      <c r="G847" t="s">
        <v>340</v>
      </c>
      <c r="H847">
        <v>24648.010141471419</v>
      </c>
      <c r="I847" t="s">
        <v>340</v>
      </c>
      <c r="J847">
        <v>17968.963252968406</v>
      </c>
      <c r="K847" t="s">
        <v>340</v>
      </c>
      <c r="L847">
        <v>24613.419102272732</v>
      </c>
      <c r="M847" t="s">
        <v>340</v>
      </c>
      <c r="N847">
        <v>1297202.4072437442</v>
      </c>
    </row>
    <row r="848" spans="3:14" x14ac:dyDescent="0.25">
      <c r="C848" t="s">
        <v>341</v>
      </c>
      <c r="D848">
        <v>1143810.4334</v>
      </c>
      <c r="E848" t="s">
        <v>341</v>
      </c>
      <c r="F848">
        <v>124384.59700000001</v>
      </c>
      <c r="G848" t="s">
        <v>341</v>
      </c>
      <c r="H848">
        <v>23864.870442865624</v>
      </c>
      <c r="I848" t="s">
        <v>341</v>
      </c>
      <c r="J848">
        <v>17387.33512165106</v>
      </c>
      <c r="K848" t="s">
        <v>341</v>
      </c>
      <c r="L848">
        <v>23851.476613636372</v>
      </c>
      <c r="M848" t="s">
        <v>341</v>
      </c>
      <c r="N848">
        <v>1315911.3774565021</v>
      </c>
    </row>
    <row r="849" spans="3:14" x14ac:dyDescent="0.25">
      <c r="C849" t="s">
        <v>894</v>
      </c>
      <c r="D849">
        <v>1292199.9493118785</v>
      </c>
      <c r="E849" t="s">
        <v>894</v>
      </c>
      <c r="F849">
        <v>265410.66494218906</v>
      </c>
      <c r="G849" t="s">
        <v>894</v>
      </c>
      <c r="H849">
        <v>79417.915053657256</v>
      </c>
      <c r="I849" t="s">
        <v>894</v>
      </c>
      <c r="J849">
        <v>42759.962110742053</v>
      </c>
      <c r="K849" t="s">
        <v>894</v>
      </c>
      <c r="L849">
        <v>31517.538519523801</v>
      </c>
      <c r="M849" t="s">
        <v>894</v>
      </c>
      <c r="N849">
        <v>1711306.0200664226</v>
      </c>
    </row>
    <row r="850" spans="3:14" x14ac:dyDescent="0.25">
      <c r="C850" t="s">
        <v>895</v>
      </c>
      <c r="D850">
        <v>1270782.1523537855</v>
      </c>
      <c r="E850" t="s">
        <v>895</v>
      </c>
      <c r="F850">
        <v>261011.5688616859</v>
      </c>
      <c r="G850" t="s">
        <v>895</v>
      </c>
      <c r="H850">
        <v>78101.58875263852</v>
      </c>
      <c r="I850" t="s">
        <v>895</v>
      </c>
      <c r="J850">
        <v>42051.22954430656</v>
      </c>
      <c r="K850" t="s">
        <v>895</v>
      </c>
      <c r="L850">
        <v>30995.14549436581</v>
      </c>
      <c r="M850" t="s">
        <v>895</v>
      </c>
      <c r="N850">
        <v>1682941.6752988324</v>
      </c>
    </row>
    <row r="851" spans="3:14" x14ac:dyDescent="0.25">
      <c r="C851" t="s">
        <v>896</v>
      </c>
      <c r="D851">
        <v>1247084.9834152085</v>
      </c>
      <c r="E851" t="s">
        <v>896</v>
      </c>
      <c r="F851">
        <v>256144.3024850045</v>
      </c>
      <c r="G851" t="s">
        <v>896</v>
      </c>
      <c r="H851">
        <v>76645.173473580304</v>
      </c>
      <c r="I851" t="s">
        <v>896</v>
      </c>
      <c r="J851">
        <v>41267.070679043478</v>
      </c>
      <c r="K851" t="s">
        <v>896</v>
      </c>
      <c r="L851">
        <v>30417.157207628148</v>
      </c>
      <c r="M851" t="s">
        <v>896</v>
      </c>
      <c r="N851">
        <v>1651558.6777335459</v>
      </c>
    </row>
    <row r="852" spans="3:14" x14ac:dyDescent="0.25">
      <c r="C852" t="s">
        <v>897</v>
      </c>
      <c r="D852">
        <v>1220933.2374143421</v>
      </c>
      <c r="E852" t="s">
        <v>897</v>
      </c>
      <c r="F852">
        <v>250772.879665196</v>
      </c>
      <c r="G852" t="s">
        <v>897</v>
      </c>
      <c r="H852">
        <v>75037.901206229086</v>
      </c>
      <c r="I852" t="s">
        <v>897</v>
      </c>
      <c r="J852">
        <v>40401.687834289238</v>
      </c>
      <c r="K852" t="s">
        <v>897</v>
      </c>
      <c r="L852">
        <v>29779.300301369924</v>
      </c>
      <c r="M852" t="s">
        <v>897</v>
      </c>
      <c r="N852">
        <v>1616924.9970942896</v>
      </c>
    </row>
    <row r="853" spans="3:14" x14ac:dyDescent="0.25">
      <c r="C853" t="s">
        <v>898</v>
      </c>
      <c r="D853">
        <v>1192102.2924514359</v>
      </c>
      <c r="E853" t="s">
        <v>898</v>
      </c>
      <c r="F853">
        <v>244851.16431642865</v>
      </c>
      <c r="G853" t="s">
        <v>898</v>
      </c>
      <c r="H853">
        <v>73265.966809234218</v>
      </c>
      <c r="I853" t="s">
        <v>898</v>
      </c>
      <c r="J853">
        <v>39447.648086116176</v>
      </c>
      <c r="K853" t="s">
        <v>898</v>
      </c>
      <c r="L853">
        <v>29076.096111564351</v>
      </c>
      <c r="M853" t="s">
        <v>898</v>
      </c>
      <c r="N853">
        <v>1578743.1586678925</v>
      </c>
    </row>
    <row r="854" spans="3:14" x14ac:dyDescent="0.25">
      <c r="C854" t="s">
        <v>899</v>
      </c>
      <c r="D854">
        <v>1185451.7095999999</v>
      </c>
      <c r="E854" t="s">
        <v>899</v>
      </c>
      <c r="F854">
        <v>254647.38600000003</v>
      </c>
      <c r="G854" t="s">
        <v>899</v>
      </c>
      <c r="H854">
        <v>72277.913478141811</v>
      </c>
      <c r="I854" t="s">
        <v>899</v>
      </c>
      <c r="J854">
        <v>38934.341474814035</v>
      </c>
      <c r="K854" t="s">
        <v>899</v>
      </c>
      <c r="L854">
        <v>28713.344772727276</v>
      </c>
      <c r="M854" t="s">
        <v>899</v>
      </c>
      <c r="N854">
        <v>1541090.353850869</v>
      </c>
    </row>
    <row r="855" spans="3:14" x14ac:dyDescent="0.25">
      <c r="C855" t="s">
        <v>342</v>
      </c>
      <c r="D855">
        <v>1119916.1503999999</v>
      </c>
      <c r="E855" t="s">
        <v>342</v>
      </c>
      <c r="F855">
        <v>231005.53700000004</v>
      </c>
      <c r="G855" t="s">
        <v>342</v>
      </c>
      <c r="H855">
        <v>67733.626075130102</v>
      </c>
      <c r="I855" t="s">
        <v>342</v>
      </c>
      <c r="J855">
        <v>36486.445167430167</v>
      </c>
      <c r="K855" t="s">
        <v>342</v>
      </c>
      <c r="L855">
        <v>26908.067272727265</v>
      </c>
      <c r="M855" t="s">
        <v>342</v>
      </c>
      <c r="N855">
        <v>1445563.3807478575</v>
      </c>
    </row>
    <row r="856" spans="3:14" x14ac:dyDescent="0.25">
      <c r="C856" t="s">
        <v>343</v>
      </c>
      <c r="D856">
        <v>1142075.0007</v>
      </c>
      <c r="E856" t="s">
        <v>343</v>
      </c>
      <c r="F856">
        <v>226548.50760000001</v>
      </c>
      <c r="G856" t="s">
        <v>343</v>
      </c>
      <c r="H856">
        <v>67922.204830583272</v>
      </c>
      <c r="I856" t="s">
        <v>343</v>
      </c>
      <c r="J856">
        <v>36582.442402217588</v>
      </c>
      <c r="K856" t="s">
        <v>343</v>
      </c>
      <c r="L856">
        <v>26951.460221590914</v>
      </c>
      <c r="M856" t="s">
        <v>343</v>
      </c>
      <c r="N856">
        <v>1463497.173352174</v>
      </c>
    </row>
    <row r="857" spans="3:14" x14ac:dyDescent="0.25">
      <c r="C857" t="s">
        <v>344</v>
      </c>
      <c r="D857">
        <v>1056554.1015000001</v>
      </c>
      <c r="E857" t="s">
        <v>344</v>
      </c>
      <c r="F857">
        <v>194696.07</v>
      </c>
      <c r="G857" t="s">
        <v>344</v>
      </c>
      <c r="H857">
        <v>65866.187540708066</v>
      </c>
      <c r="I857" t="s">
        <v>344</v>
      </c>
      <c r="J857">
        <v>35492.473308453445</v>
      </c>
      <c r="K857" t="s">
        <v>344</v>
      </c>
      <c r="L857">
        <v>26138.125318181814</v>
      </c>
      <c r="M857" t="s">
        <v>344</v>
      </c>
      <c r="N857">
        <v>1343254.48435889</v>
      </c>
    </row>
    <row r="858" spans="3:14" x14ac:dyDescent="0.25">
      <c r="C858" t="s">
        <v>345</v>
      </c>
      <c r="D858">
        <v>1005363.0973999999</v>
      </c>
      <c r="E858" t="s">
        <v>345</v>
      </c>
      <c r="F858">
        <v>217073.16320000001</v>
      </c>
      <c r="G858" t="s">
        <v>345</v>
      </c>
      <c r="H858">
        <v>62108.784650158064</v>
      </c>
      <c r="I858" t="s">
        <v>345</v>
      </c>
      <c r="J858">
        <v>33427.648948560367</v>
      </c>
      <c r="K858" t="s">
        <v>345</v>
      </c>
      <c r="L858">
        <v>24613.419102272732</v>
      </c>
      <c r="M858" t="s">
        <v>345</v>
      </c>
      <c r="N858">
        <v>1309158.4643524308</v>
      </c>
    </row>
    <row r="859" spans="3:14" x14ac:dyDescent="0.25">
      <c r="C859" t="s">
        <v>346</v>
      </c>
      <c r="D859">
        <v>934756.46379999991</v>
      </c>
      <c r="E859" t="s">
        <v>346</v>
      </c>
      <c r="F859">
        <v>199614.86360000004</v>
      </c>
      <c r="G859" t="s">
        <v>346</v>
      </c>
      <c r="H859">
        <v>60143.228067910117</v>
      </c>
      <c r="I859" t="s">
        <v>346</v>
      </c>
      <c r="J859">
        <v>32317.780725893721</v>
      </c>
      <c r="K859" t="s">
        <v>346</v>
      </c>
      <c r="L859">
        <v>23851.476613636372</v>
      </c>
      <c r="M859" t="s">
        <v>346</v>
      </c>
      <c r="N859">
        <v>1218366.0320815463</v>
      </c>
    </row>
    <row r="860" spans="3:14" x14ac:dyDescent="0.25">
      <c r="C860" t="s">
        <v>900</v>
      </c>
      <c r="D860">
        <v>491738.7692216303</v>
      </c>
      <c r="E860" t="s">
        <v>900</v>
      </c>
      <c r="F860">
        <v>141619.69500974152</v>
      </c>
      <c r="G860" t="s">
        <v>900</v>
      </c>
      <c r="H860">
        <v>131873.65416795781</v>
      </c>
      <c r="I860" t="s">
        <v>900</v>
      </c>
      <c r="J860">
        <v>66589.306291978835</v>
      </c>
      <c r="K860" t="s">
        <v>900</v>
      </c>
      <c r="L860">
        <v>51664.487027041541</v>
      </c>
      <c r="M860" t="s">
        <v>900</v>
      </c>
      <c r="N860">
        <v>883485.90353303682</v>
      </c>
    </row>
    <row r="861" spans="3:14" x14ac:dyDescent="0.25">
      <c r="C861" t="s">
        <v>901</v>
      </c>
      <c r="D861">
        <v>404692.79598884704</v>
      </c>
      <c r="E861" t="s">
        <v>901</v>
      </c>
      <c r="F861">
        <v>116550.64421969322</v>
      </c>
      <c r="G861" t="s">
        <v>901</v>
      </c>
      <c r="H861">
        <v>108529.81534682213</v>
      </c>
      <c r="I861" t="s">
        <v>901</v>
      </c>
      <c r="J861">
        <v>54801.887166461907</v>
      </c>
      <c r="K861" t="s">
        <v>901</v>
      </c>
      <c r="L861">
        <v>42519.010126857531</v>
      </c>
      <c r="M861" t="s">
        <v>901</v>
      </c>
      <c r="N861">
        <v>727094.14611230569</v>
      </c>
    </row>
    <row r="862" spans="3:14" x14ac:dyDescent="0.25">
      <c r="C862" t="s">
        <v>902</v>
      </c>
      <c r="D862">
        <v>346393.27515160484</v>
      </c>
      <c r="E862" t="s">
        <v>902</v>
      </c>
      <c r="F862">
        <v>99760.509137903267</v>
      </c>
      <c r="G862" t="s">
        <v>902</v>
      </c>
      <c r="H862">
        <v>92895.150499839088</v>
      </c>
      <c r="I862" t="s">
        <v>902</v>
      </c>
      <c r="J862">
        <v>46907.198171628923</v>
      </c>
      <c r="K862" t="s">
        <v>902</v>
      </c>
      <c r="L862">
        <v>36393.776514006269</v>
      </c>
      <c r="M862" t="s">
        <v>902</v>
      </c>
      <c r="N862">
        <v>622349.90370903991</v>
      </c>
    </row>
    <row r="863" spans="3:14" x14ac:dyDescent="0.25">
      <c r="C863" t="s">
        <v>903</v>
      </c>
      <c r="D863">
        <v>306389.87479116878</v>
      </c>
      <c r="E863" t="s">
        <v>903</v>
      </c>
      <c r="F863">
        <v>88239.616922377827</v>
      </c>
      <c r="G863" t="s">
        <v>903</v>
      </c>
      <c r="H863">
        <v>82167.10765500729</v>
      </c>
      <c r="I863" t="s">
        <v>903</v>
      </c>
      <c r="J863">
        <v>41490.096966576006</v>
      </c>
      <c r="K863" t="s">
        <v>903</v>
      </c>
      <c r="L863">
        <v>32190.823059205974</v>
      </c>
      <c r="M863" t="s">
        <v>903</v>
      </c>
      <c r="N863">
        <v>550477.51429427613</v>
      </c>
    </row>
    <row r="864" spans="3:14" x14ac:dyDescent="0.25">
      <c r="C864" t="s">
        <v>904</v>
      </c>
      <c r="D864">
        <v>278199.75872966362</v>
      </c>
      <c r="E864" t="s">
        <v>904</v>
      </c>
      <c r="F864">
        <v>80120.924867165435</v>
      </c>
      <c r="G864" t="s">
        <v>904</v>
      </c>
      <c r="H864">
        <v>74607.130998430104</v>
      </c>
      <c r="I864" t="s">
        <v>904</v>
      </c>
      <c r="J864">
        <v>37672.703687218876</v>
      </c>
      <c r="K864" t="s">
        <v>904</v>
      </c>
      <c r="L864">
        <v>29229.031195904659</v>
      </c>
      <c r="M864" t="s">
        <v>904</v>
      </c>
      <c r="N864">
        <v>499829.54484756588</v>
      </c>
    </row>
    <row r="865" spans="3:14" x14ac:dyDescent="0.25">
      <c r="C865" t="s">
        <v>905</v>
      </c>
      <c r="D865">
        <v>297504.74539999996</v>
      </c>
      <c r="E865" t="s">
        <v>905</v>
      </c>
      <c r="F865">
        <v>69898.845600000001</v>
      </c>
      <c r="G865" t="s">
        <v>905</v>
      </c>
      <c r="H865">
        <v>73219.686152023089</v>
      </c>
      <c r="I865" t="s">
        <v>905</v>
      </c>
      <c r="J865">
        <v>36968.809363201952</v>
      </c>
      <c r="K865" t="s">
        <v>905</v>
      </c>
      <c r="L865">
        <v>28713.344772727276</v>
      </c>
      <c r="M865" t="s">
        <v>905</v>
      </c>
      <c r="N865">
        <v>469336.62192475033</v>
      </c>
    </row>
    <row r="866" spans="3:14" x14ac:dyDescent="0.25">
      <c r="C866" t="s">
        <v>347</v>
      </c>
      <c r="D866">
        <v>260048.35859999998</v>
      </c>
      <c r="E866" t="s">
        <v>347</v>
      </c>
      <c r="F866">
        <v>72939.366999999998</v>
      </c>
      <c r="G866" t="s">
        <v>347</v>
      </c>
      <c r="H866">
        <v>68616.187221001324</v>
      </c>
      <c r="I866" t="s">
        <v>347</v>
      </c>
      <c r="J866">
        <v>34644.490818168888</v>
      </c>
      <c r="K866" t="s">
        <v>347</v>
      </c>
      <c r="L866">
        <v>26908.067272727265</v>
      </c>
      <c r="M866" t="s">
        <v>347</v>
      </c>
      <c r="N866">
        <v>428511.98009372858</v>
      </c>
    </row>
    <row r="867" spans="3:14" x14ac:dyDescent="0.25">
      <c r="C867" t="s">
        <v>348</v>
      </c>
      <c r="D867">
        <v>248521.12919999997</v>
      </c>
      <c r="E867" t="s">
        <v>348</v>
      </c>
      <c r="F867">
        <v>71563.33600000001</v>
      </c>
      <c r="G867" t="s">
        <v>348</v>
      </c>
      <c r="H867">
        <v>68830.705246956204</v>
      </c>
      <c r="I867" t="s">
        <v>348</v>
      </c>
      <c r="J867">
        <v>34735.641800510442</v>
      </c>
      <c r="K867" t="s">
        <v>348</v>
      </c>
      <c r="L867">
        <v>26951.460221590914</v>
      </c>
      <c r="M867" t="s">
        <v>348</v>
      </c>
      <c r="N867">
        <v>415866.63066854712</v>
      </c>
    </row>
    <row r="868" spans="3:14" x14ac:dyDescent="0.25">
      <c r="C868" t="s">
        <v>349</v>
      </c>
      <c r="D868">
        <v>231660.8051</v>
      </c>
      <c r="E868" t="s">
        <v>349</v>
      </c>
      <c r="F868">
        <v>74797.395600000003</v>
      </c>
      <c r="G868" t="s">
        <v>349</v>
      </c>
      <c r="H868">
        <v>66738.492673140368</v>
      </c>
      <c r="I868" t="s">
        <v>349</v>
      </c>
      <c r="J868">
        <v>33711.769597619597</v>
      </c>
      <c r="K868" t="s">
        <v>349</v>
      </c>
      <c r="L868">
        <v>26138.125318181814</v>
      </c>
      <c r="M868" t="s">
        <v>349</v>
      </c>
      <c r="N868">
        <v>399334.81869132217</v>
      </c>
    </row>
    <row r="869" spans="3:14" x14ac:dyDescent="0.25">
      <c r="C869" t="s">
        <v>350</v>
      </c>
      <c r="D869">
        <v>228131.76779999997</v>
      </c>
      <c r="E869" t="s">
        <v>350</v>
      </c>
      <c r="F869">
        <v>73345.09580000001</v>
      </c>
      <c r="G869" t="s">
        <v>350</v>
      </c>
      <c r="H869">
        <v>62892.415257736808</v>
      </c>
      <c r="I869" t="s">
        <v>350</v>
      </c>
      <c r="J869">
        <v>31752.212604264325</v>
      </c>
      <c r="K869" t="s">
        <v>350</v>
      </c>
      <c r="L869">
        <v>24613.419102272732</v>
      </c>
      <c r="M869" t="s">
        <v>350</v>
      </c>
      <c r="N869">
        <v>388982.69796000951</v>
      </c>
    </row>
    <row r="870" spans="3:14" x14ac:dyDescent="0.25">
      <c r="C870" t="s">
        <v>351</v>
      </c>
      <c r="D870">
        <v>230121.79949999996</v>
      </c>
      <c r="E870" t="s">
        <v>351</v>
      </c>
      <c r="F870">
        <v>68297.404800000004</v>
      </c>
      <c r="G870" t="s">
        <v>351</v>
      </c>
      <c r="H870">
        <v>60894.138445660072</v>
      </c>
      <c r="I870" t="s">
        <v>351</v>
      </c>
      <c r="J870">
        <v>30767.902216872368</v>
      </c>
      <c r="K870" t="s">
        <v>351</v>
      </c>
      <c r="L870">
        <v>23851.476613636372</v>
      </c>
      <c r="M870" t="s">
        <v>351</v>
      </c>
      <c r="N870">
        <v>383164.81935929641</v>
      </c>
    </row>
    <row r="871" spans="3:14" x14ac:dyDescent="0.25">
      <c r="C871" t="s">
        <v>906</v>
      </c>
      <c r="D871">
        <v>175215.02125679934</v>
      </c>
      <c r="E871" t="s">
        <v>906</v>
      </c>
      <c r="F871">
        <v>92314.138206888398</v>
      </c>
      <c r="G871" t="s">
        <v>906</v>
      </c>
      <c r="H871">
        <v>95899.015475039574</v>
      </c>
      <c r="I871" t="s">
        <v>906</v>
      </c>
      <c r="J871">
        <v>12989.2883970602</v>
      </c>
      <c r="K871" t="s">
        <v>906</v>
      </c>
      <c r="L871">
        <v>37711.078681462175</v>
      </c>
      <c r="M871" t="s">
        <v>906</v>
      </c>
      <c r="N871">
        <v>414128.53638104495</v>
      </c>
    </row>
    <row r="872" spans="3:14" x14ac:dyDescent="0.25">
      <c r="C872" t="s">
        <v>907</v>
      </c>
      <c r="D872">
        <v>164344.08050964621</v>
      </c>
      <c r="E872" t="s">
        <v>907</v>
      </c>
      <c r="F872">
        <v>86586.652518884657</v>
      </c>
      <c r="G872" t="s">
        <v>907</v>
      </c>
      <c r="H872">
        <v>89949.111708446726</v>
      </c>
      <c r="I872" t="s">
        <v>907</v>
      </c>
      <c r="J872">
        <v>12183.388403445095</v>
      </c>
      <c r="K872" t="s">
        <v>907</v>
      </c>
      <c r="L872">
        <v>35371.354045316024</v>
      </c>
      <c r="M872" t="s">
        <v>907</v>
      </c>
      <c r="N872">
        <v>388434.58189922344</v>
      </c>
    </row>
    <row r="873" spans="3:14" x14ac:dyDescent="0.25">
      <c r="C873" t="s">
        <v>908</v>
      </c>
      <c r="D873">
        <v>154645.73056412354</v>
      </c>
      <c r="E873" t="s">
        <v>908</v>
      </c>
      <c r="F873">
        <v>81476.960377035793</v>
      </c>
      <c r="G873" t="s">
        <v>908</v>
      </c>
      <c r="H873">
        <v>84640.992548132795</v>
      </c>
      <c r="I873" t="s">
        <v>908</v>
      </c>
      <c r="J873">
        <v>11464.416573778872</v>
      </c>
      <c r="K873" t="s">
        <v>908</v>
      </c>
      <c r="L873">
        <v>33284.003113571824</v>
      </c>
      <c r="M873" t="s">
        <v>908</v>
      </c>
      <c r="N873">
        <v>365512.09820209787</v>
      </c>
    </row>
    <row r="874" spans="3:14" x14ac:dyDescent="0.25">
      <c r="C874" t="s">
        <v>909</v>
      </c>
      <c r="D874">
        <v>145985.58753196159</v>
      </c>
      <c r="E874" t="s">
        <v>909</v>
      </c>
      <c r="F874">
        <v>76914.260015913664</v>
      </c>
      <c r="G874" t="s">
        <v>909</v>
      </c>
      <c r="H874">
        <v>79901.106751240091</v>
      </c>
      <c r="I874" t="s">
        <v>909</v>
      </c>
      <c r="J874">
        <v>10822.410571110435</v>
      </c>
      <c r="K874" t="s">
        <v>909</v>
      </c>
      <c r="L874">
        <v>31420.102787355339</v>
      </c>
      <c r="M874" t="s">
        <v>909</v>
      </c>
      <c r="N874">
        <v>345043.46296161012</v>
      </c>
    </row>
    <row r="875" spans="3:14" x14ac:dyDescent="0.25">
      <c r="C875" t="s">
        <v>910</v>
      </c>
      <c r="D875">
        <v>138250.43836491299</v>
      </c>
      <c r="E875" t="s">
        <v>910</v>
      </c>
      <c r="F875">
        <v>72838.903781408662</v>
      </c>
      <c r="G875" t="s">
        <v>910</v>
      </c>
      <c r="H875">
        <v>75667.490338950054</v>
      </c>
      <c r="I875" t="s">
        <v>910</v>
      </c>
      <c r="J875">
        <v>10248.977525219825</v>
      </c>
      <c r="K875" t="s">
        <v>910</v>
      </c>
      <c r="L875">
        <v>29755.286513276344</v>
      </c>
      <c r="M875" t="s">
        <v>910</v>
      </c>
      <c r="N875">
        <v>326761.09207661619</v>
      </c>
    </row>
    <row r="876" spans="3:14" x14ac:dyDescent="0.25">
      <c r="C876" t="s">
        <v>911</v>
      </c>
      <c r="D876">
        <v>143579.07329999999</v>
      </c>
      <c r="E876" t="s">
        <v>911</v>
      </c>
      <c r="F876">
        <v>67924.679799999998</v>
      </c>
      <c r="G876" t="s">
        <v>911</v>
      </c>
      <c r="H876">
        <v>72946.572076597527</v>
      </c>
      <c r="I876" t="s">
        <v>911</v>
      </c>
      <c r="J876">
        <v>9886.1150446511019</v>
      </c>
      <c r="K876" t="s">
        <v>911</v>
      </c>
      <c r="L876">
        <v>28713.344772727276</v>
      </c>
      <c r="M876" t="s">
        <v>911</v>
      </c>
      <c r="N876">
        <v>313163.6699493248</v>
      </c>
    </row>
    <row r="877" spans="3:14" x14ac:dyDescent="0.25">
      <c r="C877" t="s">
        <v>352</v>
      </c>
      <c r="D877">
        <v>128931.61259999999</v>
      </c>
      <c r="E877" t="s">
        <v>352</v>
      </c>
      <c r="F877">
        <v>64403.245400000007</v>
      </c>
      <c r="G877" t="s">
        <v>352</v>
      </c>
      <c r="H877">
        <v>68360.244488698678</v>
      </c>
      <c r="I877" t="s">
        <v>352</v>
      </c>
      <c r="J877">
        <v>9264.5510578085814</v>
      </c>
      <c r="K877" t="s">
        <v>352</v>
      </c>
      <c r="L877">
        <v>26908.067272727265</v>
      </c>
      <c r="M877" t="s">
        <v>352</v>
      </c>
      <c r="N877">
        <v>288603.16976142593</v>
      </c>
    </row>
    <row r="878" spans="3:14" x14ac:dyDescent="0.25">
      <c r="C878" t="s">
        <v>353</v>
      </c>
      <c r="D878">
        <v>124761.6833</v>
      </c>
      <c r="E878" t="s">
        <v>353</v>
      </c>
      <c r="F878">
        <v>65404.548800000004</v>
      </c>
      <c r="G878" t="s">
        <v>353</v>
      </c>
      <c r="H878">
        <v>68549.011124347075</v>
      </c>
      <c r="I878" t="s">
        <v>353</v>
      </c>
      <c r="J878">
        <v>9290.6428039412494</v>
      </c>
      <c r="K878" t="s">
        <v>353</v>
      </c>
      <c r="L878">
        <v>26951.460221590914</v>
      </c>
      <c r="M878" t="s">
        <v>353</v>
      </c>
      <c r="N878">
        <v>285666.70344593801</v>
      </c>
    </row>
    <row r="879" spans="3:14" x14ac:dyDescent="0.25">
      <c r="C879" t="s">
        <v>354</v>
      </c>
      <c r="D879">
        <v>116193.08039999999</v>
      </c>
      <c r="E879" t="s">
        <v>354</v>
      </c>
      <c r="F879">
        <v>64519.256800000003</v>
      </c>
      <c r="G879" t="s">
        <v>354</v>
      </c>
      <c r="H879">
        <v>66468.221082927746</v>
      </c>
      <c r="I879" t="s">
        <v>354</v>
      </c>
      <c r="J879">
        <v>9015.6801224849205</v>
      </c>
      <c r="K879" t="s">
        <v>354</v>
      </c>
      <c r="L879">
        <v>26138.125318181814</v>
      </c>
      <c r="M879" t="s">
        <v>354</v>
      </c>
      <c r="N879">
        <v>273318.68360110954</v>
      </c>
    </row>
    <row r="880" spans="3:14" x14ac:dyDescent="0.25">
      <c r="C880" t="s">
        <v>355</v>
      </c>
      <c r="D880">
        <v>107764.4341</v>
      </c>
      <c r="E880" t="s">
        <v>355</v>
      </c>
      <c r="F880">
        <v>60664.55780000001</v>
      </c>
      <c r="G880" t="s">
        <v>355</v>
      </c>
      <c r="H880">
        <v>62561.189949378779</v>
      </c>
      <c r="I880" t="s">
        <v>355</v>
      </c>
      <c r="J880">
        <v>8469.7674951113295</v>
      </c>
      <c r="K880" t="s">
        <v>355</v>
      </c>
      <c r="L880">
        <v>24613.419102272732</v>
      </c>
      <c r="M880" t="s">
        <v>355</v>
      </c>
      <c r="N880">
        <v>255603.60095165152</v>
      </c>
    </row>
    <row r="881" spans="3:14" x14ac:dyDescent="0.25">
      <c r="C881" t="s">
        <v>356</v>
      </c>
      <c r="D881">
        <v>109048.3002</v>
      </c>
      <c r="E881" t="s">
        <v>356</v>
      </c>
      <c r="F881">
        <v>61839.54340000001</v>
      </c>
      <c r="G881" t="s">
        <v>356</v>
      </c>
      <c r="H881">
        <v>60812.007623093668</v>
      </c>
      <c r="I881" t="s">
        <v>356</v>
      </c>
      <c r="J881">
        <v>8211.263438701284</v>
      </c>
      <c r="K881" t="s">
        <v>356</v>
      </c>
      <c r="L881">
        <v>23851.476613636372</v>
      </c>
      <c r="M881" t="s">
        <v>356</v>
      </c>
      <c r="N881">
        <v>255551.32783673005</v>
      </c>
    </row>
    <row r="882" spans="3:14" x14ac:dyDescent="0.25">
      <c r="C882" t="s">
        <v>912</v>
      </c>
      <c r="D882">
        <v>73797.537913039065</v>
      </c>
      <c r="E882" t="s">
        <v>912</v>
      </c>
      <c r="F882">
        <v>21984.901455002808</v>
      </c>
      <c r="G882" t="s">
        <v>912</v>
      </c>
      <c r="H882">
        <v>37234.945782081973</v>
      </c>
      <c r="I882" t="s">
        <v>912</v>
      </c>
      <c r="J882">
        <v>27907.703050322056</v>
      </c>
      <c r="K882" t="s">
        <v>912</v>
      </c>
      <c r="L882">
        <v>25444.417480603181</v>
      </c>
      <c r="M882" t="s">
        <v>912</v>
      </c>
      <c r="N882">
        <v>186369.50569689184</v>
      </c>
    </row>
    <row r="883" spans="3:14" x14ac:dyDescent="0.25">
      <c r="C883" t="s">
        <v>913</v>
      </c>
      <c r="D883">
        <v>73640.719273425188</v>
      </c>
      <c r="E883" t="s">
        <v>913</v>
      </c>
      <c r="F883">
        <v>21938.183875585983</v>
      </c>
      <c r="G883" t="s">
        <v>913</v>
      </c>
      <c r="H883">
        <v>37155.822091661255</v>
      </c>
      <c r="I883" t="s">
        <v>913</v>
      </c>
      <c r="J883">
        <v>27848.399608081792</v>
      </c>
      <c r="K883" t="s">
        <v>913</v>
      </c>
      <c r="L883">
        <v>25390.34848253203</v>
      </c>
      <c r="M883" t="s">
        <v>913</v>
      </c>
      <c r="N883">
        <v>185973.47334709534</v>
      </c>
    </row>
    <row r="884" spans="3:14" x14ac:dyDescent="0.25">
      <c r="C884" t="s">
        <v>914</v>
      </c>
      <c r="D884">
        <v>73225.337230971156</v>
      </c>
      <c r="E884" t="s">
        <v>914</v>
      </c>
      <c r="F884">
        <v>21814.438104009016</v>
      </c>
      <c r="G884" t="s">
        <v>914</v>
      </c>
      <c r="H884">
        <v>36946.238841772189</v>
      </c>
      <c r="I884" t="s">
        <v>914</v>
      </c>
      <c r="J884">
        <v>27691.316336456886</v>
      </c>
      <c r="K884" t="s">
        <v>914</v>
      </c>
      <c r="L884">
        <v>25247.13023432163</v>
      </c>
      <c r="M884" t="s">
        <v>914</v>
      </c>
      <c r="N884">
        <v>184924.4607632508</v>
      </c>
    </row>
    <row r="885" spans="3:14" x14ac:dyDescent="0.25">
      <c r="C885" t="s">
        <v>915</v>
      </c>
      <c r="D885">
        <v>72541.030766714481</v>
      </c>
      <c r="E885" t="s">
        <v>915</v>
      </c>
      <c r="F885">
        <v>21610.577506390808</v>
      </c>
      <c r="G885" t="s">
        <v>915</v>
      </c>
      <c r="H885">
        <v>36600.968324414949</v>
      </c>
      <c r="I885" t="s">
        <v>915</v>
      </c>
      <c r="J885">
        <v>27432.535052691092</v>
      </c>
      <c r="K885" t="s">
        <v>915</v>
      </c>
      <c r="L885">
        <v>25011.190393323956</v>
      </c>
      <c r="M885" t="s">
        <v>915</v>
      </c>
      <c r="N885">
        <v>183196.3020591083</v>
      </c>
    </row>
    <row r="886" spans="3:14" x14ac:dyDescent="0.25">
      <c r="C886" t="s">
        <v>916</v>
      </c>
      <c r="D886">
        <v>71573.855036829467</v>
      </c>
      <c r="E886" t="s">
        <v>916</v>
      </c>
      <c r="F886">
        <v>21322.447797561654</v>
      </c>
      <c r="G886" t="s">
        <v>916</v>
      </c>
      <c r="H886">
        <v>36112.97459342557</v>
      </c>
      <c r="I886" t="s">
        <v>916</v>
      </c>
      <c r="J886">
        <v>27066.782294124601</v>
      </c>
      <c r="K886" t="s">
        <v>916</v>
      </c>
      <c r="L886">
        <v>24677.720961358624</v>
      </c>
      <c r="M886" t="s">
        <v>916</v>
      </c>
      <c r="N886">
        <v>180753.7806986653</v>
      </c>
    </row>
    <row r="887" spans="3:14" x14ac:dyDescent="0.25">
      <c r="C887" t="s">
        <v>917</v>
      </c>
      <c r="D887">
        <v>82248.918999999994</v>
      </c>
      <c r="E887" t="s">
        <v>917</v>
      </c>
      <c r="F887">
        <v>24650.8806</v>
      </c>
      <c r="G887" t="s">
        <v>917</v>
      </c>
      <c r="H887">
        <v>41998.352391735585</v>
      </c>
      <c r="I887" t="s">
        <v>917</v>
      </c>
      <c r="J887">
        <v>31458.86510112707</v>
      </c>
      <c r="K887" t="s">
        <v>917</v>
      </c>
      <c r="L887">
        <v>28713.344772727276</v>
      </c>
      <c r="M887" t="s">
        <v>917</v>
      </c>
      <c r="N887">
        <v>177611.49676446288</v>
      </c>
    </row>
    <row r="888" spans="3:14" x14ac:dyDescent="0.25">
      <c r="C888" t="s">
        <v>357</v>
      </c>
      <c r="D888">
        <v>79775.600399999996</v>
      </c>
      <c r="E888" t="s">
        <v>357</v>
      </c>
      <c r="F888">
        <v>24169.651400000002</v>
      </c>
      <c r="G888" t="s">
        <v>357</v>
      </c>
      <c r="H888">
        <v>39357.814300127175</v>
      </c>
      <c r="I888" t="s">
        <v>357</v>
      </c>
      <c r="J888">
        <v>29480.970091258947</v>
      </c>
      <c r="K888" t="s">
        <v>357</v>
      </c>
      <c r="L888">
        <v>26908.067272727265</v>
      </c>
      <c r="M888" t="s">
        <v>357</v>
      </c>
      <c r="N888">
        <v>170211.13337285444</v>
      </c>
    </row>
    <row r="889" spans="3:14" x14ac:dyDescent="0.25">
      <c r="C889" t="s">
        <v>358</v>
      </c>
      <c r="D889">
        <v>78343.533899999995</v>
      </c>
      <c r="E889" t="s">
        <v>358</v>
      </c>
      <c r="F889">
        <v>23410.492600000001</v>
      </c>
      <c r="G889" t="s">
        <v>358</v>
      </c>
      <c r="H889">
        <v>39462.249417030369</v>
      </c>
      <c r="I889" t="s">
        <v>358</v>
      </c>
      <c r="J889">
        <v>29537.939363549653</v>
      </c>
      <c r="K889" t="s">
        <v>358</v>
      </c>
      <c r="L889">
        <v>26951.460221590914</v>
      </c>
      <c r="M889" t="s">
        <v>358</v>
      </c>
      <c r="N889">
        <v>168167.73613862126</v>
      </c>
    </row>
    <row r="890" spans="3:14" x14ac:dyDescent="0.25">
      <c r="C890" t="s">
        <v>359</v>
      </c>
      <c r="D890">
        <v>77480.613899999997</v>
      </c>
      <c r="E890" t="s">
        <v>359</v>
      </c>
      <c r="F890">
        <v>24401.742200000001</v>
      </c>
      <c r="G890" t="s">
        <v>359</v>
      </c>
      <c r="H890">
        <v>38262.73512867403</v>
      </c>
      <c r="I890" t="s">
        <v>359</v>
      </c>
      <c r="J890">
        <v>28687.819745538327</v>
      </c>
      <c r="K890" t="s">
        <v>359</v>
      </c>
      <c r="L890">
        <v>26138.125318181814</v>
      </c>
      <c r="M890" t="s">
        <v>359</v>
      </c>
      <c r="N890">
        <v>166283.21654685587</v>
      </c>
    </row>
    <row r="891" spans="3:14" x14ac:dyDescent="0.25">
      <c r="C891" t="s">
        <v>360</v>
      </c>
      <c r="D891">
        <v>70898.259199999986</v>
      </c>
      <c r="E891" t="s">
        <v>360</v>
      </c>
      <c r="F891">
        <v>20358.652600000001</v>
      </c>
      <c r="G891" t="s">
        <v>360</v>
      </c>
      <c r="H891">
        <v>36036.236393878564</v>
      </c>
      <c r="I891" t="s">
        <v>360</v>
      </c>
      <c r="J891">
        <v>27026.676564810536</v>
      </c>
      <c r="K891" t="s">
        <v>360</v>
      </c>
      <c r="L891">
        <v>24613.419102272732</v>
      </c>
      <c r="M891" t="s">
        <v>360</v>
      </c>
      <c r="N891">
        <v>151906.5672961513</v>
      </c>
    </row>
    <row r="892" spans="3:14" x14ac:dyDescent="0.25">
      <c r="C892" t="s">
        <v>361</v>
      </c>
      <c r="D892">
        <v>67117.099799999996</v>
      </c>
      <c r="E892" t="s">
        <v>361</v>
      </c>
      <c r="F892">
        <v>18814.2808</v>
      </c>
      <c r="G892" t="s">
        <v>361</v>
      </c>
      <c r="H892">
        <v>34891.259288367502</v>
      </c>
      <c r="I892" t="s">
        <v>361</v>
      </c>
      <c r="J892">
        <v>26199.89261063017</v>
      </c>
      <c r="K892" t="s">
        <v>361</v>
      </c>
      <c r="L892">
        <v>23851.476613636372</v>
      </c>
      <c r="M892" t="s">
        <v>361</v>
      </c>
      <c r="N892">
        <v>144674.11650200386</v>
      </c>
    </row>
    <row r="893" spans="3:14" x14ac:dyDescent="0.25">
      <c r="C893" t="s">
        <v>918</v>
      </c>
      <c r="D893">
        <v>38539.044523802113</v>
      </c>
      <c r="E893" t="s">
        <v>918</v>
      </c>
      <c r="F893">
        <v>19350.345545409833</v>
      </c>
      <c r="G893" t="s">
        <v>918</v>
      </c>
      <c r="H893">
        <v>35574.143316724054</v>
      </c>
      <c r="I893" t="s">
        <v>918</v>
      </c>
      <c r="J893">
        <v>22352.370466349261</v>
      </c>
      <c r="K893" t="s">
        <v>918</v>
      </c>
      <c r="L893">
        <v>32718.140279823394</v>
      </c>
      <c r="M893" t="s">
        <v>918</v>
      </c>
      <c r="N893">
        <v>148534.04292300486</v>
      </c>
    </row>
    <row r="894" spans="3:14" x14ac:dyDescent="0.25">
      <c r="C894" t="s">
        <v>919</v>
      </c>
      <c r="D894">
        <v>36641.065339687935</v>
      </c>
      <c r="E894" t="s">
        <v>919</v>
      </c>
      <c r="F894">
        <v>18397.375550839221</v>
      </c>
      <c r="G894" t="s">
        <v>919</v>
      </c>
      <c r="H894">
        <v>33822.180227287929</v>
      </c>
      <c r="I894" t="s">
        <v>919</v>
      </c>
      <c r="J894">
        <v>21251.556100426471</v>
      </c>
      <c r="K894" t="s">
        <v>919</v>
      </c>
      <c r="L894">
        <v>31106.830244472629</v>
      </c>
      <c r="M894" t="s">
        <v>919</v>
      </c>
      <c r="N894">
        <v>141219.0063131566</v>
      </c>
    </row>
    <row r="895" spans="3:14" x14ac:dyDescent="0.25">
      <c r="C895" t="s">
        <v>920</v>
      </c>
      <c r="D895">
        <v>34822.963316787536</v>
      </c>
      <c r="E895" t="s">
        <v>920</v>
      </c>
      <c r="F895">
        <v>17484.511653598507</v>
      </c>
      <c r="G895" t="s">
        <v>920</v>
      </c>
      <c r="H895">
        <v>32143.949157310595</v>
      </c>
      <c r="I895" t="s">
        <v>920</v>
      </c>
      <c r="J895">
        <v>20197.069917293684</v>
      </c>
      <c r="K895" t="s">
        <v>920</v>
      </c>
      <c r="L895">
        <v>29563.332792387449</v>
      </c>
      <c r="M895" t="s">
        <v>920</v>
      </c>
      <c r="N895">
        <v>134211.82574486037</v>
      </c>
    </row>
    <row r="896" spans="3:14" x14ac:dyDescent="0.25">
      <c r="C896" t="s">
        <v>921</v>
      </c>
      <c r="D896">
        <v>33084.698843019825</v>
      </c>
      <c r="E896" t="s">
        <v>921</v>
      </c>
      <c r="F896">
        <v>16611.733964573519</v>
      </c>
      <c r="G896" t="s">
        <v>921</v>
      </c>
      <c r="H896">
        <v>30539.413542163438</v>
      </c>
      <c r="I896" t="s">
        <v>921</v>
      </c>
      <c r="J896">
        <v>19188.888942226888</v>
      </c>
      <c r="K896" t="s">
        <v>921</v>
      </c>
      <c r="L896">
        <v>28087.614294461531</v>
      </c>
      <c r="M896" t="s">
        <v>921</v>
      </c>
      <c r="N896">
        <v>127512.3485484632</v>
      </c>
    </row>
    <row r="897" spans="3:14" x14ac:dyDescent="0.25">
      <c r="C897" t="s">
        <v>922</v>
      </c>
      <c r="D897">
        <v>31426.231946557295</v>
      </c>
      <c r="E897" t="s">
        <v>922</v>
      </c>
      <c r="F897">
        <v>15779.022414022409</v>
      </c>
      <c r="G897" t="s">
        <v>922</v>
      </c>
      <c r="H897">
        <v>29008.536485147593</v>
      </c>
      <c r="I897" t="s">
        <v>922</v>
      </c>
      <c r="J897">
        <v>18226.989991851719</v>
      </c>
      <c r="K897" t="s">
        <v>922</v>
      </c>
      <c r="L897">
        <v>26679.640816177918</v>
      </c>
      <c r="M897" t="s">
        <v>922</v>
      </c>
      <c r="N897">
        <v>121120.4206678068</v>
      </c>
    </row>
    <row r="898" spans="3:14" x14ac:dyDescent="0.25">
      <c r="C898" t="s">
        <v>923</v>
      </c>
      <c r="D898">
        <v>36430.226399999992</v>
      </c>
      <c r="E898" t="s">
        <v>923</v>
      </c>
      <c r="F898">
        <v>21137.881600000001</v>
      </c>
      <c r="G898" t="s">
        <v>923</v>
      </c>
      <c r="H898">
        <v>31207.207170179277</v>
      </c>
      <c r="I898" t="s">
        <v>923</v>
      </c>
      <c r="J898">
        <v>19507.967097840105</v>
      </c>
      <c r="K898" t="s">
        <v>923</v>
      </c>
      <c r="L898">
        <v>28713.344772727276</v>
      </c>
      <c r="M898" t="s">
        <v>923</v>
      </c>
      <c r="N898" s="76">
        <v>117493.95962263542</v>
      </c>
    </row>
    <row r="899" spans="3:14" x14ac:dyDescent="0.25">
      <c r="C899" t="s">
        <v>362</v>
      </c>
      <c r="D899">
        <v>30853.516599999999</v>
      </c>
      <c r="E899" t="s">
        <v>362</v>
      </c>
      <c r="F899">
        <v>16999.360800000002</v>
      </c>
      <c r="G899" t="s">
        <v>362</v>
      </c>
      <c r="H899">
        <v>29245.13450368608</v>
      </c>
      <c r="I899" t="s">
        <v>362</v>
      </c>
      <c r="J899">
        <v>18281.453978200989</v>
      </c>
      <c r="K899" t="s">
        <v>362</v>
      </c>
      <c r="L899">
        <v>26908.067272727265</v>
      </c>
      <c r="M899" t="s">
        <v>362</v>
      </c>
      <c r="N899">
        <v>104006.07917641333</v>
      </c>
    </row>
    <row r="900" spans="3:14" x14ac:dyDescent="0.25">
      <c r="C900" t="s">
        <v>363</v>
      </c>
      <c r="D900">
        <v>28616.7631</v>
      </c>
      <c r="E900" t="s">
        <v>363</v>
      </c>
      <c r="F900">
        <v>14226.504400000002</v>
      </c>
      <c r="G900" t="s">
        <v>363</v>
      </c>
      <c r="H900">
        <v>29322.735841439538</v>
      </c>
      <c r="I900" t="s">
        <v>363</v>
      </c>
      <c r="J900">
        <v>18473.15508938106</v>
      </c>
      <c r="K900" t="s">
        <v>363</v>
      </c>
      <c r="L900">
        <v>26951.460221590914</v>
      </c>
      <c r="M900" t="s">
        <v>363</v>
      </c>
      <c r="N900">
        <v>99117.463563030455</v>
      </c>
    </row>
    <row r="901" spans="3:14" x14ac:dyDescent="0.25">
      <c r="C901" t="s">
        <v>364</v>
      </c>
      <c r="D901">
        <v>30867.188899999997</v>
      </c>
      <c r="E901" t="s">
        <v>364</v>
      </c>
      <c r="F901">
        <v>15440.947000000002</v>
      </c>
      <c r="G901" t="s">
        <v>364</v>
      </c>
      <c r="H901">
        <v>28431.427283637815</v>
      </c>
      <c r="I901" t="s">
        <v>364</v>
      </c>
      <c r="J901">
        <v>17906.98306030293</v>
      </c>
      <c r="K901" t="s">
        <v>364</v>
      </c>
      <c r="L901">
        <v>26138.125318181814</v>
      </c>
      <c r="M901" t="s">
        <v>364</v>
      </c>
      <c r="N901">
        <v>100877.68850181963</v>
      </c>
    </row>
    <row r="902" spans="3:14" x14ac:dyDescent="0.25">
      <c r="C902" t="s">
        <v>365</v>
      </c>
      <c r="D902">
        <v>30525.6446</v>
      </c>
      <c r="E902" t="s">
        <v>365</v>
      </c>
      <c r="F902">
        <v>14691.2742</v>
      </c>
      <c r="G902" t="s">
        <v>365</v>
      </c>
      <c r="H902">
        <v>26770.006425911437</v>
      </c>
      <c r="I902" t="s">
        <v>365</v>
      </c>
      <c r="J902">
        <v>16869.441805665785</v>
      </c>
      <c r="K902" t="s">
        <v>365</v>
      </c>
      <c r="L902">
        <v>24613.419102272732</v>
      </c>
      <c r="M902" t="s">
        <v>365</v>
      </c>
      <c r="N902">
        <v>96600.344328184161</v>
      </c>
    </row>
    <row r="903" spans="3:14" x14ac:dyDescent="0.25">
      <c r="C903" t="s">
        <v>366</v>
      </c>
      <c r="D903">
        <v>27845.817399999996</v>
      </c>
      <c r="E903" t="s">
        <v>366</v>
      </c>
      <c r="F903">
        <v>10461.885</v>
      </c>
      <c r="G903" t="s">
        <v>366</v>
      </c>
      <c r="H903">
        <v>25919.444670875902</v>
      </c>
      <c r="I903" t="s">
        <v>366</v>
      </c>
      <c r="J903">
        <v>16340.393963283675</v>
      </c>
      <c r="K903" t="s">
        <v>366</v>
      </c>
      <c r="L903">
        <v>23851.476613636372</v>
      </c>
      <c r="M903" t="s">
        <v>366</v>
      </c>
      <c r="N903">
        <v>88078.623684512277</v>
      </c>
    </row>
    <row r="904" spans="3:14" x14ac:dyDescent="0.25">
      <c r="C904" t="s">
        <v>924</v>
      </c>
      <c r="D904">
        <v>183786.06630175386</v>
      </c>
      <c r="E904" t="s">
        <v>924</v>
      </c>
      <c r="F904">
        <v>39560.453300177644</v>
      </c>
      <c r="G904" t="s">
        <v>924</v>
      </c>
      <c r="H904">
        <v>48265.008312271697</v>
      </c>
      <c r="I904" t="s">
        <v>924</v>
      </c>
      <c r="J904">
        <v>37864.0130718125</v>
      </c>
      <c r="K904" t="s">
        <v>924</v>
      </c>
      <c r="L904">
        <v>32971.376244527797</v>
      </c>
      <c r="M904" t="s">
        <v>924</v>
      </c>
      <c r="N904">
        <v>342446.88735619956</v>
      </c>
    </row>
    <row r="905" spans="3:14" x14ac:dyDescent="0.25">
      <c r="C905" t="s">
        <v>925</v>
      </c>
      <c r="D905">
        <v>169536.81056119397</v>
      </c>
      <c r="E905" t="s">
        <v>925</v>
      </c>
      <c r="F905">
        <v>36493.262040089561</v>
      </c>
      <c r="G905" t="s">
        <v>925</v>
      </c>
      <c r="H905">
        <v>44522.93765043695</v>
      </c>
      <c r="I905" t="s">
        <v>925</v>
      </c>
      <c r="J905">
        <v>34928.349795042042</v>
      </c>
      <c r="K905" t="s">
        <v>925</v>
      </c>
      <c r="L905">
        <v>30415.047673595131</v>
      </c>
      <c r="M905" t="s">
        <v>925</v>
      </c>
      <c r="N905">
        <v>315896.38016222394</v>
      </c>
    </row>
    <row r="906" spans="3:14" x14ac:dyDescent="0.25">
      <c r="C906" t="s">
        <v>926</v>
      </c>
      <c r="D906">
        <v>157165.7679725769</v>
      </c>
      <c r="E906" t="s">
        <v>926</v>
      </c>
      <c r="F906">
        <v>33830.361296580784</v>
      </c>
      <c r="G906" t="s">
        <v>926</v>
      </c>
      <c r="H906">
        <v>41274.114247302976</v>
      </c>
      <c r="I906" t="s">
        <v>926</v>
      </c>
      <c r="J906">
        <v>32379.640158271959</v>
      </c>
      <c r="K906" t="s">
        <v>926</v>
      </c>
      <c r="L906">
        <v>28195.672135861681</v>
      </c>
      <c r="M906" t="s">
        <v>926</v>
      </c>
      <c r="N906">
        <v>292845.5302633681</v>
      </c>
    </row>
    <row r="907" spans="3:14" x14ac:dyDescent="0.25">
      <c r="C907" t="s">
        <v>927</v>
      </c>
      <c r="D907">
        <v>147399.14984068743</v>
      </c>
      <c r="E907" t="s">
        <v>927</v>
      </c>
      <c r="F907">
        <v>31728.070038695612</v>
      </c>
      <c r="G907" t="s">
        <v>927</v>
      </c>
      <c r="H907">
        <v>38709.25220523461</v>
      </c>
      <c r="I907" t="s">
        <v>927</v>
      </c>
      <c r="J907">
        <v>30367.499825467334</v>
      </c>
      <c r="K907" t="s">
        <v>927</v>
      </c>
      <c r="L907">
        <v>26443.532555625821</v>
      </c>
      <c r="M907" t="s">
        <v>927</v>
      </c>
      <c r="N907">
        <v>274647.48050604406</v>
      </c>
    </row>
    <row r="908" spans="3:14" x14ac:dyDescent="0.25">
      <c r="C908" t="s">
        <v>928</v>
      </c>
      <c r="D908">
        <v>137547.28466632275</v>
      </c>
      <c r="E908" t="s">
        <v>928</v>
      </c>
      <c r="F908">
        <v>29607.429121825517</v>
      </c>
      <c r="G908" t="s">
        <v>928</v>
      </c>
      <c r="H908">
        <v>36122.00299695471</v>
      </c>
      <c r="I908" t="s">
        <v>928</v>
      </c>
      <c r="J908">
        <v>28337.796707868598</v>
      </c>
      <c r="K908" t="s">
        <v>928</v>
      </c>
      <c r="L908">
        <v>24676.09958363431</v>
      </c>
      <c r="M908" t="s">
        <v>928</v>
      </c>
      <c r="N908">
        <v>256290.5907183555</v>
      </c>
    </row>
    <row r="909" spans="3:14" x14ac:dyDescent="0.25">
      <c r="C909" t="s">
        <v>929</v>
      </c>
      <c r="D909">
        <v>160454.18359999999</v>
      </c>
      <c r="E909" t="s">
        <v>929</v>
      </c>
      <c r="F909">
        <v>34199.124400000001</v>
      </c>
      <c r="G909" t="s">
        <v>929</v>
      </c>
      <c r="H909">
        <v>41963.820727026614</v>
      </c>
      <c r="I909" t="s">
        <v>929</v>
      </c>
      <c r="J909">
        <v>33761.728312439613</v>
      </c>
      <c r="K909" t="s">
        <v>929</v>
      </c>
      <c r="L909">
        <v>28713.344772727276</v>
      </c>
      <c r="M909" t="s">
        <v>929</v>
      </c>
      <c r="N909">
        <v>265330.47349975386</v>
      </c>
    </row>
    <row r="910" spans="3:14" x14ac:dyDescent="0.25">
      <c r="C910" t="s">
        <v>367</v>
      </c>
      <c r="D910">
        <v>131925.98730000001</v>
      </c>
      <c r="E910" t="s">
        <v>367</v>
      </c>
      <c r="F910">
        <v>29890.756600000004</v>
      </c>
      <c r="G910" t="s">
        <v>367</v>
      </c>
      <c r="H910">
        <v>39325.453724778563</v>
      </c>
      <c r="I910" t="s">
        <v>367</v>
      </c>
      <c r="J910">
        <v>31639.046717314133</v>
      </c>
      <c r="K910" t="s">
        <v>367</v>
      </c>
      <c r="L910">
        <v>26908.067272727265</v>
      </c>
      <c r="M910" t="s">
        <v>367</v>
      </c>
      <c r="N910">
        <v>228050.26489750581</v>
      </c>
    </row>
    <row r="911" spans="3:14" x14ac:dyDescent="0.25">
      <c r="C911" t="s">
        <v>368</v>
      </c>
      <c r="D911">
        <v>137278.55410000001</v>
      </c>
      <c r="E911" t="s">
        <v>368</v>
      </c>
      <c r="F911">
        <v>30626.866800000003</v>
      </c>
      <c r="G911" t="s">
        <v>368</v>
      </c>
      <c r="H911">
        <v>39437.177165279812</v>
      </c>
      <c r="I911" t="s">
        <v>368</v>
      </c>
      <c r="J911">
        <v>31418.494994841905</v>
      </c>
      <c r="K911" t="s">
        <v>368</v>
      </c>
      <c r="L911">
        <v>26951.460221590914</v>
      </c>
      <c r="M911" t="s">
        <v>368</v>
      </c>
      <c r="N911">
        <v>234294.05828687074</v>
      </c>
    </row>
    <row r="912" spans="3:14" x14ac:dyDescent="0.25">
      <c r="C912" t="s">
        <v>369</v>
      </c>
      <c r="D912">
        <v>132351.6851</v>
      </c>
      <c r="E912" t="s">
        <v>369</v>
      </c>
      <c r="F912">
        <v>29912.819200000005</v>
      </c>
      <c r="G912" t="s">
        <v>369</v>
      </c>
      <c r="H912">
        <v>38238.424985639023</v>
      </c>
      <c r="I912" t="s">
        <v>369</v>
      </c>
      <c r="J912">
        <v>30208.663981264519</v>
      </c>
      <c r="K912" t="s">
        <v>369</v>
      </c>
      <c r="L912">
        <v>26138.125318181814</v>
      </c>
      <c r="M912" t="s">
        <v>369</v>
      </c>
      <c r="N912">
        <v>226641.05460382084</v>
      </c>
    </row>
    <row r="913" spans="3:14" x14ac:dyDescent="0.25">
      <c r="C913" t="s">
        <v>370</v>
      </c>
      <c r="D913">
        <v>144077.96889999998</v>
      </c>
      <c r="E913" t="s">
        <v>370</v>
      </c>
      <c r="F913">
        <v>32687.963800000005</v>
      </c>
      <c r="G913" t="s">
        <v>370</v>
      </c>
      <c r="H913">
        <v>36114.33016576786</v>
      </c>
      <c r="I913" t="s">
        <v>370</v>
      </c>
      <c r="J913">
        <v>27502.159436170234</v>
      </c>
      <c r="K913" t="s">
        <v>370</v>
      </c>
      <c r="L913">
        <v>24613.419102272732</v>
      </c>
      <c r="M913" t="s">
        <v>370</v>
      </c>
      <c r="N913">
        <v>237493.68196804059</v>
      </c>
    </row>
    <row r="914" spans="3:14" x14ac:dyDescent="0.25">
      <c r="C914" t="s">
        <v>371</v>
      </c>
      <c r="D914">
        <v>170027.1765</v>
      </c>
      <c r="E914" t="s">
        <v>371</v>
      </c>
      <c r="F914">
        <v>31268.766400000004</v>
      </c>
      <c r="G914" t="s">
        <v>371</v>
      </c>
      <c r="H914">
        <v>35002.070715639631</v>
      </c>
      <c r="I914" t="s">
        <v>371</v>
      </c>
      <c r="J914">
        <v>25969.210660481425</v>
      </c>
      <c r="K914" t="s">
        <v>371</v>
      </c>
      <c r="L914">
        <v>23851.476613636372</v>
      </c>
      <c r="M914" t="s">
        <v>371</v>
      </c>
      <c r="N914">
        <v>260149.49022927598</v>
      </c>
    </row>
    <row r="915" spans="3:14" x14ac:dyDescent="0.25">
      <c r="C915" t="s">
        <v>930</v>
      </c>
      <c r="D915">
        <v>197879.16258481581</v>
      </c>
      <c r="E915" t="s">
        <v>930</v>
      </c>
      <c r="F915">
        <v>79871.9625613932</v>
      </c>
      <c r="G915" t="s">
        <v>930</v>
      </c>
      <c r="H915">
        <v>28311.477655258317</v>
      </c>
      <c r="I915" t="s">
        <v>930</v>
      </c>
      <c r="J915">
        <v>27127.069155970858</v>
      </c>
      <c r="K915" t="s">
        <v>930</v>
      </c>
      <c r="L915">
        <v>15335.999044645709</v>
      </c>
      <c r="M915" t="s">
        <v>930</v>
      </c>
      <c r="N915">
        <v>348525.69087274052</v>
      </c>
    </row>
    <row r="916" spans="3:14" x14ac:dyDescent="0.25">
      <c r="C916" t="s">
        <v>931</v>
      </c>
      <c r="D916">
        <v>223341.48173733091</v>
      </c>
      <c r="E916" t="s">
        <v>931</v>
      </c>
      <c r="F916">
        <v>90149.575299946329</v>
      </c>
      <c r="G916" t="s">
        <v>931</v>
      </c>
      <c r="H916">
        <v>31954.488219488401</v>
      </c>
      <c r="I916" t="s">
        <v>931</v>
      </c>
      <c r="J916">
        <v>30617.674652270245</v>
      </c>
      <c r="K916" t="s">
        <v>931</v>
      </c>
      <c r="L916">
        <v>17309.375609902105</v>
      </c>
      <c r="M916" t="s">
        <v>931</v>
      </c>
      <c r="N916">
        <v>393372.61794647324</v>
      </c>
    </row>
    <row r="917" spans="3:14" x14ac:dyDescent="0.25">
      <c r="C917" t="s">
        <v>932</v>
      </c>
      <c r="D917">
        <v>245383.37019924598</v>
      </c>
      <c r="E917" t="s">
        <v>932</v>
      </c>
      <c r="F917">
        <v>99046.565094199585</v>
      </c>
      <c r="G917" t="s">
        <v>932</v>
      </c>
      <c r="H917">
        <v>35108.122106541705</v>
      </c>
      <c r="I917" t="s">
        <v>932</v>
      </c>
      <c r="J917">
        <v>33639.376507200417</v>
      </c>
      <c r="K917" t="s">
        <v>932</v>
      </c>
      <c r="L917">
        <v>19017.662505695022</v>
      </c>
      <c r="M917" t="s">
        <v>932</v>
      </c>
      <c r="N917">
        <v>432195.12105382333</v>
      </c>
    </row>
    <row r="918" spans="3:14" x14ac:dyDescent="0.25">
      <c r="C918" t="s">
        <v>933</v>
      </c>
      <c r="D918">
        <v>263942.1929601538</v>
      </c>
      <c r="E918" t="s">
        <v>933</v>
      </c>
      <c r="F918">
        <v>106537.64994305222</v>
      </c>
      <c r="G918" t="s">
        <v>933</v>
      </c>
      <c r="H918">
        <v>37763.417838744586</v>
      </c>
      <c r="I918" t="s">
        <v>933</v>
      </c>
      <c r="J918">
        <v>36183.588145819835</v>
      </c>
      <c r="K918" t="s">
        <v>933</v>
      </c>
      <c r="L918">
        <v>20456.005403518015</v>
      </c>
      <c r="M918" t="s">
        <v>933</v>
      </c>
      <c r="N918">
        <v>464882.88079587143</v>
      </c>
    </row>
    <row r="919" spans="3:14" x14ac:dyDescent="0.25">
      <c r="C919" t="s">
        <v>934</v>
      </c>
      <c r="D919">
        <v>278931.07760617475</v>
      </c>
      <c r="E919" t="s">
        <v>934</v>
      </c>
      <c r="F919">
        <v>112587.76465773767</v>
      </c>
      <c r="G919" t="s">
        <v>934</v>
      </c>
      <c r="H919">
        <v>39907.946182153035</v>
      </c>
      <c r="I919" t="s">
        <v>934</v>
      </c>
      <c r="J919">
        <v>38238.400310234567</v>
      </c>
      <c r="K919" t="s">
        <v>934</v>
      </c>
      <c r="L919">
        <v>21617.671531517495</v>
      </c>
      <c r="M919" t="s">
        <v>934</v>
      </c>
      <c r="N919">
        <v>491282.88829755638</v>
      </c>
    </row>
    <row r="920" spans="3:14" x14ac:dyDescent="0.25">
      <c r="C920" t="s">
        <v>935</v>
      </c>
      <c r="D920">
        <v>309101.01309999998</v>
      </c>
      <c r="E920" t="s">
        <v>935</v>
      </c>
      <c r="F920">
        <v>113786.13740000001</v>
      </c>
      <c r="G920" t="s">
        <v>935</v>
      </c>
      <c r="H920">
        <v>53224.282664400416</v>
      </c>
      <c r="I920" t="s">
        <v>935</v>
      </c>
      <c r="J920">
        <v>50826.784991510307</v>
      </c>
      <c r="K920" t="s">
        <v>935</v>
      </c>
      <c r="L920">
        <v>28713.344772727276</v>
      </c>
      <c r="M920" t="s">
        <v>935</v>
      </c>
      <c r="N920">
        <v>504824.77793712768</v>
      </c>
    </row>
    <row r="921" spans="3:14" x14ac:dyDescent="0.25">
      <c r="C921" t="s">
        <v>372</v>
      </c>
      <c r="D921">
        <v>325971.4375</v>
      </c>
      <c r="E921" t="s">
        <v>372</v>
      </c>
      <c r="F921">
        <v>132849.6348</v>
      </c>
      <c r="G921" t="s">
        <v>372</v>
      </c>
      <c r="H921">
        <v>49877.943158912145</v>
      </c>
      <c r="I921" t="s">
        <v>372</v>
      </c>
      <c r="J921">
        <v>47631.181968985933</v>
      </c>
      <c r="K921" t="s">
        <v>372</v>
      </c>
      <c r="L921">
        <v>26908.067272727265</v>
      </c>
      <c r="M921" t="s">
        <v>372</v>
      </c>
      <c r="N921">
        <v>535607.08273163938</v>
      </c>
    </row>
    <row r="922" spans="3:14" x14ac:dyDescent="0.25">
      <c r="C922" t="s">
        <v>373</v>
      </c>
      <c r="D922">
        <v>342315.00599999999</v>
      </c>
      <c r="E922" t="s">
        <v>373</v>
      </c>
      <c r="F922">
        <v>143789.5496</v>
      </c>
      <c r="G922" t="s">
        <v>373</v>
      </c>
      <c r="H922">
        <v>49610.612022650799</v>
      </c>
      <c r="I922" t="s">
        <v>373</v>
      </c>
      <c r="J922">
        <v>47768.515935234362</v>
      </c>
      <c r="K922" t="s">
        <v>373</v>
      </c>
      <c r="L922">
        <v>26951.460221590914</v>
      </c>
      <c r="M922" t="s">
        <v>373</v>
      </c>
      <c r="N922">
        <v>562666.62784424168</v>
      </c>
    </row>
    <row r="923" spans="3:14" x14ac:dyDescent="0.25">
      <c r="C923" t="s">
        <v>374</v>
      </c>
      <c r="D923">
        <v>359651.80669999996</v>
      </c>
      <c r="E923" t="s">
        <v>374</v>
      </c>
      <c r="F923">
        <v>151455.0196</v>
      </c>
      <c r="G923" t="s">
        <v>374</v>
      </c>
      <c r="H923">
        <v>48102.623024193177</v>
      </c>
      <c r="I923" t="s">
        <v>374</v>
      </c>
      <c r="J923">
        <v>46307.18056629903</v>
      </c>
      <c r="K923" t="s">
        <v>374</v>
      </c>
      <c r="L923">
        <v>26138.125318181814</v>
      </c>
      <c r="M923" t="s">
        <v>374</v>
      </c>
      <c r="N923">
        <v>585347.574642375</v>
      </c>
    </row>
    <row r="924" spans="3:14" x14ac:dyDescent="0.25">
      <c r="C924" t="s">
        <v>375</v>
      </c>
      <c r="D924">
        <v>355376.73369999998</v>
      </c>
      <c r="E924" t="s">
        <v>375</v>
      </c>
      <c r="F924">
        <v>142402.35640000002</v>
      </c>
      <c r="G924" t="s">
        <v>375</v>
      </c>
      <c r="H924">
        <v>45291.694807102351</v>
      </c>
      <c r="I924" t="s">
        <v>375</v>
      </c>
      <c r="J924">
        <v>43632.484303187783</v>
      </c>
      <c r="K924" t="s">
        <v>375</v>
      </c>
      <c r="L924">
        <v>24613.419102272732</v>
      </c>
      <c r="M924" t="s">
        <v>375</v>
      </c>
      <c r="N924">
        <v>567684.20400937507</v>
      </c>
    </row>
    <row r="925" spans="3:14" x14ac:dyDescent="0.25">
      <c r="C925" t="s">
        <v>376</v>
      </c>
      <c r="D925">
        <v>335612.12449999998</v>
      </c>
      <c r="E925" t="s">
        <v>376</v>
      </c>
      <c r="F925">
        <v>134310.7678</v>
      </c>
      <c r="G925" t="s">
        <v>376</v>
      </c>
      <c r="H925">
        <v>44052.105164146858</v>
      </c>
      <c r="I925" t="s">
        <v>376</v>
      </c>
      <c r="J925">
        <v>41854.32464303197</v>
      </c>
      <c r="K925" t="s">
        <v>376</v>
      </c>
      <c r="L925">
        <v>23851.476613636372</v>
      </c>
      <c r="M925" t="s">
        <v>376</v>
      </c>
      <c r="N925">
        <v>537826.47407778318</v>
      </c>
    </row>
    <row r="926" spans="3:14" x14ac:dyDescent="0.25">
      <c r="C926" t="s">
        <v>936</v>
      </c>
      <c r="D926">
        <v>342354.23418614105</v>
      </c>
      <c r="E926" t="s">
        <v>936</v>
      </c>
      <c r="F926">
        <v>135855.42844356401</v>
      </c>
      <c r="G926" t="s">
        <v>936</v>
      </c>
      <c r="H926">
        <v>48586.748517288266</v>
      </c>
      <c r="I926" t="s">
        <v>936</v>
      </c>
      <c r="J926">
        <v>21296.733554763749</v>
      </c>
      <c r="K926" t="s">
        <v>936</v>
      </c>
      <c r="L926">
        <v>17794.208136795351</v>
      </c>
      <c r="M926" t="s">
        <v>936</v>
      </c>
      <c r="N926">
        <v>565887.35481685668</v>
      </c>
    </row>
    <row r="927" spans="3:14" x14ac:dyDescent="0.25">
      <c r="C927" t="s">
        <v>937</v>
      </c>
      <c r="D927">
        <v>383758.10149683</v>
      </c>
      <c r="E927" t="s">
        <v>937</v>
      </c>
      <c r="F927">
        <v>152285.6038906005</v>
      </c>
      <c r="G927" t="s">
        <v>937</v>
      </c>
      <c r="H927">
        <v>54462.765483895579</v>
      </c>
      <c r="I927" t="s">
        <v>937</v>
      </c>
      <c r="J927">
        <v>23872.332283223204</v>
      </c>
      <c r="K927" t="s">
        <v>937</v>
      </c>
      <c r="L927">
        <v>19946.216083611278</v>
      </c>
      <c r="M927" t="s">
        <v>937</v>
      </c>
      <c r="N927">
        <v>634325.02145571832</v>
      </c>
    </row>
    <row r="928" spans="3:14" x14ac:dyDescent="0.25">
      <c r="C928" t="s">
        <v>938</v>
      </c>
      <c r="D928">
        <v>418808.397752819</v>
      </c>
      <c r="E928" t="s">
        <v>938</v>
      </c>
      <c r="F928">
        <v>166194.51033731384</v>
      </c>
      <c r="G928" t="s">
        <v>938</v>
      </c>
      <c r="H928">
        <v>59437.086697402927</v>
      </c>
      <c r="I928" t="s">
        <v>938</v>
      </c>
      <c r="J928">
        <v>26052.69620410135</v>
      </c>
      <c r="K928" t="s">
        <v>938</v>
      </c>
      <c r="L928">
        <v>21767.990738503671</v>
      </c>
      <c r="M928" t="s">
        <v>938</v>
      </c>
      <c r="N928">
        <v>692260.68415023771</v>
      </c>
    </row>
    <row r="929" spans="3:14" x14ac:dyDescent="0.25">
      <c r="C929" t="s">
        <v>939</v>
      </c>
      <c r="D929">
        <v>447504.78444410197</v>
      </c>
      <c r="E929" t="s">
        <v>939</v>
      </c>
      <c r="F929">
        <v>177582.01345376941</v>
      </c>
      <c r="G929" t="s">
        <v>939</v>
      </c>
      <c r="H929">
        <v>63509.664116632834</v>
      </c>
      <c r="I929" t="s">
        <v>939</v>
      </c>
      <c r="J929">
        <v>27837.804259801462</v>
      </c>
      <c r="K929" t="s">
        <v>939</v>
      </c>
      <c r="L929">
        <v>23259.514507072046</v>
      </c>
      <c r="M929" t="s">
        <v>939</v>
      </c>
      <c r="N929">
        <v>739693.78336729761</v>
      </c>
    </row>
    <row r="930" spans="3:14" x14ac:dyDescent="0.25">
      <c r="C930" t="s">
        <v>940</v>
      </c>
      <c r="D930">
        <v>469798.90299839253</v>
      </c>
      <c r="E930" t="s">
        <v>940</v>
      </c>
      <c r="F930">
        <v>186428.92324930587</v>
      </c>
      <c r="G930" t="s">
        <v>940</v>
      </c>
      <c r="H930">
        <v>66673.634716228175</v>
      </c>
      <c r="I930" t="s">
        <v>940</v>
      </c>
      <c r="J930">
        <v>29224.648222218741</v>
      </c>
      <c r="K930" t="s">
        <v>940</v>
      </c>
      <c r="L930">
        <v>24418.273903533154</v>
      </c>
      <c r="M930" t="s">
        <v>940</v>
      </c>
      <c r="N930">
        <v>776544.38580442558</v>
      </c>
    </row>
    <row r="931" spans="3:14" x14ac:dyDescent="0.25">
      <c r="C931" t="s">
        <v>941</v>
      </c>
      <c r="D931">
        <v>494814.50540000002</v>
      </c>
      <c r="E931" t="s">
        <v>941</v>
      </c>
      <c r="F931">
        <v>183318.10940000002</v>
      </c>
      <c r="G931" t="s">
        <v>941</v>
      </c>
      <c r="H931">
        <v>78319.385181090227</v>
      </c>
      <c r="I931" t="s">
        <v>941</v>
      </c>
      <c r="J931">
        <v>34308.521322423396</v>
      </c>
      <c r="K931" t="s">
        <v>941</v>
      </c>
      <c r="L931">
        <v>28713.344772727276</v>
      </c>
      <c r="M931" t="s">
        <v>941</v>
      </c>
      <c r="N931">
        <v>785165.34475381754</v>
      </c>
    </row>
    <row r="932" spans="3:14" x14ac:dyDescent="0.25">
      <c r="C932" t="s">
        <v>377</v>
      </c>
      <c r="D932">
        <v>516432.77579999994</v>
      </c>
      <c r="E932" t="s">
        <v>377</v>
      </c>
      <c r="F932">
        <v>187810.69940000001</v>
      </c>
      <c r="G932" t="s">
        <v>377</v>
      </c>
      <c r="H932">
        <v>73395.255825893997</v>
      </c>
      <c r="I932" t="s">
        <v>377</v>
      </c>
      <c r="J932">
        <v>32151.461526990912</v>
      </c>
      <c r="K932" t="s">
        <v>377</v>
      </c>
      <c r="L932">
        <v>26908.067272727265</v>
      </c>
      <c r="M932" t="s">
        <v>377</v>
      </c>
      <c r="N932">
        <v>804546.7982986212</v>
      </c>
    </row>
    <row r="933" spans="3:14" x14ac:dyDescent="0.25">
      <c r="C933" t="s">
        <v>378</v>
      </c>
      <c r="D933">
        <v>529825.57620000001</v>
      </c>
      <c r="E933" t="s">
        <v>378</v>
      </c>
      <c r="F933">
        <v>192419.1274</v>
      </c>
      <c r="G933" t="s">
        <v>378</v>
      </c>
      <c r="H933">
        <v>73590.008564546253</v>
      </c>
      <c r="I933" t="s">
        <v>378</v>
      </c>
      <c r="J933">
        <v>32238.341730358119</v>
      </c>
      <c r="K933" t="s">
        <v>378</v>
      </c>
      <c r="L933">
        <v>26951.460221590914</v>
      </c>
      <c r="M933" t="s">
        <v>378</v>
      </c>
      <c r="N933">
        <v>822786.17238613719</v>
      </c>
    </row>
    <row r="934" spans="3:14" x14ac:dyDescent="0.25">
      <c r="C934" t="s">
        <v>379</v>
      </c>
      <c r="D934">
        <v>505643.24429999996</v>
      </c>
      <c r="E934" t="s">
        <v>379</v>
      </c>
      <c r="F934">
        <v>256565.0166</v>
      </c>
      <c r="G934" t="s">
        <v>379</v>
      </c>
      <c r="H934">
        <v>71357.419849790109</v>
      </c>
      <c r="I934" t="s">
        <v>379</v>
      </c>
      <c r="J934">
        <v>31289.190773058304</v>
      </c>
      <c r="K934" t="s">
        <v>379</v>
      </c>
      <c r="L934">
        <v>26138.125318181814</v>
      </c>
      <c r="M934" t="s">
        <v>379</v>
      </c>
      <c r="N934">
        <v>859703.80606797186</v>
      </c>
    </row>
    <row r="935" spans="3:14" x14ac:dyDescent="0.25">
      <c r="C935" t="s">
        <v>380</v>
      </c>
      <c r="D935">
        <v>495122.40709999995</v>
      </c>
      <c r="E935" t="s">
        <v>380</v>
      </c>
      <c r="F935">
        <v>240453.45020000002</v>
      </c>
      <c r="G935" t="s">
        <v>380</v>
      </c>
      <c r="H935">
        <v>67187.572711647765</v>
      </c>
      <c r="I935" t="s">
        <v>380</v>
      </c>
      <c r="J935">
        <v>29465.291687229572</v>
      </c>
      <c r="K935" t="s">
        <v>380</v>
      </c>
      <c r="L935">
        <v>24613.419102272732</v>
      </c>
      <c r="M935" t="s">
        <v>380</v>
      </c>
      <c r="N935">
        <v>827376.84911392047</v>
      </c>
    </row>
    <row r="936" spans="3:14" x14ac:dyDescent="0.25">
      <c r="C936" t="s">
        <v>381</v>
      </c>
      <c r="D936">
        <v>482169.87449999998</v>
      </c>
      <c r="E936" t="s">
        <v>381</v>
      </c>
      <c r="F936">
        <v>139442.04440000001</v>
      </c>
      <c r="G936" t="s">
        <v>381</v>
      </c>
      <c r="H936">
        <v>65316.166225743102</v>
      </c>
      <c r="I936" t="s">
        <v>381</v>
      </c>
      <c r="J936">
        <v>28660.838074414809</v>
      </c>
      <c r="K936" t="s">
        <v>381</v>
      </c>
      <c r="L936">
        <v>23851.476613636372</v>
      </c>
      <c r="M936" t="s">
        <v>381</v>
      </c>
      <c r="N936">
        <v>710779.56173937942</v>
      </c>
    </row>
    <row r="937" spans="3:14" x14ac:dyDescent="0.25">
      <c r="C937" t="s">
        <v>942</v>
      </c>
      <c r="D937">
        <v>160829.67610475013</v>
      </c>
      <c r="E937" t="s">
        <v>942</v>
      </c>
      <c r="F937">
        <v>77319.506862826893</v>
      </c>
      <c r="G937" t="s">
        <v>942</v>
      </c>
      <c r="H937">
        <v>63210.933288443099</v>
      </c>
      <c r="I937" t="s">
        <v>942</v>
      </c>
      <c r="J937">
        <v>21237.209694468675</v>
      </c>
      <c r="K937" t="s">
        <v>942</v>
      </c>
      <c r="L937">
        <v>29215.538668109413</v>
      </c>
      <c r="M937" t="s">
        <v>942</v>
      </c>
      <c r="N937">
        <v>351812.86853934411</v>
      </c>
    </row>
    <row r="938" spans="3:14" x14ac:dyDescent="0.25">
      <c r="C938" t="s">
        <v>943</v>
      </c>
      <c r="D938">
        <v>158985.20702869885</v>
      </c>
      <c r="E938" t="s">
        <v>943</v>
      </c>
      <c r="F938">
        <v>76432.771013833873</v>
      </c>
      <c r="G938" t="s">
        <v>943</v>
      </c>
      <c r="H938">
        <v>62486.001083500174</v>
      </c>
      <c r="I938" t="s">
        <v>943</v>
      </c>
      <c r="J938">
        <v>20993.651555872715</v>
      </c>
      <c r="K938" t="s">
        <v>943</v>
      </c>
      <c r="L938">
        <v>28880.481364515697</v>
      </c>
      <c r="M938" t="s">
        <v>943</v>
      </c>
      <c r="N938">
        <v>347778.1159222023</v>
      </c>
    </row>
    <row r="939" spans="3:14" x14ac:dyDescent="0.25">
      <c r="C939" t="s">
        <v>944</v>
      </c>
      <c r="D939">
        <v>156850.34386942195</v>
      </c>
      <c r="E939" t="s">
        <v>944</v>
      </c>
      <c r="F939">
        <v>75406.427053609776</v>
      </c>
      <c r="G939" t="s">
        <v>944</v>
      </c>
      <c r="H939">
        <v>61646.935209531024</v>
      </c>
      <c r="I939" t="s">
        <v>944</v>
      </c>
      <c r="J939">
        <v>20711.74750880475</v>
      </c>
      <c r="K939" t="s">
        <v>944</v>
      </c>
      <c r="L939">
        <v>28492.672480660498</v>
      </c>
      <c r="M939" t="s">
        <v>944</v>
      </c>
      <c r="N939">
        <v>343108.12994576478</v>
      </c>
    </row>
    <row r="940" spans="3:14" x14ac:dyDescent="0.25">
      <c r="C940" t="s">
        <v>945</v>
      </c>
      <c r="D940">
        <v>154427.8347475974</v>
      </c>
      <c r="E940" t="s">
        <v>945</v>
      </c>
      <c r="F940">
        <v>74241.796152107621</v>
      </c>
      <c r="G940" t="s">
        <v>945</v>
      </c>
      <c r="H940">
        <v>60694.815761186415</v>
      </c>
      <c r="I940" t="s">
        <v>945</v>
      </c>
      <c r="J940">
        <v>20391.860436636282</v>
      </c>
      <c r="K940" t="s">
        <v>945</v>
      </c>
      <c r="L940">
        <v>28052.611226813187</v>
      </c>
      <c r="M940" t="s">
        <v>945</v>
      </c>
      <c r="N940">
        <v>337808.92208902113</v>
      </c>
    </row>
    <row r="941" spans="3:14" x14ac:dyDescent="0.25">
      <c r="C941" t="s">
        <v>946</v>
      </c>
      <c r="D941">
        <v>151722.46732991151</v>
      </c>
      <c r="E941" t="s">
        <v>946</v>
      </c>
      <c r="F941">
        <v>72941.179999140979</v>
      </c>
      <c r="G941" t="s">
        <v>946</v>
      </c>
      <c r="H941">
        <v>59631.524436464162</v>
      </c>
      <c r="I941" t="s">
        <v>946</v>
      </c>
      <c r="J941">
        <v>20034.622540362972</v>
      </c>
      <c r="K941" t="s">
        <v>946</v>
      </c>
      <c r="L941">
        <v>27561.167307275809</v>
      </c>
      <c r="M941" t="s">
        <v>946</v>
      </c>
      <c r="N941">
        <v>331890.96531188354</v>
      </c>
    </row>
    <row r="942" spans="3:14" x14ac:dyDescent="0.25">
      <c r="C942" t="s">
        <v>947</v>
      </c>
      <c r="D942">
        <v>148646.68849999999</v>
      </c>
      <c r="E942" t="s">
        <v>947</v>
      </c>
      <c r="F942">
        <v>82941.561799999996</v>
      </c>
      <c r="G942" t="s">
        <v>947</v>
      </c>
      <c r="H942">
        <v>62098.920494608326</v>
      </c>
      <c r="I942" t="s">
        <v>947</v>
      </c>
      <c r="J942">
        <v>20832.326559660512</v>
      </c>
      <c r="K942" t="s">
        <v>947</v>
      </c>
      <c r="L942">
        <v>28713.344772727276</v>
      </c>
      <c r="M942" t="s">
        <v>947</v>
      </c>
      <c r="N942">
        <v>322400.51556733559</v>
      </c>
    </row>
    <row r="943" spans="3:14" x14ac:dyDescent="0.25">
      <c r="C943" t="s">
        <v>382</v>
      </c>
      <c r="D943">
        <v>161064.1778</v>
      </c>
      <c r="E943" t="s">
        <v>382</v>
      </c>
      <c r="F943">
        <v>79785.705600000001</v>
      </c>
      <c r="G943" t="s">
        <v>382</v>
      </c>
      <c r="H943">
        <v>58194.611023505298</v>
      </c>
      <c r="I943" t="s">
        <v>382</v>
      </c>
      <c r="J943">
        <v>19522.547754422576</v>
      </c>
      <c r="K943" t="s">
        <v>382</v>
      </c>
      <c r="L943">
        <v>26908.067272727265</v>
      </c>
      <c r="M943" t="s">
        <v>382</v>
      </c>
      <c r="N943">
        <v>325952.56169623253</v>
      </c>
    </row>
    <row r="944" spans="3:14" x14ac:dyDescent="0.25">
      <c r="C944" t="s">
        <v>383</v>
      </c>
      <c r="D944">
        <v>140455.54730000001</v>
      </c>
      <c r="E944" t="s">
        <v>383</v>
      </c>
      <c r="F944">
        <v>71571.275000000009</v>
      </c>
      <c r="G944" t="s">
        <v>383</v>
      </c>
      <c r="H944">
        <v>58349.029176887263</v>
      </c>
      <c r="I944" t="s">
        <v>383</v>
      </c>
      <c r="J944">
        <v>19596.797091163226</v>
      </c>
      <c r="K944" t="s">
        <v>383</v>
      </c>
      <c r="L944">
        <v>26951.460221590914</v>
      </c>
      <c r="M944" t="s">
        <v>383</v>
      </c>
      <c r="N944">
        <v>297327.31169847818</v>
      </c>
    </row>
    <row r="945" spans="3:14" x14ac:dyDescent="0.25">
      <c r="C945" t="s">
        <v>384</v>
      </c>
      <c r="D945">
        <v>138678.91440000001</v>
      </c>
      <c r="E945" t="s">
        <v>384</v>
      </c>
      <c r="F945">
        <v>65913.797399999996</v>
      </c>
      <c r="G945" t="s">
        <v>384</v>
      </c>
      <c r="H945">
        <v>56575.422876097116</v>
      </c>
      <c r="I945" t="s">
        <v>384</v>
      </c>
      <c r="J945">
        <v>19018.604148263439</v>
      </c>
      <c r="K945" t="s">
        <v>384</v>
      </c>
      <c r="L945">
        <v>26138.125318181814</v>
      </c>
      <c r="M945" t="s">
        <v>384</v>
      </c>
      <c r="N945">
        <v>287306.25999427889</v>
      </c>
    </row>
    <row r="946" spans="3:14" x14ac:dyDescent="0.25">
      <c r="C946" t="s">
        <v>385</v>
      </c>
      <c r="D946">
        <v>146367.9687</v>
      </c>
      <c r="E946" t="s">
        <v>385</v>
      </c>
      <c r="F946">
        <v>63897.573600000011</v>
      </c>
      <c r="G946" t="s">
        <v>385</v>
      </c>
      <c r="H946">
        <v>53269.377538896195</v>
      </c>
      <c r="I946" t="s">
        <v>385</v>
      </c>
      <c r="J946">
        <v>17917.17798975101</v>
      </c>
      <c r="K946" t="s">
        <v>385</v>
      </c>
      <c r="L946">
        <v>24613.419102272732</v>
      </c>
      <c r="M946" t="s">
        <v>385</v>
      </c>
      <c r="N946">
        <v>288148.33894116891</v>
      </c>
    </row>
    <row r="947" spans="3:14" x14ac:dyDescent="0.25">
      <c r="C947" t="s">
        <v>386</v>
      </c>
      <c r="D947">
        <v>130030.04019999997</v>
      </c>
      <c r="E947" t="s">
        <v>386</v>
      </c>
      <c r="F947">
        <v>51859.241200000004</v>
      </c>
      <c r="G947" t="s">
        <v>386</v>
      </c>
      <c r="H947">
        <v>51579.460235550003</v>
      </c>
      <c r="I947" t="s">
        <v>386</v>
      </c>
      <c r="J947">
        <v>17366.041403175786</v>
      </c>
      <c r="K947" t="s">
        <v>386</v>
      </c>
      <c r="L947">
        <v>23851.476613636372</v>
      </c>
      <c r="M947" t="s">
        <v>386</v>
      </c>
      <c r="N947">
        <v>257320.21824918635</v>
      </c>
    </row>
    <row r="948" spans="3:14" x14ac:dyDescent="0.25">
      <c r="C948" t="s">
        <v>948</v>
      </c>
      <c r="D948">
        <v>450208.85843325913</v>
      </c>
      <c r="E948" t="s">
        <v>948</v>
      </c>
      <c r="F948">
        <v>113877.18713973247</v>
      </c>
      <c r="G948" t="s">
        <v>948</v>
      </c>
      <c r="H948">
        <v>33509.799514528677</v>
      </c>
      <c r="I948" t="s">
        <v>948</v>
      </c>
      <c r="J948">
        <v>51678.807670509254</v>
      </c>
      <c r="K948" t="s">
        <v>948</v>
      </c>
      <c r="L948">
        <v>25126.232170753352</v>
      </c>
      <c r="M948" t="s">
        <v>948</v>
      </c>
      <c r="N948">
        <v>674400.8939476196</v>
      </c>
    </row>
    <row r="949" spans="3:14" x14ac:dyDescent="0.25">
      <c r="C949" t="s">
        <v>949</v>
      </c>
      <c r="D949">
        <v>448165.47630421899</v>
      </c>
      <c r="E949" t="s">
        <v>949</v>
      </c>
      <c r="F949">
        <v>113360.3278981874</v>
      </c>
      <c r="G949" t="s">
        <v>949</v>
      </c>
      <c r="H949">
        <v>33357.707159629237</v>
      </c>
      <c r="I949" t="s">
        <v>949</v>
      </c>
      <c r="J949">
        <v>51444.250864116082</v>
      </c>
      <c r="K949" t="s">
        <v>949</v>
      </c>
      <c r="L949">
        <v>25012.190670178476</v>
      </c>
      <c r="M949" t="s">
        <v>949</v>
      </c>
      <c r="N949">
        <v>671339.96187423274</v>
      </c>
    </row>
    <row r="950" spans="3:14" x14ac:dyDescent="0.25">
      <c r="C950" t="s">
        <v>950</v>
      </c>
      <c r="D950">
        <v>446079.68991908326</v>
      </c>
      <c r="E950" t="s">
        <v>950</v>
      </c>
      <c r="F950">
        <v>112832.74279615234</v>
      </c>
      <c r="G950" t="s">
        <v>950</v>
      </c>
      <c r="H950">
        <v>33202.458584913787</v>
      </c>
      <c r="I950" t="s">
        <v>950</v>
      </c>
      <c r="J950">
        <v>51204.826536006876</v>
      </c>
      <c r="K950" t="s">
        <v>950</v>
      </c>
      <c r="L950">
        <v>24895.782580933192</v>
      </c>
      <c r="M950" t="s">
        <v>950</v>
      </c>
      <c r="N950">
        <v>668215.50935320836</v>
      </c>
    </row>
    <row r="951" spans="3:14" x14ac:dyDescent="0.25">
      <c r="C951" t="s">
        <v>951</v>
      </c>
      <c r="D951">
        <v>444015.08506174962</v>
      </c>
      <c r="E951" t="s">
        <v>951</v>
      </c>
      <c r="F951">
        <v>112310.51541367393</v>
      </c>
      <c r="G951" t="s">
        <v>951</v>
      </c>
      <c r="H951">
        <v>33048.786586795541</v>
      </c>
      <c r="I951" t="s">
        <v>951</v>
      </c>
      <c r="J951">
        <v>50967.833604084008</v>
      </c>
      <c r="K951" t="s">
        <v>951</v>
      </c>
      <c r="L951">
        <v>24780.556636319929</v>
      </c>
      <c r="M951" t="s">
        <v>951</v>
      </c>
      <c r="N951">
        <v>665122.78619738261</v>
      </c>
    </row>
    <row r="952" spans="3:14" x14ac:dyDescent="0.25">
      <c r="C952" t="s">
        <v>952</v>
      </c>
      <c r="D952">
        <v>441564.06055338564</v>
      </c>
      <c r="E952" t="s">
        <v>952</v>
      </c>
      <c r="F952">
        <v>111690.54587865775</v>
      </c>
      <c r="G952" t="s">
        <v>952</v>
      </c>
      <c r="H952">
        <v>32866.352726728241</v>
      </c>
      <c r="I952" t="s">
        <v>952</v>
      </c>
      <c r="J952">
        <v>50686.484133075712</v>
      </c>
      <c r="K952" t="s">
        <v>952</v>
      </c>
      <c r="L952">
        <v>24643.764545938418</v>
      </c>
      <c r="M952" t="s">
        <v>952</v>
      </c>
      <c r="N952">
        <v>661451.21668344503</v>
      </c>
    </row>
    <row r="953" spans="3:14" x14ac:dyDescent="0.25">
      <c r="C953" t="s">
        <v>953</v>
      </c>
      <c r="D953">
        <v>489418.99939999997</v>
      </c>
      <c r="E953" t="s">
        <v>953</v>
      </c>
      <c r="F953">
        <v>102945.57399999999</v>
      </c>
      <c r="G953" t="s">
        <v>953</v>
      </c>
      <c r="H953">
        <v>38424.325094356136</v>
      </c>
      <c r="I953" t="s">
        <v>953</v>
      </c>
      <c r="J953">
        <v>58713.878374940068</v>
      </c>
      <c r="K953" t="s">
        <v>953</v>
      </c>
      <c r="L953">
        <v>28713.344772727276</v>
      </c>
      <c r="M953" t="s">
        <v>953</v>
      </c>
      <c r="N953">
        <v>659502.24326708331</v>
      </c>
    </row>
    <row r="954" spans="3:14" x14ac:dyDescent="0.25">
      <c r="C954" t="s">
        <v>387</v>
      </c>
      <c r="D954">
        <v>492691.72219999996</v>
      </c>
      <c r="E954" t="s">
        <v>387</v>
      </c>
      <c r="F954">
        <v>114085.59240000001</v>
      </c>
      <c r="G954" t="s">
        <v>387</v>
      </c>
      <c r="H954">
        <v>36008.494751545884</v>
      </c>
      <c r="I954" t="s">
        <v>387</v>
      </c>
      <c r="J954">
        <v>55022.394696985095</v>
      </c>
      <c r="K954" t="s">
        <v>387</v>
      </c>
      <c r="L954">
        <v>26908.067272727265</v>
      </c>
      <c r="M954" t="s">
        <v>387</v>
      </c>
      <c r="N954">
        <v>669693.87662427302</v>
      </c>
    </row>
    <row r="955" spans="3:14" x14ac:dyDescent="0.25">
      <c r="C955" t="s">
        <v>388</v>
      </c>
      <c r="D955">
        <v>453942.23849999998</v>
      </c>
      <c r="E955" t="s">
        <v>388</v>
      </c>
      <c r="F955">
        <v>115769.49340000001</v>
      </c>
      <c r="G955" t="s">
        <v>388</v>
      </c>
      <c r="H955">
        <v>35956.55868696791</v>
      </c>
      <c r="I955" t="s">
        <v>388</v>
      </c>
      <c r="J955">
        <v>55227.805354397242</v>
      </c>
      <c r="K955" t="s">
        <v>388</v>
      </c>
      <c r="L955">
        <v>26951.460221590914</v>
      </c>
      <c r="M955" t="s">
        <v>388</v>
      </c>
      <c r="N955">
        <v>632619.75080855889</v>
      </c>
    </row>
    <row r="956" spans="3:14" x14ac:dyDescent="0.25">
      <c r="C956" t="s">
        <v>389</v>
      </c>
      <c r="D956">
        <v>475003.24399999995</v>
      </c>
      <c r="E956" t="s">
        <v>389</v>
      </c>
      <c r="F956">
        <v>115621.53220000002</v>
      </c>
      <c r="G956" t="s">
        <v>389</v>
      </c>
      <c r="H956">
        <v>34905.075373016567</v>
      </c>
      <c r="I956" t="s">
        <v>389</v>
      </c>
      <c r="J956">
        <v>53697.073203495049</v>
      </c>
      <c r="K956" t="s">
        <v>389</v>
      </c>
      <c r="L956">
        <v>26138.125318181814</v>
      </c>
      <c r="M956" t="s">
        <v>389</v>
      </c>
      <c r="N956">
        <v>651667.97689119831</v>
      </c>
    </row>
    <row r="957" spans="3:14" x14ac:dyDescent="0.25">
      <c r="C957" t="s">
        <v>390</v>
      </c>
      <c r="D957">
        <v>459736.27629999997</v>
      </c>
      <c r="E957" t="s">
        <v>390</v>
      </c>
      <c r="F957">
        <v>133897.17140000002</v>
      </c>
      <c r="G957" t="s">
        <v>390</v>
      </c>
      <c r="H957">
        <v>32507.205771088418</v>
      </c>
      <c r="I957" t="s">
        <v>390</v>
      </c>
      <c r="J957">
        <v>50740.14245064163</v>
      </c>
      <c r="K957" t="s">
        <v>390</v>
      </c>
      <c r="L957">
        <v>24613.419102272732</v>
      </c>
      <c r="M957" t="s">
        <v>390</v>
      </c>
      <c r="N957">
        <v>650754.0725733611</v>
      </c>
    </row>
    <row r="958" spans="3:14" x14ac:dyDescent="0.25">
      <c r="C958" t="s">
        <v>391</v>
      </c>
      <c r="D958">
        <v>445466.81779999996</v>
      </c>
      <c r="E958" t="s">
        <v>391</v>
      </c>
      <c r="F958">
        <v>130033.70720000002</v>
      </c>
      <c r="G958" t="s">
        <v>391</v>
      </c>
      <c r="H958">
        <v>31817.21992945364</v>
      </c>
      <c r="I958" t="s">
        <v>391</v>
      </c>
      <c r="J958">
        <v>49872.930628861781</v>
      </c>
      <c r="K958" t="s">
        <v>391</v>
      </c>
      <c r="L958">
        <v>23851.476613636372</v>
      </c>
      <c r="M958" t="s">
        <v>391</v>
      </c>
      <c r="N958">
        <v>631169.22154309007</v>
      </c>
    </row>
    <row r="959" spans="3:14" x14ac:dyDescent="0.25">
      <c r="C959" t="s">
        <v>954</v>
      </c>
      <c r="D959">
        <v>132071.8918587917</v>
      </c>
      <c r="E959" t="s">
        <v>954</v>
      </c>
      <c r="F959">
        <v>70804.135735081727</v>
      </c>
      <c r="G959" t="s">
        <v>954</v>
      </c>
      <c r="H959">
        <v>133705.96457802897</v>
      </c>
      <c r="I959" t="s">
        <v>954</v>
      </c>
      <c r="J959">
        <v>54895.173916954613</v>
      </c>
      <c r="K959" t="s">
        <v>954</v>
      </c>
      <c r="L959">
        <v>77659.908778291981</v>
      </c>
      <c r="M959" t="s">
        <v>954</v>
      </c>
      <c r="N959">
        <v>469137.06800110376</v>
      </c>
    </row>
    <row r="960" spans="3:14" x14ac:dyDescent="0.25">
      <c r="C960" t="s">
        <v>955</v>
      </c>
      <c r="D960">
        <v>94395.715725372414</v>
      </c>
      <c r="E960" t="s">
        <v>955</v>
      </c>
      <c r="F960">
        <v>50605.825168124495</v>
      </c>
      <c r="G960" t="s">
        <v>955</v>
      </c>
      <c r="H960">
        <v>95563.636179216061</v>
      </c>
      <c r="I960" t="s">
        <v>955</v>
      </c>
      <c r="J960">
        <v>39235.216205580407</v>
      </c>
      <c r="K960" t="s">
        <v>955</v>
      </c>
      <c r="L960">
        <v>55505.850405564655</v>
      </c>
      <c r="M960" t="s">
        <v>955</v>
      </c>
      <c r="N960">
        <v>335306.23877649097</v>
      </c>
    </row>
    <row r="961" spans="3:14" x14ac:dyDescent="0.25">
      <c r="C961" t="s">
        <v>956</v>
      </c>
      <c r="D961">
        <v>72404.437203446243</v>
      </c>
      <c r="E961" t="s">
        <v>956</v>
      </c>
      <c r="F961">
        <v>38816.23506276554</v>
      </c>
      <c r="G961" t="s">
        <v>956</v>
      </c>
      <c r="H961">
        <v>73300.268359649999</v>
      </c>
      <c r="I961" t="s">
        <v>956</v>
      </c>
      <c r="J961">
        <v>30094.625864010577</v>
      </c>
      <c r="K961" t="s">
        <v>956</v>
      </c>
      <c r="L961">
        <v>42574.706163633273</v>
      </c>
      <c r="M961" t="s">
        <v>956</v>
      </c>
      <c r="N961">
        <v>257190.26888940312</v>
      </c>
    </row>
    <row r="962" spans="3:14" x14ac:dyDescent="0.25">
      <c r="C962" t="s">
        <v>957</v>
      </c>
      <c r="D962">
        <v>59180.471721359805</v>
      </c>
      <c r="E962" t="s">
        <v>957</v>
      </c>
      <c r="F962">
        <v>31726.827666748475</v>
      </c>
      <c r="G962" t="s">
        <v>957</v>
      </c>
      <c r="H962">
        <v>59912.688039233566</v>
      </c>
      <c r="I962" t="s">
        <v>957</v>
      </c>
      <c r="J962">
        <v>24598.135469316378</v>
      </c>
      <c r="K962" t="s">
        <v>957</v>
      </c>
      <c r="L962">
        <v>34798.850615776573</v>
      </c>
      <c r="M962" t="s">
        <v>957</v>
      </c>
      <c r="N962">
        <v>210216.97043580897</v>
      </c>
    </row>
    <row r="963" spans="3:14" x14ac:dyDescent="0.25">
      <c r="C963" t="s">
        <v>958</v>
      </c>
      <c r="D963">
        <v>50920.859096785767</v>
      </c>
      <c r="E963" t="s">
        <v>958</v>
      </c>
      <c r="F963">
        <v>27298.82466657335</v>
      </c>
      <c r="G963" t="s">
        <v>958</v>
      </c>
      <c r="H963">
        <v>51550.882529622992</v>
      </c>
      <c r="I963" t="s">
        <v>958</v>
      </c>
      <c r="J963">
        <v>21165.059247485282</v>
      </c>
      <c r="K963" t="s">
        <v>958</v>
      </c>
      <c r="L963">
        <v>29942.09605626544</v>
      </c>
      <c r="M963" t="s">
        <v>958</v>
      </c>
      <c r="N963">
        <v>180877.71894950097</v>
      </c>
    </row>
    <row r="964" spans="3:14" x14ac:dyDescent="0.25">
      <c r="C964" t="s">
        <v>959</v>
      </c>
      <c r="D964">
        <v>56508.377299999993</v>
      </c>
      <c r="E964" t="s">
        <v>959</v>
      </c>
      <c r="F964">
        <v>30840.475200000001</v>
      </c>
      <c r="G964" t="s">
        <v>959</v>
      </c>
      <c r="H964">
        <v>49377.141291595399</v>
      </c>
      <c r="I964" t="s">
        <v>959</v>
      </c>
      <c r="J964">
        <v>20255.697405479397</v>
      </c>
      <c r="K964" t="s">
        <v>959</v>
      </c>
      <c r="L964">
        <v>28713.344772727276</v>
      </c>
      <c r="M964" t="s">
        <v>959</v>
      </c>
      <c r="N964">
        <v>165439.33856432268</v>
      </c>
    </row>
    <row r="965" spans="3:14" x14ac:dyDescent="0.25">
      <c r="C965" t="s">
        <v>392</v>
      </c>
      <c r="D965">
        <v>46331.580099999999</v>
      </c>
      <c r="E965" t="s">
        <v>392</v>
      </c>
      <c r="F965">
        <v>25520.162000000004</v>
      </c>
      <c r="G965" t="s">
        <v>392</v>
      </c>
      <c r="H965">
        <v>46272.680878028201</v>
      </c>
      <c r="I965" t="s">
        <v>392</v>
      </c>
      <c r="J965">
        <v>18982.172671166554</v>
      </c>
      <c r="K965" t="s">
        <v>392</v>
      </c>
      <c r="L965">
        <v>26908.067272727265</v>
      </c>
      <c r="M965" t="s">
        <v>392</v>
      </c>
      <c r="N965">
        <v>145032.49025075548</v>
      </c>
    </row>
    <row r="966" spans="3:14" x14ac:dyDescent="0.25">
      <c r="C966" t="s">
        <v>393</v>
      </c>
      <c r="D966">
        <v>41881.056100000002</v>
      </c>
      <c r="E966" t="s">
        <v>393</v>
      </c>
      <c r="F966">
        <v>22543.703399999999</v>
      </c>
      <c r="G966" t="s">
        <v>393</v>
      </c>
      <c r="H966">
        <v>46395.464445227088</v>
      </c>
      <c r="I966" t="s">
        <v>393</v>
      </c>
      <c r="J966">
        <v>19032.115494544592</v>
      </c>
      <c r="K966" t="s">
        <v>393</v>
      </c>
      <c r="L966">
        <v>26951.460221590914</v>
      </c>
      <c r="M966" t="s">
        <v>393</v>
      </c>
      <c r="N966">
        <v>137771.68416681801</v>
      </c>
    </row>
    <row r="967" spans="3:14" x14ac:dyDescent="0.25">
      <c r="C967" t="s">
        <v>394</v>
      </c>
      <c r="D967">
        <v>40445.276599999997</v>
      </c>
      <c r="E967" t="s">
        <v>394</v>
      </c>
      <c r="F967">
        <v>21509.5628</v>
      </c>
      <c r="G967" t="s">
        <v>394</v>
      </c>
      <c r="H967">
        <v>44985.204682058065</v>
      </c>
      <c r="I967" t="s">
        <v>394</v>
      </c>
      <c r="J967">
        <v>18478.896007655243</v>
      </c>
      <c r="K967" t="s">
        <v>394</v>
      </c>
      <c r="L967">
        <v>26138.125318181814</v>
      </c>
      <c r="M967" t="s">
        <v>394</v>
      </c>
      <c r="N967">
        <v>133078.16940023989</v>
      </c>
    </row>
    <row r="968" spans="3:14" x14ac:dyDescent="0.25">
      <c r="C968" t="s">
        <v>395</v>
      </c>
      <c r="D968">
        <v>41872.450400000002</v>
      </c>
      <c r="E968" t="s">
        <v>395</v>
      </c>
      <c r="F968">
        <v>22455.935799999999</v>
      </c>
      <c r="G968" t="s">
        <v>395</v>
      </c>
      <c r="H968">
        <v>42439.925688800344</v>
      </c>
      <c r="I968" t="s">
        <v>395</v>
      </c>
      <c r="J968">
        <v>17408.217776513404</v>
      </c>
      <c r="K968" t="s">
        <v>395</v>
      </c>
      <c r="L968">
        <v>24613.419102272732</v>
      </c>
      <c r="M968" t="s">
        <v>395</v>
      </c>
      <c r="N968">
        <v>131381.73099107307</v>
      </c>
    </row>
    <row r="969" spans="3:14" x14ac:dyDescent="0.25">
      <c r="C969" t="s">
        <v>396</v>
      </c>
      <c r="D969">
        <v>40261.572399999997</v>
      </c>
      <c r="E969" t="s">
        <v>396</v>
      </c>
      <c r="F969">
        <v>20430.664600000004</v>
      </c>
      <c r="G969" t="s">
        <v>396</v>
      </c>
      <c r="H969">
        <v>41137.112794964756</v>
      </c>
      <c r="I969" t="s">
        <v>396</v>
      </c>
      <c r="J969">
        <v>16945.236966640714</v>
      </c>
      <c r="K969" t="s">
        <v>396</v>
      </c>
      <c r="L969">
        <v>23851.476613636372</v>
      </c>
      <c r="M969" t="s">
        <v>396</v>
      </c>
      <c r="N969">
        <v>125680.82640860113</v>
      </c>
    </row>
  </sheetData>
  <sheetProtection algorithmName="SHA-512" hashValue="OT4UFd8N4UXCakx4X3ayYhF7YecX5S6ojkkC/Tna0RvnlzCTqvOmrFTma2BJVGuDPO9yMzk51wEhPWGhOzU5Eg==" saltValue="7o9J0K1Ul2mYBv4hb3ypa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5C9FAD77CA884B9CBCEE9A2F640598" ma:contentTypeVersion="9" ma:contentTypeDescription="Create a new document." ma:contentTypeScope="" ma:versionID="14498aa8e4ce0c459518f93b233180d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92845badc452837942d7e3a1ad4b55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C85C8D-FD3D-4BEF-937D-74577CF248C0}"/>
</file>

<file path=customXml/itemProps2.xml><?xml version="1.0" encoding="utf-8"?>
<ds:datastoreItem xmlns:ds="http://schemas.openxmlformats.org/officeDocument/2006/customXml" ds:itemID="{38034AA1-996A-4A4B-B3D4-E768B9C1519D}"/>
</file>

<file path=customXml/itemProps3.xml><?xml version="1.0" encoding="utf-8"?>
<ds:datastoreItem xmlns:ds="http://schemas.openxmlformats.org/officeDocument/2006/customXml" ds:itemID="{643FA424-51C9-4F7E-8EB6-04646D45A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County</vt:lpstr>
      <vt:lpstr>Year</vt:lpstr>
      <vt:lpstr>year1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Bryan</dc:creator>
  <cp:lastModifiedBy>amartin</cp:lastModifiedBy>
  <dcterms:created xsi:type="dcterms:W3CDTF">2015-02-13T18:10:50Z</dcterms:created>
  <dcterms:modified xsi:type="dcterms:W3CDTF">2015-08-31T18:00:22Z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0x010100C05C9FAD77CA884B9CBCEE9A2F640598</vt:lpwstr>
  </property>
  <property fmtid="{D5CDD505-2E9C-101B-9397-08002B2CF9AE}" pid="3" name="Order">
    <vt:r8>6200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